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/work/resas-api-sample/"/>
    </mc:Choice>
  </mc:AlternateContent>
  <bookViews>
    <workbookView xWindow="0" yWindow="460" windowWidth="28800" windowHeight="17540" activeTab="2" xr2:uid="{AF7CDE71-21F3-9849-8BFF-B604C5017A5E}"/>
  </bookViews>
  <sheets>
    <sheet name="市区町村" sheetId="1" r:id="rId1"/>
    <sheet name="人口推移" sheetId="2" r:id="rId2"/>
    <sheet name="観光資源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2" l="1"/>
  <c r="N25" i="2"/>
  <c r="M25" i="2"/>
  <c r="L25" i="2"/>
  <c r="K25" i="2"/>
  <c r="J25" i="2"/>
  <c r="I25" i="2"/>
  <c r="H25" i="2"/>
  <c r="G25" i="2"/>
  <c r="F25" i="2"/>
  <c r="E25" i="2"/>
  <c r="D25" i="2"/>
  <c r="C25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<sst xmlns="http://schemas.openxmlformats.org/spreadsheetml/2006/main" count="445" uniqueCount="52">
  <si>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</si>
  <si>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</si>
  <si>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</si>
  <si>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</si>
  <si>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</si>
  <si>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</si>
  <si>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</si>
  <si>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</si>
  <si>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</si>
  <si>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</si>
  <si>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</si>
  <si>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</si>
  <si>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</si>
  <si>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</si>
  <si>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</si>
  <si>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</si>
  <si>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</si>
  <si>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</si>
  <si>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</si>
  <si>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</si>
  <si>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</si>
  <si>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</si>
  <si>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</si>
  <si>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区名</t>
  </si>
  <si>
    <t>総人口</t>
    <rPh sb="0" eb="3">
      <t>ソウジンコウ</t>
    </rPh>
    <phoneticPr fontId="1"/>
  </si>
  <si>
    <t>年少人口</t>
    <rPh sb="0" eb="4">
      <t>ネンショウジンコウ</t>
    </rPh>
    <phoneticPr fontId="1"/>
  </si>
  <si>
    <t>生産年齢人口</t>
    <rPh sb="0" eb="6">
      <t>セイサンネンレイジンコウ</t>
    </rPh>
    <phoneticPr fontId="1"/>
  </si>
  <si>
    <t>老年人口</t>
    <rPh sb="0" eb="4">
      <t>ロウネンジンコウ</t>
    </rPh>
    <phoneticPr fontId="1"/>
  </si>
  <si>
    <t>観光資源数</t>
  </si>
  <si>
    <t>資源名</t>
  </si>
  <si>
    <t>ニコライ堂 | 皇居東御苑 | 神田神保町書店街 | 神田明神 | 大踊 | 東京都庁舎</t>
  </si>
  <si>
    <t>もんじゃストリート | 勝鬨橋・永代橋・清洲橋 | 晴海アイランドトリトンスクエア地区 | 中央通り（銀座通り） | 東京湾大華火祭 | 浜離宮恩賜庭園 | 名橋「日本橋」と歴史的建造物群</t>
  </si>
  <si>
    <t>ＮＨＫ放送博物館／東京放送局跡 | お台場海浜公園 | 旧芝離宮恩賜庭園 | 旧新橋停車場跡 | 国立新美術館 | 新橋駅西口ＳＬ広場 | 神引展望台 | 神宮外苑／イチョウ並木 | 泉岳寺 | 増上寺 | 台場 | 大石良雄ほか１６人忠烈の跡 | 東京タワー | 表参道 | 麻布十番商店街</t>
  </si>
  <si>
    <t>新宿御苑 | 靖国神社の桜</t>
  </si>
  <si>
    <t>護国寺（本堂・月光殿） | 根津神社 | 小石川後楽園 | 小石川植物園 | 東京大学（赤門） | 東大生態調和農学機構 | 湯島聖堂 | 湯島天満宮（表鳥居） | 六義園</t>
  </si>
  <si>
    <t>河童のかっぱ橋本通り | 隅田川</t>
  </si>
  <si>
    <t>橘銀座商店街 | 江戸・東京博物館 | 足立の花火 | 東京スカイツリー | 両国国技館</t>
  </si>
  <si>
    <t>お江戸深川さくらまつり | 亀戸天神 | 亀有のまちなみ | 砂町銀座商店街 | 柴又のまちなみ | 新木場のまちなみ（木材の町） | 深川江戸資料館 | 富岡八幡宮深川八幡まつり | 堀切のまちなみ | 六地蔵</t>
  </si>
  <si>
    <t>世田谷区たまがわ花火大会</t>
  </si>
  <si>
    <t>目黒川（中目黒地域） | 目黒通り（通称：インテリア・ストリート）</t>
  </si>
  <si>
    <t>羽田空港 | 大森ふるさとの浜辺公園 | 大森海苔のふるさと館 | 池上本門寺 | 中里貝塚 | 馬込文士村</t>
  </si>
  <si>
    <t>羽根木公園 | 九品仏浄真寺（仏像群） | 駒沢オリンピック公園 | 豪徳寺（井伊直弼墓） | 松陰神社 | 世田谷２４６ハーフマラソン | 世田谷ボロ市 | 世田谷ものづくり学校 | 世田谷公園 | 世田谷線 | 世田谷代官屋敷 | 世田谷美術館 | 世田谷文学館 | 等々力渓谷 | 徳富蘆花恒春園 | 兵庫島公園 | 野毛大塚古墳</t>
  </si>
  <si>
    <t>スクランブル交差点 | せたがやふるさと区民まつり | ハチ公銅像 | 千鳥ヶ淵の桜 | 代官山・旧山手通りのまちなみ／旧朝倉家住宅 | 代々木公園 | 明治神宮 | 裏原宿</t>
  </si>
  <si>
    <t>新井薬師梅照院 | 中野チャンプルーフェスタ | 中野ブロードウェイ | 哲学堂公園と周辺の桜並木</t>
  </si>
  <si>
    <t>阿佐谷七夕まつり | 沖縄タウン杉並和泉明店街 | 上井草「ガンダム」モニュメント | 杉並アニメーションミュージアム | 東京高円寺阿波おどり</t>
  </si>
  <si>
    <t>トローリング大会</t>
  </si>
  <si>
    <t>お札と切手の博物館 | 旧古河庭園 | 東京書籍株式会社附設教科書図書館東書文庫 | 飛鳥山３つの博物館（紙の博物館、北区飛鳥山博物館、渋沢史料館） | 浮間桜草圃場</t>
  </si>
  <si>
    <t>都電荒川線 | 日暮里繊維街</t>
  </si>
  <si>
    <t>旧中山道「板橋宿」 | 太宰治ゆかりの地 | 白山神社の大ケヤキ</t>
  </si>
  <si>
    <t>三宝寺池 | 清水山憩いの森</t>
  </si>
  <si>
    <t>ギャラクシティ | 旧日光街道千住宿 | 光の祭典 | 西新井大師 | 椿林</t>
  </si>
  <si>
    <t>水元のまちなみ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</si>
</sst>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人口推移!$B$2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人口推移!$C$2:$O$2</c:f>
              <c:numCache>
                <c:formatCode>General</c:formatCode>
                <c:ptCount val="13"/>
                <c:pt idx="0">
                  <c:v>54801</c:v>
                </c:pt>
                <c:pt idx="1">
                  <c:v>50493</c:v>
                </c:pt>
                <c:pt idx="2">
                  <c:v>39472</c:v>
                </c:pt>
                <c:pt idx="3">
                  <c:v>34780</c:v>
                </c:pt>
                <c:pt idx="4">
                  <c:v>36035</c:v>
                </c:pt>
                <c:pt idx="5">
                  <c:v>41778</c:v>
                </c:pt>
                <c:pt idx="6">
                  <c:v>47115</c:v>
                </c:pt>
                <c:pt idx="7">
                  <c:v>50380</c:v>
                </c:pt>
                <c:pt idx="8">
                  <c:v>50387</c:v>
                </c:pt>
                <c:pt idx="9">
                  <c:v>49999</c:v>
                </c:pt>
                <c:pt idx="10">
                  <c:v>49262</c:v>
                </c:pt>
                <c:pt idx="11">
                  <c:v>48175</c:v>
                </c:pt>
                <c:pt idx="12">
                  <c:v>46769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674F-9224-78408FD9A4E5}"/>
            </c:ext>
          </c:extLst>
        </c:ser>
        <c:ser>
          <c:idx val="1"/>
          <c:order val="1"/>
          <c:tx>
            <c:strRef>
              <c:f>人口推移!$B$3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人口推移!$C$3:$O$3</c:f>
              <c:numCache>
                <c:formatCode>General</c:formatCode>
                <c:ptCount val="13"/>
                <c:pt idx="0">
                  <c:v>82700</c:v>
                </c:pt>
                <c:pt idx="1">
                  <c:v>79973</c:v>
                </c:pt>
                <c:pt idx="2">
                  <c:v>68041</c:v>
                </c:pt>
                <c:pt idx="3">
                  <c:v>63923</c:v>
                </c:pt>
                <c:pt idx="4">
                  <c:v>72526</c:v>
                </c:pt>
                <c:pt idx="5">
                  <c:v>98399</c:v>
                </c:pt>
                <c:pt idx="6">
                  <c:v>122762</c:v>
                </c:pt>
                <c:pt idx="7">
                  <c:v>138550</c:v>
                </c:pt>
                <c:pt idx="8">
                  <c:v>141605</c:v>
                </c:pt>
                <c:pt idx="9">
                  <c:v>143130</c:v>
                </c:pt>
                <c:pt idx="10">
                  <c:v>143406</c:v>
                </c:pt>
                <c:pt idx="11">
                  <c:v>142500</c:v>
                </c:pt>
                <c:pt idx="12">
                  <c:v>140485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9-674F-9224-78408FD9A4E5}"/>
            </c:ext>
          </c:extLst>
        </c:ser>
        <c:ser>
          <c:idx val="2"/>
          <c:order val="2"/>
          <c:tx>
            <c:strRef>
              <c:f>人口推移!$B$4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人口推移!$C$4:$O$4</c:f>
              <c:numCache>
                <c:formatCode>General</c:formatCode>
                <c:ptCount val="13"/>
                <c:pt idx="0">
                  <c:v>201257</c:v>
                </c:pt>
                <c:pt idx="1">
                  <c:v>194591</c:v>
                </c:pt>
                <c:pt idx="2">
                  <c:v>158499</c:v>
                </c:pt>
                <c:pt idx="3">
                  <c:v>144885</c:v>
                </c:pt>
                <c:pt idx="4">
                  <c:v>159398</c:v>
                </c:pt>
                <c:pt idx="5">
                  <c:v>185861</c:v>
                </c:pt>
                <c:pt idx="6">
                  <c:v>205131</c:v>
                </c:pt>
                <c:pt idx="7">
                  <c:v>215317</c:v>
                </c:pt>
                <c:pt idx="8">
                  <c:v>219394</c:v>
                </c:pt>
                <c:pt idx="9">
                  <c:v>221270</c:v>
                </c:pt>
                <c:pt idx="10">
                  <c:v>221221</c:v>
                </c:pt>
                <c:pt idx="11">
                  <c:v>219406</c:v>
                </c:pt>
                <c:pt idx="12">
                  <c:v>215898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9-674F-9224-78408FD9A4E5}"/>
            </c:ext>
          </c:extLst>
        </c:ser>
        <c:ser>
          <c:idx val="3"/>
          <c:order val="3"/>
          <c:tx>
            <c:strRef>
              <c:f>人口推移!$B$5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人口推移!$C$5:$O$5</c:f>
              <c:numCache>
                <c:formatCode>General</c:formatCode>
                <c:ptCount val="13"/>
                <c:pt idx="0">
                  <c:v>343928</c:v>
                </c:pt>
                <c:pt idx="1">
                  <c:v>332722</c:v>
                </c:pt>
                <c:pt idx="2">
                  <c:v>296790</c:v>
                </c:pt>
                <c:pt idx="3">
                  <c:v>279048</c:v>
                </c:pt>
                <c:pt idx="4">
                  <c:v>286726</c:v>
                </c:pt>
                <c:pt idx="5">
                  <c:v>305716</c:v>
                </c:pt>
                <c:pt idx="6">
                  <c:v>326309</c:v>
                </c:pt>
                <c:pt idx="7">
                  <c:v>336942</c:v>
                </c:pt>
                <c:pt idx="8">
                  <c:v>340717</c:v>
                </c:pt>
                <c:pt idx="9">
                  <c:v>341809</c:v>
                </c:pt>
                <c:pt idx="10">
                  <c:v>340740</c:v>
                </c:pt>
                <c:pt idx="11">
                  <c:v>337370</c:v>
                </c:pt>
                <c:pt idx="12">
                  <c:v>331524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9-674F-9224-78408FD9A4E5}"/>
            </c:ext>
          </c:extLst>
        </c:ser>
        <c:ser>
          <c:idx val="4"/>
          <c:order val="4"/>
          <c:tx>
            <c:strRef>
              <c:f>人口推移!$B$6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人口推移!$C$6:$O$6</c:f>
              <c:numCache>
                <c:formatCode>General</c:formatCode>
                <c:ptCount val="13"/>
                <c:pt idx="0">
                  <c:v>202351</c:v>
                </c:pt>
                <c:pt idx="1">
                  <c:v>195876</c:v>
                </c:pt>
                <c:pt idx="2">
                  <c:v>181269</c:v>
                </c:pt>
                <c:pt idx="3">
                  <c:v>172474</c:v>
                </c:pt>
                <c:pt idx="4">
                  <c:v>176017</c:v>
                </c:pt>
                <c:pt idx="5">
                  <c:v>189632</c:v>
                </c:pt>
                <c:pt idx="6">
                  <c:v>206626</c:v>
                </c:pt>
                <c:pt idx="7">
                  <c:v>210251</c:v>
                </c:pt>
                <c:pt idx="8">
                  <c:v>210594</c:v>
                </c:pt>
                <c:pt idx="9">
                  <c:v>209367</c:v>
                </c:pt>
                <c:pt idx="10">
                  <c:v>206815</c:v>
                </c:pt>
                <c:pt idx="11">
                  <c:v>202979</c:v>
                </c:pt>
                <c:pt idx="12">
                  <c:v>197810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9-674F-9224-78408FD9A4E5}"/>
            </c:ext>
          </c:extLst>
        </c:ser>
        <c:ser>
          <c:idx val="5"/>
          <c:order val="5"/>
          <c:tx>
            <c:strRef>
              <c:f>人口推移!$B$7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人口推移!$C$7:$O$7</c:f>
              <c:numCache>
                <c:formatCode>General</c:formatCode>
                <c:ptCount val="13"/>
                <c:pt idx="0">
                  <c:v>186048</c:v>
                </c:pt>
                <c:pt idx="1">
                  <c:v>176804</c:v>
                </c:pt>
                <c:pt idx="2">
                  <c:v>162969</c:v>
                </c:pt>
                <c:pt idx="3">
                  <c:v>153918</c:v>
                </c:pt>
                <c:pt idx="4">
                  <c:v>156325</c:v>
                </c:pt>
                <c:pt idx="5">
                  <c:v>165186</c:v>
                </c:pt>
                <c:pt idx="6">
                  <c:v>175928</c:v>
                </c:pt>
                <c:pt idx="7">
                  <c:v>177037</c:v>
                </c:pt>
                <c:pt idx="8">
                  <c:v>175110</c:v>
                </c:pt>
                <c:pt idx="9">
                  <c:v>171946</c:v>
                </c:pt>
                <c:pt idx="10">
                  <c:v>167799</c:v>
                </c:pt>
                <c:pt idx="11">
                  <c:v>162839</c:v>
                </c:pt>
                <c:pt idx="12">
                  <c:v>157240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9-674F-9224-78408FD9A4E5}"/>
            </c:ext>
          </c:extLst>
        </c:ser>
        <c:ser>
          <c:idx val="6"/>
          <c:order val="6"/>
          <c:tx>
            <c:strRef>
              <c:f>人口推移!$B$8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人口推移!$C$8:$O$8</c:f>
              <c:numCache>
                <c:formatCode>General</c:formatCode>
                <c:ptCount val="13"/>
                <c:pt idx="0">
                  <c:v>232796</c:v>
                </c:pt>
                <c:pt idx="1">
                  <c:v>229986</c:v>
                </c:pt>
                <c:pt idx="2">
                  <c:v>222944</c:v>
                </c:pt>
                <c:pt idx="3">
                  <c:v>215681</c:v>
                </c:pt>
                <c:pt idx="4">
                  <c:v>215979</c:v>
                </c:pt>
                <c:pt idx="5">
                  <c:v>231173</c:v>
                </c:pt>
                <c:pt idx="6">
                  <c:v>247606</c:v>
                </c:pt>
                <c:pt idx="7">
                  <c:v>249465</c:v>
                </c:pt>
                <c:pt idx="8">
                  <c:v>251708</c:v>
                </c:pt>
                <c:pt idx="9">
                  <c:v>253962</c:v>
                </c:pt>
                <c:pt idx="10">
                  <c:v>254172</c:v>
                </c:pt>
                <c:pt idx="11">
                  <c:v>252522</c:v>
                </c:pt>
                <c:pt idx="12">
                  <c:v>249099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B9-674F-9224-78408FD9A4E5}"/>
            </c:ext>
          </c:extLst>
        </c:ser>
        <c:ser>
          <c:idx val="7"/>
          <c:order val="7"/>
          <c:tx>
            <c:strRef>
              <c:f>人口推移!$B$9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人口推移!$C$9:$O$9</c:f>
              <c:numCache>
                <c:formatCode>General</c:formatCode>
                <c:ptCount val="13"/>
                <c:pt idx="0">
                  <c:v>362270</c:v>
                </c:pt>
                <c:pt idx="1">
                  <c:v>388927</c:v>
                </c:pt>
                <c:pt idx="2">
                  <c:v>385159</c:v>
                </c:pt>
                <c:pt idx="3">
                  <c:v>365604</c:v>
                </c:pt>
                <c:pt idx="4">
                  <c:v>376840</c:v>
                </c:pt>
                <c:pt idx="5">
                  <c:v>420845</c:v>
                </c:pt>
                <c:pt idx="6">
                  <c:v>460819</c:v>
                </c:pt>
                <c:pt idx="7">
                  <c:v>473237</c:v>
                </c:pt>
                <c:pt idx="8">
                  <c:v>481150</c:v>
                </c:pt>
                <c:pt idx="9">
                  <c:v>492238</c:v>
                </c:pt>
                <c:pt idx="10">
                  <c:v>498749</c:v>
                </c:pt>
                <c:pt idx="11">
                  <c:v>501221</c:v>
                </c:pt>
                <c:pt idx="12">
                  <c:v>500175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B9-674F-9224-78408FD9A4E5}"/>
            </c:ext>
          </c:extLst>
        </c:ser>
        <c:ser>
          <c:idx val="8"/>
          <c:order val="8"/>
          <c:tx>
            <c:strRef>
              <c:f>人口推移!$B$10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人口推移!$C$10:$O$10</c:f>
              <c:numCache>
                <c:formatCode>General</c:formatCode>
                <c:ptCount val="13"/>
                <c:pt idx="0">
                  <c:v>346247</c:v>
                </c:pt>
                <c:pt idx="1">
                  <c:v>357732</c:v>
                </c:pt>
                <c:pt idx="2">
                  <c:v>344611</c:v>
                </c:pt>
                <c:pt idx="3">
                  <c:v>325377</c:v>
                </c:pt>
                <c:pt idx="4">
                  <c:v>324608</c:v>
                </c:pt>
                <c:pt idx="5">
                  <c:v>346357</c:v>
                </c:pt>
                <c:pt idx="6">
                  <c:v>365302</c:v>
                </c:pt>
                <c:pt idx="7">
                  <c:v>373893</c:v>
                </c:pt>
                <c:pt idx="8">
                  <c:v>375968</c:v>
                </c:pt>
                <c:pt idx="9">
                  <c:v>375031</c:v>
                </c:pt>
                <c:pt idx="10">
                  <c:v>371422</c:v>
                </c:pt>
                <c:pt idx="11">
                  <c:v>365384</c:v>
                </c:pt>
                <c:pt idx="12">
                  <c:v>357328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B9-674F-9224-78408FD9A4E5}"/>
            </c:ext>
          </c:extLst>
        </c:ser>
        <c:ser>
          <c:idx val="9"/>
          <c:order val="9"/>
          <c:tx>
            <c:strRef>
              <c:f>人口推移!$B$11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人口推移!$C$11:$O$11</c:f>
              <c:numCache>
                <c:formatCode>General</c:formatCode>
                <c:ptCount val="13"/>
                <c:pt idx="0">
                  <c:v>273791</c:v>
                </c:pt>
                <c:pt idx="1">
                  <c:v>269166</c:v>
                </c:pt>
                <c:pt idx="2">
                  <c:v>251222</c:v>
                </c:pt>
                <c:pt idx="3">
                  <c:v>243100</c:v>
                </c:pt>
                <c:pt idx="4">
                  <c:v>250140</c:v>
                </c:pt>
                <c:pt idx="5">
                  <c:v>264064</c:v>
                </c:pt>
                <c:pt idx="6">
                  <c:v>268330</c:v>
                </c:pt>
                <c:pt idx="7">
                  <c:v>270398</c:v>
                </c:pt>
                <c:pt idx="8">
                  <c:v>268893</c:v>
                </c:pt>
                <c:pt idx="9">
                  <c:v>265218</c:v>
                </c:pt>
                <c:pt idx="10">
                  <c:v>259732</c:v>
                </c:pt>
                <c:pt idx="11">
                  <c:v>252617</c:v>
                </c:pt>
                <c:pt idx="12">
                  <c:v>244387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B9-674F-9224-78408FD9A4E5}"/>
            </c:ext>
          </c:extLst>
        </c:ser>
        <c:ser>
          <c:idx val="10"/>
          <c:order val="10"/>
          <c:tx>
            <c:strRef>
              <c:f>人口推移!$B$12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人口推移!$C$12:$O$12</c:f>
              <c:numCache>
                <c:formatCode>General</c:formatCode>
                <c:ptCount val="13"/>
                <c:pt idx="0">
                  <c:v>661147</c:v>
                </c:pt>
                <c:pt idx="1">
                  <c:v>662814</c:v>
                </c:pt>
                <c:pt idx="2">
                  <c:v>647914</c:v>
                </c:pt>
                <c:pt idx="3">
                  <c:v>636276</c:v>
                </c:pt>
                <c:pt idx="4">
                  <c:v>650331</c:v>
                </c:pt>
                <c:pt idx="5">
                  <c:v>665674</c:v>
                </c:pt>
                <c:pt idx="6">
                  <c:v>693373</c:v>
                </c:pt>
                <c:pt idx="7">
                  <c:v>704180</c:v>
                </c:pt>
                <c:pt idx="8">
                  <c:v>704284</c:v>
                </c:pt>
                <c:pt idx="9">
                  <c:v>698990</c:v>
                </c:pt>
                <c:pt idx="10">
                  <c:v>689480</c:v>
                </c:pt>
                <c:pt idx="11">
                  <c:v>676055</c:v>
                </c:pt>
                <c:pt idx="12">
                  <c:v>659131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B9-674F-9224-78408FD9A4E5}"/>
            </c:ext>
          </c:extLst>
        </c:ser>
        <c:ser>
          <c:idx val="11"/>
          <c:order val="11"/>
          <c:tx>
            <c:strRef>
              <c:f>人口推移!$B$13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人口推移!$C$13:$O$13</c:f>
              <c:numCache>
                <c:formatCode>General</c:formatCode>
                <c:ptCount val="13"/>
                <c:pt idx="0">
                  <c:v>797292</c:v>
                </c:pt>
                <c:pt idx="1">
                  <c:v>811304</c:v>
                </c:pt>
                <c:pt idx="2">
                  <c:v>789051</c:v>
                </c:pt>
                <c:pt idx="3">
                  <c:v>781104</c:v>
                </c:pt>
                <c:pt idx="4">
                  <c:v>814901</c:v>
                </c:pt>
                <c:pt idx="5">
                  <c:v>841165</c:v>
                </c:pt>
                <c:pt idx="6">
                  <c:v>877138</c:v>
                </c:pt>
                <c:pt idx="7">
                  <c:v>895862</c:v>
                </c:pt>
                <c:pt idx="8">
                  <c:v>900514</c:v>
                </c:pt>
                <c:pt idx="9">
                  <c:v>898322</c:v>
                </c:pt>
                <c:pt idx="10">
                  <c:v>890409</c:v>
                </c:pt>
                <c:pt idx="11">
                  <c:v>877219</c:v>
                </c:pt>
                <c:pt idx="12">
                  <c:v>858818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B9-674F-9224-78408FD9A4E5}"/>
            </c:ext>
          </c:extLst>
        </c:ser>
        <c:ser>
          <c:idx val="12"/>
          <c:order val="12"/>
          <c:tx>
            <c:strRef>
              <c:f>人口推移!$B$14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人口推移!$C$14:$O$14</c:f>
              <c:numCache>
                <c:formatCode>General</c:formatCode>
                <c:ptCount val="13"/>
                <c:pt idx="0">
                  <c:v>247035</c:v>
                </c:pt>
                <c:pt idx="1">
                  <c:v>242442</c:v>
                </c:pt>
                <c:pt idx="2">
                  <c:v>205625</c:v>
                </c:pt>
                <c:pt idx="3">
                  <c:v>188472</c:v>
                </c:pt>
                <c:pt idx="4">
                  <c:v>196682</c:v>
                </c:pt>
                <c:pt idx="5">
                  <c:v>203334</c:v>
                </c:pt>
                <c:pt idx="6">
                  <c:v>204492</c:v>
                </c:pt>
                <c:pt idx="7">
                  <c:v>205192</c:v>
                </c:pt>
                <c:pt idx="8">
                  <c:v>202052</c:v>
                </c:pt>
                <c:pt idx="9">
                  <c:v>197528</c:v>
                </c:pt>
                <c:pt idx="10">
                  <c:v>192105</c:v>
                </c:pt>
                <c:pt idx="11">
                  <c:v>185897</c:v>
                </c:pt>
                <c:pt idx="12">
                  <c:v>178755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B9-674F-9224-78408FD9A4E5}"/>
            </c:ext>
          </c:extLst>
        </c:ser>
        <c:ser>
          <c:idx val="13"/>
          <c:order val="13"/>
          <c:tx>
            <c:strRef>
              <c:f>人口推移!$B$15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人口推移!$C$15:$O$15</c:f>
              <c:numCache>
                <c:formatCode>General</c:formatCode>
                <c:ptCount val="13"/>
                <c:pt idx="0">
                  <c:v>345733</c:v>
                </c:pt>
                <c:pt idx="1">
                  <c:v>335936</c:v>
                </c:pt>
                <c:pt idx="2">
                  <c:v>319687</c:v>
                </c:pt>
                <c:pt idx="3">
                  <c:v>306581</c:v>
                </c:pt>
                <c:pt idx="4">
                  <c:v>309526</c:v>
                </c:pt>
                <c:pt idx="5">
                  <c:v>310627</c:v>
                </c:pt>
                <c:pt idx="6">
                  <c:v>314750</c:v>
                </c:pt>
                <c:pt idx="7">
                  <c:v>312888</c:v>
                </c:pt>
                <c:pt idx="8">
                  <c:v>307585</c:v>
                </c:pt>
                <c:pt idx="9">
                  <c:v>300538</c:v>
                </c:pt>
                <c:pt idx="10">
                  <c:v>292276</c:v>
                </c:pt>
                <c:pt idx="11">
                  <c:v>282656</c:v>
                </c:pt>
                <c:pt idx="12">
                  <c:v>271467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B9-674F-9224-78408FD9A4E5}"/>
            </c:ext>
          </c:extLst>
        </c:ser>
        <c:ser>
          <c:idx val="14"/>
          <c:order val="14"/>
          <c:tx>
            <c:strRef>
              <c:f>人口推移!$B$16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人口推移!$C$16:$O$16</c:f>
              <c:numCache>
                <c:formatCode>General</c:formatCode>
                <c:ptCount val="13"/>
                <c:pt idx="0">
                  <c:v>542449</c:v>
                </c:pt>
                <c:pt idx="1">
                  <c:v>539842</c:v>
                </c:pt>
                <c:pt idx="2">
                  <c:v>529485</c:v>
                </c:pt>
                <c:pt idx="3">
                  <c:v>515803</c:v>
                </c:pt>
                <c:pt idx="4">
                  <c:v>522103</c:v>
                </c:pt>
                <c:pt idx="5">
                  <c:v>528587</c:v>
                </c:pt>
                <c:pt idx="6">
                  <c:v>549569</c:v>
                </c:pt>
                <c:pt idx="7">
                  <c:v>546130</c:v>
                </c:pt>
                <c:pt idx="8">
                  <c:v>536457</c:v>
                </c:pt>
                <c:pt idx="9">
                  <c:v>522578</c:v>
                </c:pt>
                <c:pt idx="10">
                  <c:v>505876</c:v>
                </c:pt>
                <c:pt idx="11">
                  <c:v>486327</c:v>
                </c:pt>
                <c:pt idx="12">
                  <c:v>464151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B9-674F-9224-78408FD9A4E5}"/>
            </c:ext>
          </c:extLst>
        </c:ser>
        <c:ser>
          <c:idx val="15"/>
          <c:order val="15"/>
          <c:tx>
            <c:strRef>
              <c:f>人口推移!$B$17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人口推移!$C$17:$O$17</c:f>
              <c:numCache>
                <c:formatCode>General</c:formatCode>
                <c:ptCount val="13"/>
                <c:pt idx="0">
                  <c:v>288626</c:v>
                </c:pt>
                <c:pt idx="1">
                  <c:v>278455</c:v>
                </c:pt>
                <c:pt idx="2">
                  <c:v>261870</c:v>
                </c:pt>
                <c:pt idx="3">
                  <c:v>246252</c:v>
                </c:pt>
                <c:pt idx="4">
                  <c:v>249017</c:v>
                </c:pt>
                <c:pt idx="5">
                  <c:v>250585</c:v>
                </c:pt>
                <c:pt idx="6">
                  <c:v>284678</c:v>
                </c:pt>
                <c:pt idx="7">
                  <c:v>305319</c:v>
                </c:pt>
                <c:pt idx="8">
                  <c:v>302081</c:v>
                </c:pt>
                <c:pt idx="9">
                  <c:v>297356</c:v>
                </c:pt>
                <c:pt idx="10">
                  <c:v>291017</c:v>
                </c:pt>
                <c:pt idx="11">
                  <c:v>282443</c:v>
                </c:pt>
                <c:pt idx="12">
                  <c:v>271415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B9-674F-9224-78408FD9A4E5}"/>
            </c:ext>
          </c:extLst>
        </c:ser>
        <c:ser>
          <c:idx val="16"/>
          <c:order val="16"/>
          <c:tx>
            <c:strRef>
              <c:f>人口推移!$B$18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人口推移!$C$18:$O$18</c:f>
              <c:numCache>
                <c:formatCode>General</c:formatCode>
                <c:ptCount val="13"/>
                <c:pt idx="0">
                  <c:v>387458</c:v>
                </c:pt>
                <c:pt idx="1">
                  <c:v>367579</c:v>
                </c:pt>
                <c:pt idx="2">
                  <c:v>354647</c:v>
                </c:pt>
                <c:pt idx="3">
                  <c:v>334127</c:v>
                </c:pt>
                <c:pt idx="4">
                  <c:v>326764</c:v>
                </c:pt>
                <c:pt idx="5">
                  <c:v>330412</c:v>
                </c:pt>
                <c:pt idx="6">
                  <c:v>335544</c:v>
                </c:pt>
                <c:pt idx="7">
                  <c:v>333531</c:v>
                </c:pt>
                <c:pt idx="8">
                  <c:v>327512</c:v>
                </c:pt>
                <c:pt idx="9">
                  <c:v>319214</c:v>
                </c:pt>
                <c:pt idx="10">
                  <c:v>309413</c:v>
                </c:pt>
                <c:pt idx="11">
                  <c:v>298522</c:v>
                </c:pt>
                <c:pt idx="12">
                  <c:v>286804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B9-674F-9224-78408FD9A4E5}"/>
            </c:ext>
          </c:extLst>
        </c:ser>
        <c:ser>
          <c:idx val="17"/>
          <c:order val="17"/>
          <c:tx>
            <c:strRef>
              <c:f>人口推移!$B$19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人口推移!$C$19:$O$19</c:f>
              <c:numCache>
                <c:formatCode>General</c:formatCode>
                <c:ptCount val="13"/>
                <c:pt idx="0">
                  <c:v>198126</c:v>
                </c:pt>
                <c:pt idx="1">
                  <c:v>190061</c:v>
                </c:pt>
                <c:pt idx="2">
                  <c:v>184809</c:v>
                </c:pt>
                <c:pt idx="3">
                  <c:v>176886</c:v>
                </c:pt>
                <c:pt idx="4">
                  <c:v>180468</c:v>
                </c:pt>
                <c:pt idx="5">
                  <c:v>191207</c:v>
                </c:pt>
                <c:pt idx="6">
                  <c:v>203296</c:v>
                </c:pt>
                <c:pt idx="7">
                  <c:v>208232</c:v>
                </c:pt>
                <c:pt idx="8">
                  <c:v>209313</c:v>
                </c:pt>
                <c:pt idx="9">
                  <c:v>209039</c:v>
                </c:pt>
                <c:pt idx="10">
                  <c:v>207796</c:v>
                </c:pt>
                <c:pt idx="11">
                  <c:v>205721</c:v>
                </c:pt>
                <c:pt idx="12">
                  <c:v>202784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B9-674F-9224-78408FD9A4E5}"/>
            </c:ext>
          </c:extLst>
        </c:ser>
        <c:ser>
          <c:idx val="18"/>
          <c:order val="18"/>
          <c:tx>
            <c:strRef>
              <c:f>人口推移!$B$20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人口推移!$C$20:$O$20</c:f>
              <c:numCache>
                <c:formatCode>General</c:formatCode>
                <c:ptCount val="13"/>
                <c:pt idx="0">
                  <c:v>498266</c:v>
                </c:pt>
                <c:pt idx="1">
                  <c:v>505556</c:v>
                </c:pt>
                <c:pt idx="2">
                  <c:v>518943</c:v>
                </c:pt>
                <c:pt idx="3">
                  <c:v>511415</c:v>
                </c:pt>
                <c:pt idx="4">
                  <c:v>513575</c:v>
                </c:pt>
                <c:pt idx="5">
                  <c:v>523083</c:v>
                </c:pt>
                <c:pt idx="6">
                  <c:v>535824</c:v>
                </c:pt>
                <c:pt idx="7">
                  <c:v>540772</c:v>
                </c:pt>
                <c:pt idx="8">
                  <c:v>538278</c:v>
                </c:pt>
                <c:pt idx="9">
                  <c:v>531244</c:v>
                </c:pt>
                <c:pt idx="10">
                  <c:v>520742</c:v>
                </c:pt>
                <c:pt idx="11">
                  <c:v>507500</c:v>
                </c:pt>
                <c:pt idx="12">
                  <c:v>492036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B9-674F-9224-78408FD9A4E5}"/>
            </c:ext>
          </c:extLst>
        </c:ser>
        <c:ser>
          <c:idx val="19"/>
          <c:order val="19"/>
          <c:tx>
            <c:strRef>
              <c:f>人口推移!$B$21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人口推移!$C$21:$O$21</c:f>
              <c:numCache>
                <c:formatCode>General</c:formatCode>
                <c:ptCount val="13"/>
                <c:pt idx="0">
                  <c:v>564156</c:v>
                </c:pt>
                <c:pt idx="1">
                  <c:v>587887</c:v>
                </c:pt>
                <c:pt idx="2">
                  <c:v>618663</c:v>
                </c:pt>
                <c:pt idx="3">
                  <c:v>635746</c:v>
                </c:pt>
                <c:pt idx="4">
                  <c:v>658132</c:v>
                </c:pt>
                <c:pt idx="5">
                  <c:v>692339</c:v>
                </c:pt>
                <c:pt idx="6">
                  <c:v>716124</c:v>
                </c:pt>
                <c:pt idx="7">
                  <c:v>743084</c:v>
                </c:pt>
                <c:pt idx="8">
                  <c:v>752620</c:v>
                </c:pt>
                <c:pt idx="9">
                  <c:v>753912</c:v>
                </c:pt>
                <c:pt idx="10">
                  <c:v>748389</c:v>
                </c:pt>
                <c:pt idx="11">
                  <c:v>736983</c:v>
                </c:pt>
                <c:pt idx="12">
                  <c:v>720768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B9-674F-9224-78408FD9A4E5}"/>
            </c:ext>
          </c:extLst>
        </c:ser>
        <c:ser>
          <c:idx val="20"/>
          <c:order val="20"/>
          <c:tx>
            <c:strRef>
              <c:f>人口推移!$B$22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人口推移!$C$22:$O$22</c:f>
              <c:numCache>
                <c:formatCode>General</c:formatCode>
                <c:ptCount val="13"/>
                <c:pt idx="0">
                  <c:v>619961</c:v>
                </c:pt>
                <c:pt idx="1">
                  <c:v>622640</c:v>
                </c:pt>
                <c:pt idx="2">
                  <c:v>631163</c:v>
                </c:pt>
                <c:pt idx="3">
                  <c:v>622270</c:v>
                </c:pt>
                <c:pt idx="4">
                  <c:v>617123</c:v>
                </c:pt>
                <c:pt idx="5">
                  <c:v>624807</c:v>
                </c:pt>
                <c:pt idx="6">
                  <c:v>683426</c:v>
                </c:pt>
                <c:pt idx="7">
                  <c:v>669676</c:v>
                </c:pt>
                <c:pt idx="8">
                  <c:v>650588</c:v>
                </c:pt>
                <c:pt idx="9">
                  <c:v>625892</c:v>
                </c:pt>
                <c:pt idx="10">
                  <c:v>597799</c:v>
                </c:pt>
                <c:pt idx="11">
                  <c:v>568091</c:v>
                </c:pt>
                <c:pt idx="12">
                  <c:v>537892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B9-674F-9224-78408FD9A4E5}"/>
            </c:ext>
          </c:extLst>
        </c:ser>
        <c:ser>
          <c:idx val="21"/>
          <c:order val="21"/>
          <c:tx>
            <c:strRef>
              <c:f>人口推移!$B$23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人口推移!$C$23:$O$23</c:f>
              <c:numCache>
                <c:formatCode>General</c:formatCode>
                <c:ptCount val="13"/>
                <c:pt idx="0">
                  <c:v>420187</c:v>
                </c:pt>
                <c:pt idx="1">
                  <c:v>419017</c:v>
                </c:pt>
                <c:pt idx="2">
                  <c:v>424801</c:v>
                </c:pt>
                <c:pt idx="3">
                  <c:v>424478</c:v>
                </c:pt>
                <c:pt idx="4">
                  <c:v>421519</c:v>
                </c:pt>
                <c:pt idx="5">
                  <c:v>424878</c:v>
                </c:pt>
                <c:pt idx="6">
                  <c:v>442586</c:v>
                </c:pt>
                <c:pt idx="7">
                  <c:v>434783</c:v>
                </c:pt>
                <c:pt idx="8">
                  <c:v>423440</c:v>
                </c:pt>
                <c:pt idx="9">
                  <c:v>408976</c:v>
                </c:pt>
                <c:pt idx="10">
                  <c:v>392719</c:v>
                </c:pt>
                <c:pt idx="11">
                  <c:v>375487</c:v>
                </c:pt>
                <c:pt idx="12">
                  <c:v>357542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B9-674F-9224-78408FD9A4E5}"/>
            </c:ext>
          </c:extLst>
        </c:ser>
        <c:ser>
          <c:idx val="22"/>
          <c:order val="22"/>
          <c:tx>
            <c:strRef>
              <c:f>人口推移!$B$24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人口推移!$C$24:$O$24</c:f>
              <c:numCache>
                <c:formatCode>General</c:formatCode>
                <c:ptCount val="13"/>
                <c:pt idx="0">
                  <c:v>495231</c:v>
                </c:pt>
                <c:pt idx="1">
                  <c:v>514812</c:v>
                </c:pt>
                <c:pt idx="2">
                  <c:v>565939</c:v>
                </c:pt>
                <c:pt idx="3">
                  <c:v>589414</c:v>
                </c:pt>
                <c:pt idx="4">
                  <c:v>619953</c:v>
                </c:pt>
                <c:pt idx="5">
                  <c:v>653944</c:v>
                </c:pt>
                <c:pt idx="6">
                  <c:v>678967</c:v>
                </c:pt>
                <c:pt idx="7">
                  <c:v>689332</c:v>
                </c:pt>
                <c:pt idx="8">
                  <c:v>690836</c:v>
                </c:pt>
                <c:pt idx="9">
                  <c:v>686311</c:v>
                </c:pt>
                <c:pt idx="10">
                  <c:v>677850</c:v>
                </c:pt>
                <c:pt idx="11">
                  <c:v>666720</c:v>
                </c:pt>
                <c:pt idx="12">
                  <c:v>653409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B9-674F-9224-78408FD9A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68671"/>
        <c:axId val="540822335"/>
      </c:lineChart>
      <c:catAx>
        <c:axId val="5370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822335"/>
        <c:crosses val="autoZero"/>
        <c:auto val="1"/>
        <c:lblAlgn val="ctr"/>
        <c:lblOffset val="100"/>
        <c:noMultiLvlLbl val="0"/>
      </c:catAx>
      <c:valAx>
        <c:axId val="5408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06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人口推移!$B$27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人口推移!$C$27:$O$27</c:f>
              <c:numCache>
                <c:formatCode>General</c:formatCode>
                <c:ptCount val="13"/>
                <c:pt idx="0">
                  <c:v>100</c:v>
                </c:pt>
                <c:pt idx="1">
                  <c:v>92.14</c:v>
                </c:pt>
                <c:pt idx="2">
                  <c:v>72.03</c:v>
                </c:pt>
                <c:pt idx="3">
                  <c:v>63.47</c:v>
                </c:pt>
                <c:pt idx="4">
                  <c:v>65.760000000000005</c:v>
                </c:pt>
                <c:pt idx="5">
                  <c:v>76.239999999999995</c:v>
                </c:pt>
                <c:pt idx="6">
                  <c:v>85.97</c:v>
                </c:pt>
                <c:pt idx="7">
                  <c:v>91.93</c:v>
                </c:pt>
                <c:pt idx="8">
                  <c:v>91.95</c:v>
                </c:pt>
                <c:pt idx="9">
                  <c:v>91.24</c:v>
                </c:pt>
                <c:pt idx="10">
                  <c:v>89.89</c:v>
                </c:pt>
                <c:pt idx="11">
                  <c:v>87.91</c:v>
                </c:pt>
                <c:pt idx="12">
                  <c:v>85.34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1-6047-AE5D-1ECD010AC6E9}"/>
            </c:ext>
          </c:extLst>
        </c:ser>
        <c:ser>
          <c:idx val="1"/>
          <c:order val="1"/>
          <c:tx>
            <c:strRef>
              <c:f>人口推移!$B$28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人口推移!$C$28:$O$28</c:f>
              <c:numCache>
                <c:formatCode>General</c:formatCode>
                <c:ptCount val="13"/>
                <c:pt idx="0">
                  <c:v>100</c:v>
                </c:pt>
                <c:pt idx="1">
                  <c:v>96.7</c:v>
                </c:pt>
                <c:pt idx="2">
                  <c:v>82.27</c:v>
                </c:pt>
                <c:pt idx="3">
                  <c:v>77.3</c:v>
                </c:pt>
                <c:pt idx="4">
                  <c:v>87.7</c:v>
                </c:pt>
                <c:pt idx="5">
                  <c:v>118.98</c:v>
                </c:pt>
                <c:pt idx="6">
                  <c:v>148.44</c:v>
                </c:pt>
                <c:pt idx="7">
                  <c:v>167.53</c:v>
                </c:pt>
                <c:pt idx="8">
                  <c:v>171.23</c:v>
                </c:pt>
                <c:pt idx="9">
                  <c:v>173.07</c:v>
                </c:pt>
                <c:pt idx="10">
                  <c:v>173.41</c:v>
                </c:pt>
                <c:pt idx="11">
                  <c:v>172.31</c:v>
                </c:pt>
                <c:pt idx="12">
                  <c:v>169.87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1-6047-AE5D-1ECD010AC6E9}"/>
            </c:ext>
          </c:extLst>
        </c:ser>
        <c:ser>
          <c:idx val="2"/>
          <c:order val="2"/>
          <c:tx>
            <c:strRef>
              <c:f>人口推移!$B$29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人口推移!$C$29:$O$29</c:f>
              <c:numCache>
                <c:formatCode>General</c:formatCode>
                <c:ptCount val="13"/>
                <c:pt idx="0">
                  <c:v>100</c:v>
                </c:pt>
                <c:pt idx="1">
                  <c:v>96.69</c:v>
                </c:pt>
                <c:pt idx="2">
                  <c:v>78.75</c:v>
                </c:pt>
                <c:pt idx="3">
                  <c:v>71.989999999999995</c:v>
                </c:pt>
                <c:pt idx="4">
                  <c:v>79.2</c:v>
                </c:pt>
                <c:pt idx="5">
                  <c:v>92.35</c:v>
                </c:pt>
                <c:pt idx="6">
                  <c:v>101.92</c:v>
                </c:pt>
                <c:pt idx="7">
                  <c:v>106.99</c:v>
                </c:pt>
                <c:pt idx="8">
                  <c:v>109.01</c:v>
                </c:pt>
                <c:pt idx="9">
                  <c:v>109.94</c:v>
                </c:pt>
                <c:pt idx="10">
                  <c:v>109.92</c:v>
                </c:pt>
                <c:pt idx="11">
                  <c:v>109.02</c:v>
                </c:pt>
                <c:pt idx="12">
                  <c:v>107.27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1-6047-AE5D-1ECD010AC6E9}"/>
            </c:ext>
          </c:extLst>
        </c:ser>
        <c:ser>
          <c:idx val="3"/>
          <c:order val="3"/>
          <c:tx>
            <c:strRef>
              <c:f>人口推移!$B$30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人口推移!$C$30:$O$30</c:f>
              <c:numCache>
                <c:formatCode>General</c:formatCode>
                <c:ptCount val="13"/>
                <c:pt idx="0">
                  <c:v>100</c:v>
                </c:pt>
                <c:pt idx="1">
                  <c:v>96.74</c:v>
                </c:pt>
                <c:pt idx="2">
                  <c:v>86.29</c:v>
                </c:pt>
                <c:pt idx="3">
                  <c:v>81.14</c:v>
                </c:pt>
                <c:pt idx="4">
                  <c:v>83.37</c:v>
                </c:pt>
                <c:pt idx="5">
                  <c:v>88.89</c:v>
                </c:pt>
                <c:pt idx="6">
                  <c:v>94.88</c:v>
                </c:pt>
                <c:pt idx="7">
                  <c:v>97.97</c:v>
                </c:pt>
                <c:pt idx="8">
                  <c:v>99.07</c:v>
                </c:pt>
                <c:pt idx="9">
                  <c:v>99.38</c:v>
                </c:pt>
                <c:pt idx="10">
                  <c:v>99.07</c:v>
                </c:pt>
                <c:pt idx="11">
                  <c:v>98.09</c:v>
                </c:pt>
                <c:pt idx="12">
                  <c:v>96.39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1-6047-AE5D-1ECD010AC6E9}"/>
            </c:ext>
          </c:extLst>
        </c:ser>
        <c:ser>
          <c:idx val="4"/>
          <c:order val="4"/>
          <c:tx>
            <c:strRef>
              <c:f>人口推移!$B$31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人口推移!$C$31:$O$31</c:f>
              <c:numCache>
                <c:formatCode>General</c:formatCode>
                <c:ptCount val="13"/>
                <c:pt idx="0">
                  <c:v>100</c:v>
                </c:pt>
                <c:pt idx="1">
                  <c:v>96.8</c:v>
                </c:pt>
                <c:pt idx="2">
                  <c:v>89.58</c:v>
                </c:pt>
                <c:pt idx="3">
                  <c:v>85.24</c:v>
                </c:pt>
                <c:pt idx="4">
                  <c:v>86.99</c:v>
                </c:pt>
                <c:pt idx="5">
                  <c:v>93.71</c:v>
                </c:pt>
                <c:pt idx="6">
                  <c:v>102.11</c:v>
                </c:pt>
                <c:pt idx="7">
                  <c:v>103.9</c:v>
                </c:pt>
                <c:pt idx="8">
                  <c:v>104.07</c:v>
                </c:pt>
                <c:pt idx="9">
                  <c:v>103.47</c:v>
                </c:pt>
                <c:pt idx="10">
                  <c:v>102.21</c:v>
                </c:pt>
                <c:pt idx="11">
                  <c:v>100.31</c:v>
                </c:pt>
                <c:pt idx="12">
                  <c:v>97.76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31-6047-AE5D-1ECD010AC6E9}"/>
            </c:ext>
          </c:extLst>
        </c:ser>
        <c:ser>
          <c:idx val="5"/>
          <c:order val="5"/>
          <c:tx>
            <c:strRef>
              <c:f>人口推移!$B$32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人口推移!$C$32:$O$32</c:f>
              <c:numCache>
                <c:formatCode>General</c:formatCode>
                <c:ptCount val="13"/>
                <c:pt idx="0">
                  <c:v>100</c:v>
                </c:pt>
                <c:pt idx="1">
                  <c:v>95.03</c:v>
                </c:pt>
                <c:pt idx="2">
                  <c:v>87.6</c:v>
                </c:pt>
                <c:pt idx="3">
                  <c:v>82.73</c:v>
                </c:pt>
                <c:pt idx="4">
                  <c:v>84.02</c:v>
                </c:pt>
                <c:pt idx="5">
                  <c:v>88.79</c:v>
                </c:pt>
                <c:pt idx="6">
                  <c:v>94.56</c:v>
                </c:pt>
                <c:pt idx="7">
                  <c:v>95.16</c:v>
                </c:pt>
                <c:pt idx="8">
                  <c:v>94.12</c:v>
                </c:pt>
                <c:pt idx="9">
                  <c:v>92.42</c:v>
                </c:pt>
                <c:pt idx="10">
                  <c:v>90.19</c:v>
                </c:pt>
                <c:pt idx="11">
                  <c:v>87.53</c:v>
                </c:pt>
                <c:pt idx="12">
                  <c:v>84.52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31-6047-AE5D-1ECD010AC6E9}"/>
            </c:ext>
          </c:extLst>
        </c:ser>
        <c:ser>
          <c:idx val="6"/>
          <c:order val="6"/>
          <c:tx>
            <c:strRef>
              <c:f>人口推移!$B$33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人口推移!$C$33:$O$33</c:f>
              <c:numCache>
                <c:formatCode>General</c:formatCode>
                <c:ptCount val="13"/>
                <c:pt idx="0">
                  <c:v>100</c:v>
                </c:pt>
                <c:pt idx="1">
                  <c:v>98.79</c:v>
                </c:pt>
                <c:pt idx="2">
                  <c:v>95.77</c:v>
                </c:pt>
                <c:pt idx="3">
                  <c:v>92.65</c:v>
                </c:pt>
                <c:pt idx="4">
                  <c:v>92.78</c:v>
                </c:pt>
                <c:pt idx="5">
                  <c:v>99.3</c:v>
                </c:pt>
                <c:pt idx="6">
                  <c:v>106.36</c:v>
                </c:pt>
                <c:pt idx="7">
                  <c:v>107.16</c:v>
                </c:pt>
                <c:pt idx="8">
                  <c:v>108.12</c:v>
                </c:pt>
                <c:pt idx="9">
                  <c:v>109.09</c:v>
                </c:pt>
                <c:pt idx="10">
                  <c:v>109.18</c:v>
                </c:pt>
                <c:pt idx="11">
                  <c:v>108.47</c:v>
                </c:pt>
                <c:pt idx="1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1-6047-AE5D-1ECD010AC6E9}"/>
            </c:ext>
          </c:extLst>
        </c:ser>
        <c:ser>
          <c:idx val="7"/>
          <c:order val="7"/>
          <c:tx>
            <c:strRef>
              <c:f>人口推移!$B$34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人口推移!$C$34:$O$34</c:f>
              <c:numCache>
                <c:formatCode>General</c:formatCode>
                <c:ptCount val="13"/>
                <c:pt idx="0">
                  <c:v>100</c:v>
                </c:pt>
                <c:pt idx="1">
                  <c:v>107.36</c:v>
                </c:pt>
                <c:pt idx="2">
                  <c:v>106.32</c:v>
                </c:pt>
                <c:pt idx="3">
                  <c:v>100.92</c:v>
                </c:pt>
                <c:pt idx="4">
                  <c:v>104.02</c:v>
                </c:pt>
                <c:pt idx="5">
                  <c:v>116.17</c:v>
                </c:pt>
                <c:pt idx="6">
                  <c:v>127.2</c:v>
                </c:pt>
                <c:pt idx="7">
                  <c:v>130.63</c:v>
                </c:pt>
                <c:pt idx="8">
                  <c:v>132.82</c:v>
                </c:pt>
                <c:pt idx="9">
                  <c:v>135.88</c:v>
                </c:pt>
                <c:pt idx="10">
                  <c:v>137.66999999999999</c:v>
                </c:pt>
                <c:pt idx="11">
                  <c:v>138.36000000000001</c:v>
                </c:pt>
                <c:pt idx="12">
                  <c:v>138.07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31-6047-AE5D-1ECD010AC6E9}"/>
            </c:ext>
          </c:extLst>
        </c:ser>
        <c:ser>
          <c:idx val="8"/>
          <c:order val="8"/>
          <c:tx>
            <c:strRef>
              <c:f>人口推移!$B$35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人口推移!$C$35:$O$35</c:f>
              <c:numCache>
                <c:formatCode>General</c:formatCode>
                <c:ptCount val="13"/>
                <c:pt idx="0">
                  <c:v>100</c:v>
                </c:pt>
                <c:pt idx="1">
                  <c:v>103.32</c:v>
                </c:pt>
                <c:pt idx="2">
                  <c:v>99.53</c:v>
                </c:pt>
                <c:pt idx="3">
                  <c:v>93.97</c:v>
                </c:pt>
                <c:pt idx="4">
                  <c:v>93.75</c:v>
                </c:pt>
                <c:pt idx="5">
                  <c:v>100.03</c:v>
                </c:pt>
                <c:pt idx="6">
                  <c:v>105.5</c:v>
                </c:pt>
                <c:pt idx="7">
                  <c:v>107.98</c:v>
                </c:pt>
                <c:pt idx="8">
                  <c:v>108.58</c:v>
                </c:pt>
                <c:pt idx="9">
                  <c:v>108.31</c:v>
                </c:pt>
                <c:pt idx="10">
                  <c:v>107.27</c:v>
                </c:pt>
                <c:pt idx="11">
                  <c:v>105.53</c:v>
                </c:pt>
                <c:pt idx="12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31-6047-AE5D-1ECD010AC6E9}"/>
            </c:ext>
          </c:extLst>
        </c:ser>
        <c:ser>
          <c:idx val="9"/>
          <c:order val="9"/>
          <c:tx>
            <c:strRef>
              <c:f>人口推移!$B$36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人口推移!$C$36:$O$36</c:f>
              <c:numCache>
                <c:formatCode>General</c:formatCode>
                <c:ptCount val="13"/>
                <c:pt idx="0">
                  <c:v>100</c:v>
                </c:pt>
                <c:pt idx="1">
                  <c:v>98.31</c:v>
                </c:pt>
                <c:pt idx="2">
                  <c:v>91.76</c:v>
                </c:pt>
                <c:pt idx="3">
                  <c:v>88.79</c:v>
                </c:pt>
                <c:pt idx="4">
                  <c:v>91.36</c:v>
                </c:pt>
                <c:pt idx="5">
                  <c:v>96.45</c:v>
                </c:pt>
                <c:pt idx="6">
                  <c:v>98.01</c:v>
                </c:pt>
                <c:pt idx="7">
                  <c:v>98.76</c:v>
                </c:pt>
                <c:pt idx="8">
                  <c:v>98.21</c:v>
                </c:pt>
                <c:pt idx="9">
                  <c:v>96.87</c:v>
                </c:pt>
                <c:pt idx="10">
                  <c:v>94.87</c:v>
                </c:pt>
                <c:pt idx="11">
                  <c:v>92.27</c:v>
                </c:pt>
                <c:pt idx="12">
                  <c:v>89.26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31-6047-AE5D-1ECD010AC6E9}"/>
            </c:ext>
          </c:extLst>
        </c:ser>
        <c:ser>
          <c:idx val="10"/>
          <c:order val="10"/>
          <c:tx>
            <c:strRef>
              <c:f>人口推移!$B$37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人口推移!$C$37:$O$37</c:f>
              <c:numCache>
                <c:formatCode>General</c:formatCode>
                <c:ptCount val="13"/>
                <c:pt idx="0">
                  <c:v>100</c:v>
                </c:pt>
                <c:pt idx="1">
                  <c:v>100.25</c:v>
                </c:pt>
                <c:pt idx="2">
                  <c:v>98</c:v>
                </c:pt>
                <c:pt idx="3">
                  <c:v>96.24</c:v>
                </c:pt>
                <c:pt idx="4">
                  <c:v>98.36</c:v>
                </c:pt>
                <c:pt idx="5">
                  <c:v>100.68</c:v>
                </c:pt>
                <c:pt idx="6">
                  <c:v>104.87</c:v>
                </c:pt>
                <c:pt idx="7">
                  <c:v>106.51</c:v>
                </c:pt>
                <c:pt idx="8">
                  <c:v>106.52</c:v>
                </c:pt>
                <c:pt idx="9">
                  <c:v>105.72</c:v>
                </c:pt>
                <c:pt idx="10">
                  <c:v>104.29</c:v>
                </c:pt>
                <c:pt idx="11">
                  <c:v>102.25</c:v>
                </c:pt>
                <c:pt idx="12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31-6047-AE5D-1ECD010AC6E9}"/>
            </c:ext>
          </c:extLst>
        </c:ser>
        <c:ser>
          <c:idx val="11"/>
          <c:order val="11"/>
          <c:tx>
            <c:strRef>
              <c:f>人口推移!$B$38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人口推移!$C$38:$O$38</c:f>
              <c:numCache>
                <c:formatCode>General</c:formatCode>
                <c:ptCount val="13"/>
                <c:pt idx="0">
                  <c:v>100</c:v>
                </c:pt>
                <c:pt idx="1">
                  <c:v>101.76</c:v>
                </c:pt>
                <c:pt idx="2">
                  <c:v>98.97</c:v>
                </c:pt>
                <c:pt idx="3">
                  <c:v>97.97</c:v>
                </c:pt>
                <c:pt idx="4">
                  <c:v>102.21</c:v>
                </c:pt>
                <c:pt idx="5">
                  <c:v>105.5</c:v>
                </c:pt>
                <c:pt idx="6">
                  <c:v>110.01</c:v>
                </c:pt>
                <c:pt idx="7">
                  <c:v>112.36</c:v>
                </c:pt>
                <c:pt idx="8">
                  <c:v>112.95</c:v>
                </c:pt>
                <c:pt idx="9">
                  <c:v>112.67</c:v>
                </c:pt>
                <c:pt idx="10">
                  <c:v>111.68</c:v>
                </c:pt>
                <c:pt idx="11">
                  <c:v>110.02</c:v>
                </c:pt>
                <c:pt idx="12">
                  <c:v>107.72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31-6047-AE5D-1ECD010AC6E9}"/>
            </c:ext>
          </c:extLst>
        </c:ser>
        <c:ser>
          <c:idx val="12"/>
          <c:order val="12"/>
          <c:tx>
            <c:strRef>
              <c:f>人口推移!$B$39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人口推移!$C$39:$O$39</c:f>
              <c:numCache>
                <c:formatCode>General</c:formatCode>
                <c:ptCount val="13"/>
                <c:pt idx="0">
                  <c:v>100</c:v>
                </c:pt>
                <c:pt idx="1">
                  <c:v>98.14</c:v>
                </c:pt>
                <c:pt idx="2">
                  <c:v>83.24</c:v>
                </c:pt>
                <c:pt idx="3">
                  <c:v>76.290000000000006</c:v>
                </c:pt>
                <c:pt idx="4">
                  <c:v>79.62</c:v>
                </c:pt>
                <c:pt idx="5">
                  <c:v>82.31</c:v>
                </c:pt>
                <c:pt idx="6">
                  <c:v>82.78</c:v>
                </c:pt>
                <c:pt idx="7">
                  <c:v>83.06</c:v>
                </c:pt>
                <c:pt idx="8">
                  <c:v>81.790000000000006</c:v>
                </c:pt>
                <c:pt idx="9">
                  <c:v>79.959999999999994</c:v>
                </c:pt>
                <c:pt idx="10">
                  <c:v>77.760000000000005</c:v>
                </c:pt>
                <c:pt idx="11">
                  <c:v>75.25</c:v>
                </c:pt>
                <c:pt idx="12">
                  <c:v>72.36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31-6047-AE5D-1ECD010AC6E9}"/>
            </c:ext>
          </c:extLst>
        </c:ser>
        <c:ser>
          <c:idx val="13"/>
          <c:order val="13"/>
          <c:tx>
            <c:strRef>
              <c:f>人口推移!$B$40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人口推移!$C$40:$O$40</c:f>
              <c:numCache>
                <c:formatCode>General</c:formatCode>
                <c:ptCount val="13"/>
                <c:pt idx="0">
                  <c:v>100</c:v>
                </c:pt>
                <c:pt idx="1">
                  <c:v>97.17</c:v>
                </c:pt>
                <c:pt idx="2">
                  <c:v>92.47</c:v>
                </c:pt>
                <c:pt idx="3">
                  <c:v>88.68</c:v>
                </c:pt>
                <c:pt idx="4">
                  <c:v>89.53</c:v>
                </c:pt>
                <c:pt idx="5">
                  <c:v>89.85</c:v>
                </c:pt>
                <c:pt idx="6">
                  <c:v>91.04</c:v>
                </c:pt>
                <c:pt idx="7">
                  <c:v>90.5</c:v>
                </c:pt>
                <c:pt idx="8">
                  <c:v>88.97</c:v>
                </c:pt>
                <c:pt idx="9">
                  <c:v>86.93</c:v>
                </c:pt>
                <c:pt idx="10">
                  <c:v>84.54</c:v>
                </c:pt>
                <c:pt idx="11">
                  <c:v>81.760000000000005</c:v>
                </c:pt>
                <c:pt idx="12">
                  <c:v>78.52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31-6047-AE5D-1ECD010AC6E9}"/>
            </c:ext>
          </c:extLst>
        </c:ser>
        <c:ser>
          <c:idx val="14"/>
          <c:order val="14"/>
          <c:tx>
            <c:strRef>
              <c:f>人口推移!$B$41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人口推移!$C$41:$O$41</c:f>
              <c:numCache>
                <c:formatCode>General</c:formatCode>
                <c:ptCount val="13"/>
                <c:pt idx="0">
                  <c:v>100</c:v>
                </c:pt>
                <c:pt idx="1">
                  <c:v>99.52</c:v>
                </c:pt>
                <c:pt idx="2">
                  <c:v>97.61</c:v>
                </c:pt>
                <c:pt idx="3">
                  <c:v>95.09</c:v>
                </c:pt>
                <c:pt idx="4">
                  <c:v>96.25</c:v>
                </c:pt>
                <c:pt idx="5">
                  <c:v>97.44</c:v>
                </c:pt>
                <c:pt idx="6">
                  <c:v>101.31</c:v>
                </c:pt>
                <c:pt idx="7">
                  <c:v>100.68</c:v>
                </c:pt>
                <c:pt idx="8">
                  <c:v>98.9</c:v>
                </c:pt>
                <c:pt idx="9">
                  <c:v>96.34</c:v>
                </c:pt>
                <c:pt idx="10">
                  <c:v>93.26</c:v>
                </c:pt>
                <c:pt idx="11">
                  <c:v>89.65</c:v>
                </c:pt>
                <c:pt idx="12">
                  <c:v>85.57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31-6047-AE5D-1ECD010AC6E9}"/>
            </c:ext>
          </c:extLst>
        </c:ser>
        <c:ser>
          <c:idx val="15"/>
          <c:order val="15"/>
          <c:tx>
            <c:strRef>
              <c:f>人口推移!$B$42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人口推移!$C$42:$O$42</c:f>
              <c:numCache>
                <c:formatCode>General</c:formatCode>
                <c:ptCount val="13"/>
                <c:pt idx="0">
                  <c:v>100</c:v>
                </c:pt>
                <c:pt idx="1">
                  <c:v>96.48</c:v>
                </c:pt>
                <c:pt idx="2">
                  <c:v>90.73</c:v>
                </c:pt>
                <c:pt idx="3">
                  <c:v>85.32</c:v>
                </c:pt>
                <c:pt idx="4">
                  <c:v>86.28</c:v>
                </c:pt>
                <c:pt idx="5">
                  <c:v>86.82</c:v>
                </c:pt>
                <c:pt idx="6">
                  <c:v>98.63</c:v>
                </c:pt>
                <c:pt idx="7">
                  <c:v>105.78</c:v>
                </c:pt>
                <c:pt idx="8">
                  <c:v>104.66</c:v>
                </c:pt>
                <c:pt idx="9">
                  <c:v>103.02</c:v>
                </c:pt>
                <c:pt idx="10">
                  <c:v>100.83</c:v>
                </c:pt>
                <c:pt idx="11">
                  <c:v>97.86</c:v>
                </c:pt>
                <c:pt idx="12">
                  <c:v>94.04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31-6047-AE5D-1ECD010AC6E9}"/>
            </c:ext>
          </c:extLst>
        </c:ser>
        <c:ser>
          <c:idx val="16"/>
          <c:order val="16"/>
          <c:tx>
            <c:strRef>
              <c:f>人口推移!$B$43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人口推移!$C$43:$O$43</c:f>
              <c:numCache>
                <c:formatCode>General</c:formatCode>
                <c:ptCount val="13"/>
                <c:pt idx="0">
                  <c:v>100</c:v>
                </c:pt>
                <c:pt idx="1">
                  <c:v>94.87</c:v>
                </c:pt>
                <c:pt idx="2">
                  <c:v>91.53</c:v>
                </c:pt>
                <c:pt idx="3">
                  <c:v>86.24</c:v>
                </c:pt>
                <c:pt idx="4">
                  <c:v>84.34</c:v>
                </c:pt>
                <c:pt idx="5">
                  <c:v>85.28</c:v>
                </c:pt>
                <c:pt idx="6">
                  <c:v>86.6</c:v>
                </c:pt>
                <c:pt idx="7">
                  <c:v>86.08</c:v>
                </c:pt>
                <c:pt idx="8">
                  <c:v>84.53</c:v>
                </c:pt>
                <c:pt idx="9">
                  <c:v>82.39</c:v>
                </c:pt>
                <c:pt idx="10">
                  <c:v>79.86</c:v>
                </c:pt>
                <c:pt idx="11">
                  <c:v>77.05</c:v>
                </c:pt>
                <c:pt idx="12">
                  <c:v>74.02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31-6047-AE5D-1ECD010AC6E9}"/>
            </c:ext>
          </c:extLst>
        </c:ser>
        <c:ser>
          <c:idx val="17"/>
          <c:order val="17"/>
          <c:tx>
            <c:strRef>
              <c:f>人口推移!$B$44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人口推移!$C$44:$O$44</c:f>
              <c:numCache>
                <c:formatCode>General</c:formatCode>
                <c:ptCount val="13"/>
                <c:pt idx="0">
                  <c:v>100</c:v>
                </c:pt>
                <c:pt idx="1">
                  <c:v>95.93</c:v>
                </c:pt>
                <c:pt idx="2">
                  <c:v>93.28</c:v>
                </c:pt>
                <c:pt idx="3">
                  <c:v>89.28</c:v>
                </c:pt>
                <c:pt idx="4">
                  <c:v>91.09</c:v>
                </c:pt>
                <c:pt idx="5">
                  <c:v>96.51</c:v>
                </c:pt>
                <c:pt idx="6">
                  <c:v>102.61</c:v>
                </c:pt>
                <c:pt idx="7">
                  <c:v>105.1</c:v>
                </c:pt>
                <c:pt idx="8">
                  <c:v>105.65</c:v>
                </c:pt>
                <c:pt idx="9">
                  <c:v>105.51</c:v>
                </c:pt>
                <c:pt idx="10">
                  <c:v>104.88</c:v>
                </c:pt>
                <c:pt idx="11">
                  <c:v>103.83</c:v>
                </c:pt>
                <c:pt idx="12">
                  <c:v>102.35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D31-6047-AE5D-1ECD010AC6E9}"/>
            </c:ext>
          </c:extLst>
        </c:ser>
        <c:ser>
          <c:idx val="18"/>
          <c:order val="18"/>
          <c:tx>
            <c:strRef>
              <c:f>人口推移!$B$45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人口推移!$C$45:$O$45</c:f>
              <c:numCache>
                <c:formatCode>General</c:formatCode>
                <c:ptCount val="13"/>
                <c:pt idx="0">
                  <c:v>100</c:v>
                </c:pt>
                <c:pt idx="1">
                  <c:v>101.46</c:v>
                </c:pt>
                <c:pt idx="2">
                  <c:v>104.15</c:v>
                </c:pt>
                <c:pt idx="3">
                  <c:v>102.64</c:v>
                </c:pt>
                <c:pt idx="4">
                  <c:v>103.07</c:v>
                </c:pt>
                <c:pt idx="5">
                  <c:v>104.98</c:v>
                </c:pt>
                <c:pt idx="6">
                  <c:v>107.54</c:v>
                </c:pt>
                <c:pt idx="7">
                  <c:v>108.53</c:v>
                </c:pt>
                <c:pt idx="8">
                  <c:v>108.03</c:v>
                </c:pt>
                <c:pt idx="9">
                  <c:v>106.62</c:v>
                </c:pt>
                <c:pt idx="10">
                  <c:v>104.51</c:v>
                </c:pt>
                <c:pt idx="11">
                  <c:v>101.85</c:v>
                </c:pt>
                <c:pt idx="12">
                  <c:v>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D31-6047-AE5D-1ECD010AC6E9}"/>
            </c:ext>
          </c:extLst>
        </c:ser>
        <c:ser>
          <c:idx val="19"/>
          <c:order val="19"/>
          <c:tx>
            <c:strRef>
              <c:f>人口推移!$B$46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人口推移!$C$46:$O$46</c:f>
              <c:numCache>
                <c:formatCode>General</c:formatCode>
                <c:ptCount val="13"/>
                <c:pt idx="0">
                  <c:v>100</c:v>
                </c:pt>
                <c:pt idx="1">
                  <c:v>104.21</c:v>
                </c:pt>
                <c:pt idx="2">
                  <c:v>109.66</c:v>
                </c:pt>
                <c:pt idx="3">
                  <c:v>112.69</c:v>
                </c:pt>
                <c:pt idx="4">
                  <c:v>116.66</c:v>
                </c:pt>
                <c:pt idx="5">
                  <c:v>122.72</c:v>
                </c:pt>
                <c:pt idx="6">
                  <c:v>126.94</c:v>
                </c:pt>
                <c:pt idx="7">
                  <c:v>131.72</c:v>
                </c:pt>
                <c:pt idx="8">
                  <c:v>133.41</c:v>
                </c:pt>
                <c:pt idx="9">
                  <c:v>133.63999999999999</c:v>
                </c:pt>
                <c:pt idx="10">
                  <c:v>132.66</c:v>
                </c:pt>
                <c:pt idx="11">
                  <c:v>130.63</c:v>
                </c:pt>
                <c:pt idx="12">
                  <c:v>127.76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D31-6047-AE5D-1ECD010AC6E9}"/>
            </c:ext>
          </c:extLst>
        </c:ser>
        <c:ser>
          <c:idx val="20"/>
          <c:order val="20"/>
          <c:tx>
            <c:strRef>
              <c:f>人口推移!$B$47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人口推移!$C$47:$O$47</c:f>
              <c:numCache>
                <c:formatCode>General</c:formatCode>
                <c:ptCount val="13"/>
                <c:pt idx="0">
                  <c:v>100</c:v>
                </c:pt>
                <c:pt idx="1">
                  <c:v>100.43</c:v>
                </c:pt>
                <c:pt idx="2">
                  <c:v>101.81</c:v>
                </c:pt>
                <c:pt idx="3">
                  <c:v>100.37</c:v>
                </c:pt>
                <c:pt idx="4">
                  <c:v>99.54</c:v>
                </c:pt>
                <c:pt idx="5">
                  <c:v>100.78</c:v>
                </c:pt>
                <c:pt idx="6">
                  <c:v>110.24</c:v>
                </c:pt>
                <c:pt idx="7">
                  <c:v>108.02</c:v>
                </c:pt>
                <c:pt idx="8">
                  <c:v>104.94</c:v>
                </c:pt>
                <c:pt idx="9">
                  <c:v>100.96</c:v>
                </c:pt>
                <c:pt idx="10">
                  <c:v>96.43</c:v>
                </c:pt>
                <c:pt idx="11">
                  <c:v>91.63</c:v>
                </c:pt>
                <c:pt idx="12">
                  <c:v>86.76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D31-6047-AE5D-1ECD010AC6E9}"/>
            </c:ext>
          </c:extLst>
        </c:ser>
        <c:ser>
          <c:idx val="21"/>
          <c:order val="21"/>
          <c:tx>
            <c:strRef>
              <c:f>人口推移!$B$48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人口推移!$C$48:$O$48</c:f>
              <c:numCache>
                <c:formatCode>General</c:formatCode>
                <c:ptCount val="13"/>
                <c:pt idx="0">
                  <c:v>100</c:v>
                </c:pt>
                <c:pt idx="1">
                  <c:v>99.72</c:v>
                </c:pt>
                <c:pt idx="2">
                  <c:v>101.1</c:v>
                </c:pt>
                <c:pt idx="3">
                  <c:v>101.02</c:v>
                </c:pt>
                <c:pt idx="4">
                  <c:v>100.32</c:v>
                </c:pt>
                <c:pt idx="5">
                  <c:v>101.12</c:v>
                </c:pt>
                <c:pt idx="6">
                  <c:v>105.33</c:v>
                </c:pt>
                <c:pt idx="7">
                  <c:v>103.47</c:v>
                </c:pt>
                <c:pt idx="8">
                  <c:v>100.77</c:v>
                </c:pt>
                <c:pt idx="9">
                  <c:v>97.33</c:v>
                </c:pt>
                <c:pt idx="10">
                  <c:v>93.46</c:v>
                </c:pt>
                <c:pt idx="11">
                  <c:v>89.36</c:v>
                </c:pt>
                <c:pt idx="12">
                  <c:v>85.09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D31-6047-AE5D-1ECD010AC6E9}"/>
            </c:ext>
          </c:extLst>
        </c:ser>
        <c:ser>
          <c:idx val="22"/>
          <c:order val="22"/>
          <c:tx>
            <c:strRef>
              <c:f>人口推移!$B$49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人口推移!$C$49:$O$49</c:f>
              <c:numCache>
                <c:formatCode>General</c:formatCode>
                <c:ptCount val="13"/>
                <c:pt idx="0">
                  <c:v>100</c:v>
                </c:pt>
                <c:pt idx="1">
                  <c:v>103.95</c:v>
                </c:pt>
                <c:pt idx="2">
                  <c:v>114.28</c:v>
                </c:pt>
                <c:pt idx="3">
                  <c:v>119.02</c:v>
                </c:pt>
                <c:pt idx="4">
                  <c:v>125.18</c:v>
                </c:pt>
                <c:pt idx="5">
                  <c:v>132.05000000000001</c:v>
                </c:pt>
                <c:pt idx="6">
                  <c:v>137.1</c:v>
                </c:pt>
                <c:pt idx="7">
                  <c:v>139.19</c:v>
                </c:pt>
                <c:pt idx="8">
                  <c:v>139.5</c:v>
                </c:pt>
                <c:pt idx="9">
                  <c:v>138.58000000000001</c:v>
                </c:pt>
                <c:pt idx="10">
                  <c:v>136.88</c:v>
                </c:pt>
                <c:pt idx="11">
                  <c:v>134.63</c:v>
                </c:pt>
                <c:pt idx="12">
                  <c:v>131.94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D31-6047-AE5D-1ECD010A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22319"/>
        <c:axId val="24324015"/>
      </c:lineChart>
      <c:catAx>
        <c:axId val="2432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24015"/>
        <c:crosses val="autoZero"/>
        <c:auto val="1"/>
        <c:lblAlgn val="ctr"/>
        <c:lblOffset val="100"/>
        <c:noMultiLvlLbl val="0"/>
      </c:catAx>
      <c:valAx>
        <c:axId val="243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2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人口推移!$B$54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人口推移!$C$54:$O$54</c:f>
              <c:numCache>
                <c:formatCode>General</c:formatCode>
                <c:ptCount val="13"/>
                <c:pt idx="0">
                  <c:v>8673</c:v>
                </c:pt>
                <c:pt idx="1">
                  <c:v>7440</c:v>
                </c:pt>
                <c:pt idx="2">
                  <c:v>4751</c:v>
                </c:pt>
                <c:pt idx="3">
                  <c:v>3540</c:v>
                </c:pt>
                <c:pt idx="4">
                  <c:v>3528</c:v>
                </c:pt>
                <c:pt idx="5">
                  <c:v>4336</c:v>
                </c:pt>
                <c:pt idx="6">
                  <c:v>5055</c:v>
                </c:pt>
                <c:pt idx="7">
                  <c:v>5363</c:v>
                </c:pt>
                <c:pt idx="8">
                  <c:v>5213</c:v>
                </c:pt>
                <c:pt idx="9">
                  <c:v>4768</c:v>
                </c:pt>
                <c:pt idx="10">
                  <c:v>4289</c:v>
                </c:pt>
                <c:pt idx="11">
                  <c:v>3935</c:v>
                </c:pt>
                <c:pt idx="12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8-1D4E-93A0-C1206F145392}"/>
            </c:ext>
          </c:extLst>
        </c:ser>
        <c:ser>
          <c:idx val="1"/>
          <c:order val="1"/>
          <c:tx>
            <c:strRef>
              <c:f>人口推移!$B$55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人口推移!$C$55:$O$55</c:f>
              <c:numCache>
                <c:formatCode>General</c:formatCode>
                <c:ptCount val="13"/>
                <c:pt idx="0">
                  <c:v>14478</c:v>
                </c:pt>
                <c:pt idx="1">
                  <c:v>12639</c:v>
                </c:pt>
                <c:pt idx="2">
                  <c:v>9001</c:v>
                </c:pt>
                <c:pt idx="3">
                  <c:v>6999</c:v>
                </c:pt>
                <c:pt idx="4">
                  <c:v>6989</c:v>
                </c:pt>
                <c:pt idx="5">
                  <c:v>8742</c:v>
                </c:pt>
                <c:pt idx="6">
                  <c:v>12936</c:v>
                </c:pt>
                <c:pt idx="7">
                  <c:v>16063</c:v>
                </c:pt>
                <c:pt idx="8">
                  <c:v>16910</c:v>
                </c:pt>
                <c:pt idx="9">
                  <c:v>15504</c:v>
                </c:pt>
                <c:pt idx="10">
                  <c:v>13496</c:v>
                </c:pt>
                <c:pt idx="11">
                  <c:v>11926</c:v>
                </c:pt>
                <c:pt idx="12">
                  <c:v>10749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8-1D4E-93A0-C1206F145392}"/>
            </c:ext>
          </c:extLst>
        </c:ser>
        <c:ser>
          <c:idx val="2"/>
          <c:order val="2"/>
          <c:tx>
            <c:strRef>
              <c:f>人口推移!$B$56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人口推移!$C$56:$O$56</c:f>
              <c:numCache>
                <c:formatCode>General</c:formatCode>
                <c:ptCount val="13"/>
                <c:pt idx="0">
                  <c:v>34504</c:v>
                </c:pt>
                <c:pt idx="1">
                  <c:v>29702</c:v>
                </c:pt>
                <c:pt idx="2">
                  <c:v>20207</c:v>
                </c:pt>
                <c:pt idx="3">
                  <c:v>15792</c:v>
                </c:pt>
                <c:pt idx="4">
                  <c:v>15770</c:v>
                </c:pt>
                <c:pt idx="5">
                  <c:v>17172</c:v>
                </c:pt>
                <c:pt idx="6">
                  <c:v>22938</c:v>
                </c:pt>
                <c:pt idx="7">
                  <c:v>25756</c:v>
                </c:pt>
                <c:pt idx="8">
                  <c:v>25331</c:v>
                </c:pt>
                <c:pt idx="9">
                  <c:v>21239</c:v>
                </c:pt>
                <c:pt idx="10">
                  <c:v>18827</c:v>
                </c:pt>
                <c:pt idx="11">
                  <c:v>17016</c:v>
                </c:pt>
                <c:pt idx="12">
                  <c:v>15573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8-1D4E-93A0-C1206F145392}"/>
            </c:ext>
          </c:extLst>
        </c:ser>
        <c:ser>
          <c:idx val="3"/>
          <c:order val="3"/>
          <c:tx>
            <c:strRef>
              <c:f>人口推移!$B$57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人口推移!$C$57:$O$57</c:f>
              <c:numCache>
                <c:formatCode>General</c:formatCode>
                <c:ptCount val="13"/>
                <c:pt idx="0">
                  <c:v>54650</c:v>
                </c:pt>
                <c:pt idx="1">
                  <c:v>46862</c:v>
                </c:pt>
                <c:pt idx="2">
                  <c:v>34749</c:v>
                </c:pt>
                <c:pt idx="3">
                  <c:v>27273</c:v>
                </c:pt>
                <c:pt idx="4">
                  <c:v>24989</c:v>
                </c:pt>
                <c:pt idx="5">
                  <c:v>24197</c:v>
                </c:pt>
                <c:pt idx="6">
                  <c:v>25000</c:v>
                </c:pt>
                <c:pt idx="7">
                  <c:v>27015</c:v>
                </c:pt>
                <c:pt idx="8">
                  <c:v>27720</c:v>
                </c:pt>
                <c:pt idx="9">
                  <c:v>26585</c:v>
                </c:pt>
                <c:pt idx="10">
                  <c:v>24662</c:v>
                </c:pt>
                <c:pt idx="11">
                  <c:v>23178</c:v>
                </c:pt>
                <c:pt idx="12">
                  <c:v>21529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8-1D4E-93A0-C1206F145392}"/>
            </c:ext>
          </c:extLst>
        </c:ser>
        <c:ser>
          <c:idx val="4"/>
          <c:order val="4"/>
          <c:tx>
            <c:strRef>
              <c:f>人口推移!$B$58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人口推移!$C$58:$O$58</c:f>
              <c:numCache>
                <c:formatCode>General</c:formatCode>
                <c:ptCount val="13"/>
                <c:pt idx="0">
                  <c:v>34278</c:v>
                </c:pt>
                <c:pt idx="1">
                  <c:v>29360</c:v>
                </c:pt>
                <c:pt idx="2">
                  <c:v>23058</c:v>
                </c:pt>
                <c:pt idx="3">
                  <c:v>18908</c:v>
                </c:pt>
                <c:pt idx="4">
                  <c:v>17491</c:v>
                </c:pt>
                <c:pt idx="5">
                  <c:v>18385</c:v>
                </c:pt>
                <c:pt idx="6">
                  <c:v>20159</c:v>
                </c:pt>
                <c:pt idx="7">
                  <c:v>21594</c:v>
                </c:pt>
                <c:pt idx="8">
                  <c:v>21628</c:v>
                </c:pt>
                <c:pt idx="9">
                  <c:v>20120</c:v>
                </c:pt>
                <c:pt idx="10">
                  <c:v>18157</c:v>
                </c:pt>
                <c:pt idx="11">
                  <c:v>16673</c:v>
                </c:pt>
                <c:pt idx="12">
                  <c:v>15343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8-1D4E-93A0-C1206F145392}"/>
            </c:ext>
          </c:extLst>
        </c:ser>
        <c:ser>
          <c:idx val="5"/>
          <c:order val="5"/>
          <c:tx>
            <c:strRef>
              <c:f>人口推移!$B$59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人口推移!$C$59:$O$59</c:f>
              <c:numCache>
                <c:formatCode>General</c:formatCode>
                <c:ptCount val="13"/>
                <c:pt idx="0">
                  <c:v>31428</c:v>
                </c:pt>
                <c:pt idx="1">
                  <c:v>25723</c:v>
                </c:pt>
                <c:pt idx="2">
                  <c:v>19200</c:v>
                </c:pt>
                <c:pt idx="3">
                  <c:v>15516</c:v>
                </c:pt>
                <c:pt idx="4">
                  <c:v>14464</c:v>
                </c:pt>
                <c:pt idx="5">
                  <c:v>14911</c:v>
                </c:pt>
                <c:pt idx="6">
                  <c:v>15067</c:v>
                </c:pt>
                <c:pt idx="7">
                  <c:v>15590</c:v>
                </c:pt>
                <c:pt idx="8">
                  <c:v>15251</c:v>
                </c:pt>
                <c:pt idx="9">
                  <c:v>13980</c:v>
                </c:pt>
                <c:pt idx="10">
                  <c:v>12446</c:v>
                </c:pt>
                <c:pt idx="11">
                  <c:v>11319</c:v>
                </c:pt>
                <c:pt idx="12">
                  <c:v>10448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8-1D4E-93A0-C1206F145392}"/>
            </c:ext>
          </c:extLst>
        </c:ser>
        <c:ser>
          <c:idx val="6"/>
          <c:order val="6"/>
          <c:tx>
            <c:strRef>
              <c:f>人口推移!$B$60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人口推移!$C$60:$O$60</c:f>
              <c:numCache>
                <c:formatCode>General</c:formatCode>
                <c:ptCount val="13"/>
                <c:pt idx="0">
                  <c:v>45078</c:v>
                </c:pt>
                <c:pt idx="1">
                  <c:v>39452</c:v>
                </c:pt>
                <c:pt idx="2">
                  <c:v>31034</c:v>
                </c:pt>
                <c:pt idx="3">
                  <c:v>26049</c:v>
                </c:pt>
                <c:pt idx="4">
                  <c:v>23527</c:v>
                </c:pt>
                <c:pt idx="5">
                  <c:v>24468</c:v>
                </c:pt>
                <c:pt idx="6">
                  <c:v>25829</c:v>
                </c:pt>
                <c:pt idx="7">
                  <c:v>26077</c:v>
                </c:pt>
                <c:pt idx="8">
                  <c:v>25982</c:v>
                </c:pt>
                <c:pt idx="9">
                  <c:v>25583</c:v>
                </c:pt>
                <c:pt idx="10">
                  <c:v>24563</c:v>
                </c:pt>
                <c:pt idx="11">
                  <c:v>23334</c:v>
                </c:pt>
                <c:pt idx="12">
                  <c:v>21950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B8-1D4E-93A0-C1206F145392}"/>
            </c:ext>
          </c:extLst>
        </c:ser>
        <c:ser>
          <c:idx val="7"/>
          <c:order val="7"/>
          <c:tx>
            <c:strRef>
              <c:f>人口推移!$B$61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人口推移!$C$61:$O$61</c:f>
              <c:numCache>
                <c:formatCode>General</c:formatCode>
                <c:ptCount val="13"/>
                <c:pt idx="0">
                  <c:v>81223</c:v>
                </c:pt>
                <c:pt idx="1">
                  <c:v>77163</c:v>
                </c:pt>
                <c:pt idx="2">
                  <c:v>60937</c:v>
                </c:pt>
                <c:pt idx="3">
                  <c:v>47999</c:v>
                </c:pt>
                <c:pt idx="4">
                  <c:v>43438</c:v>
                </c:pt>
                <c:pt idx="5">
                  <c:v>48179</c:v>
                </c:pt>
                <c:pt idx="6">
                  <c:v>55555</c:v>
                </c:pt>
                <c:pt idx="7">
                  <c:v>59198</c:v>
                </c:pt>
                <c:pt idx="8">
                  <c:v>59678</c:v>
                </c:pt>
                <c:pt idx="9">
                  <c:v>58494</c:v>
                </c:pt>
                <c:pt idx="10">
                  <c:v>55913</c:v>
                </c:pt>
                <c:pt idx="11">
                  <c:v>53330</c:v>
                </c:pt>
                <c:pt idx="12">
                  <c:v>51351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B8-1D4E-93A0-C1206F145392}"/>
            </c:ext>
          </c:extLst>
        </c:ser>
        <c:ser>
          <c:idx val="8"/>
          <c:order val="8"/>
          <c:tx>
            <c:strRef>
              <c:f>人口推移!$B$62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人口推移!$C$62:$O$62</c:f>
              <c:numCache>
                <c:formatCode>General</c:formatCode>
                <c:ptCount val="13"/>
                <c:pt idx="0">
                  <c:v>60765</c:v>
                </c:pt>
                <c:pt idx="1">
                  <c:v>58200</c:v>
                </c:pt>
                <c:pt idx="2">
                  <c:v>46787</c:v>
                </c:pt>
                <c:pt idx="3">
                  <c:v>37101</c:v>
                </c:pt>
                <c:pt idx="4">
                  <c:v>31708</c:v>
                </c:pt>
                <c:pt idx="5">
                  <c:v>32272</c:v>
                </c:pt>
                <c:pt idx="6">
                  <c:v>35993</c:v>
                </c:pt>
                <c:pt idx="7">
                  <c:v>38672</c:v>
                </c:pt>
                <c:pt idx="8">
                  <c:v>38650</c:v>
                </c:pt>
                <c:pt idx="9">
                  <c:v>35891</c:v>
                </c:pt>
                <c:pt idx="10">
                  <c:v>32644</c:v>
                </c:pt>
                <c:pt idx="11">
                  <c:v>30285</c:v>
                </c:pt>
                <c:pt idx="12">
                  <c:v>28418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B8-1D4E-93A0-C1206F145392}"/>
            </c:ext>
          </c:extLst>
        </c:ser>
        <c:ser>
          <c:idx val="9"/>
          <c:order val="9"/>
          <c:tx>
            <c:strRef>
              <c:f>人口推移!$B$63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人口推移!$C$63:$O$63</c:f>
              <c:numCache>
                <c:formatCode>General</c:formatCode>
                <c:ptCount val="13"/>
                <c:pt idx="0">
                  <c:v>47241</c:v>
                </c:pt>
                <c:pt idx="1">
                  <c:v>40710</c:v>
                </c:pt>
                <c:pt idx="2">
                  <c:v>30286</c:v>
                </c:pt>
                <c:pt idx="3">
                  <c:v>25305</c:v>
                </c:pt>
                <c:pt idx="4">
                  <c:v>23933</c:v>
                </c:pt>
                <c:pt idx="5">
                  <c:v>23992</c:v>
                </c:pt>
                <c:pt idx="6">
                  <c:v>25719</c:v>
                </c:pt>
                <c:pt idx="7">
                  <c:v>25919</c:v>
                </c:pt>
                <c:pt idx="8">
                  <c:v>25163</c:v>
                </c:pt>
                <c:pt idx="9">
                  <c:v>23019</c:v>
                </c:pt>
                <c:pt idx="10">
                  <c:v>20580</c:v>
                </c:pt>
                <c:pt idx="11">
                  <c:v>18707</c:v>
                </c:pt>
                <c:pt idx="12">
                  <c:v>17117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B8-1D4E-93A0-C1206F145392}"/>
            </c:ext>
          </c:extLst>
        </c:ser>
        <c:ser>
          <c:idx val="10"/>
          <c:order val="10"/>
          <c:tx>
            <c:strRef>
              <c:f>人口推移!$B$64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人口推移!$C$64:$O$64</c:f>
              <c:numCache>
                <c:formatCode>General</c:formatCode>
                <c:ptCount val="13"/>
                <c:pt idx="0">
                  <c:v>128856</c:v>
                </c:pt>
                <c:pt idx="1">
                  <c:v>115507</c:v>
                </c:pt>
                <c:pt idx="2">
                  <c:v>91459</c:v>
                </c:pt>
                <c:pt idx="3">
                  <c:v>77265</c:v>
                </c:pt>
                <c:pt idx="4">
                  <c:v>73698</c:v>
                </c:pt>
                <c:pt idx="5">
                  <c:v>74122</c:v>
                </c:pt>
                <c:pt idx="6">
                  <c:v>75456</c:v>
                </c:pt>
                <c:pt idx="7">
                  <c:v>76120</c:v>
                </c:pt>
                <c:pt idx="8">
                  <c:v>73643</c:v>
                </c:pt>
                <c:pt idx="9">
                  <c:v>69020</c:v>
                </c:pt>
                <c:pt idx="10">
                  <c:v>63829</c:v>
                </c:pt>
                <c:pt idx="11">
                  <c:v>60534</c:v>
                </c:pt>
                <c:pt idx="12">
                  <c:v>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B8-1D4E-93A0-C1206F145392}"/>
            </c:ext>
          </c:extLst>
        </c:ser>
        <c:ser>
          <c:idx val="11"/>
          <c:order val="11"/>
          <c:tx>
            <c:strRef>
              <c:f>人口推移!$B$65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人口推移!$C$65:$O$65</c:f>
              <c:numCache>
                <c:formatCode>General</c:formatCode>
                <c:ptCount val="13"/>
                <c:pt idx="0">
                  <c:v>145050</c:v>
                </c:pt>
                <c:pt idx="1">
                  <c:v>127910</c:v>
                </c:pt>
                <c:pt idx="2">
                  <c:v>101124</c:v>
                </c:pt>
                <c:pt idx="3">
                  <c:v>87054</c:v>
                </c:pt>
                <c:pt idx="4">
                  <c:v>84141</c:v>
                </c:pt>
                <c:pt idx="5">
                  <c:v>86540</c:v>
                </c:pt>
                <c:pt idx="6">
                  <c:v>95732</c:v>
                </c:pt>
                <c:pt idx="7">
                  <c:v>98186</c:v>
                </c:pt>
                <c:pt idx="8">
                  <c:v>95217</c:v>
                </c:pt>
                <c:pt idx="9">
                  <c:v>87244</c:v>
                </c:pt>
                <c:pt idx="10">
                  <c:v>79194</c:v>
                </c:pt>
                <c:pt idx="11">
                  <c:v>73658</c:v>
                </c:pt>
                <c:pt idx="12">
                  <c:v>69034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B8-1D4E-93A0-C1206F145392}"/>
            </c:ext>
          </c:extLst>
        </c:ser>
        <c:ser>
          <c:idx val="12"/>
          <c:order val="12"/>
          <c:tx>
            <c:strRef>
              <c:f>人口推移!$B$66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人口推移!$C$66:$O$66</c:f>
              <c:numCache>
                <c:formatCode>General</c:formatCode>
                <c:ptCount val="13"/>
                <c:pt idx="0">
                  <c:v>38417</c:v>
                </c:pt>
                <c:pt idx="1">
                  <c:v>33148</c:v>
                </c:pt>
                <c:pt idx="2">
                  <c:v>23566</c:v>
                </c:pt>
                <c:pt idx="3">
                  <c:v>17920</c:v>
                </c:pt>
                <c:pt idx="4">
                  <c:v>16799</c:v>
                </c:pt>
                <c:pt idx="5">
                  <c:v>16011</c:v>
                </c:pt>
                <c:pt idx="6">
                  <c:v>15417</c:v>
                </c:pt>
                <c:pt idx="7">
                  <c:v>16528</c:v>
                </c:pt>
                <c:pt idx="8">
                  <c:v>16634</c:v>
                </c:pt>
                <c:pt idx="9">
                  <c:v>15674</c:v>
                </c:pt>
                <c:pt idx="10">
                  <c:v>13714</c:v>
                </c:pt>
                <c:pt idx="11">
                  <c:v>12252</c:v>
                </c:pt>
                <c:pt idx="12">
                  <c:v>10952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B8-1D4E-93A0-C1206F145392}"/>
            </c:ext>
          </c:extLst>
        </c:ser>
        <c:ser>
          <c:idx val="13"/>
          <c:order val="13"/>
          <c:tx>
            <c:strRef>
              <c:f>人口推移!$B$67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人口推移!$C$67:$O$67</c:f>
              <c:numCache>
                <c:formatCode>General</c:formatCode>
                <c:ptCount val="13"/>
                <c:pt idx="0">
                  <c:v>57464</c:v>
                </c:pt>
                <c:pt idx="1">
                  <c:v>48801</c:v>
                </c:pt>
                <c:pt idx="2">
                  <c:v>37524</c:v>
                </c:pt>
                <c:pt idx="3">
                  <c:v>30784</c:v>
                </c:pt>
                <c:pt idx="4">
                  <c:v>27666</c:v>
                </c:pt>
                <c:pt idx="5">
                  <c:v>25836</c:v>
                </c:pt>
                <c:pt idx="6">
                  <c:v>23205</c:v>
                </c:pt>
                <c:pt idx="7">
                  <c:v>22119</c:v>
                </c:pt>
                <c:pt idx="8">
                  <c:v>20244</c:v>
                </c:pt>
                <c:pt idx="9">
                  <c:v>18704</c:v>
                </c:pt>
                <c:pt idx="10">
                  <c:v>16699</c:v>
                </c:pt>
                <c:pt idx="11">
                  <c:v>15081</c:v>
                </c:pt>
                <c:pt idx="12">
                  <c:v>13531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B8-1D4E-93A0-C1206F145392}"/>
            </c:ext>
          </c:extLst>
        </c:ser>
        <c:ser>
          <c:idx val="14"/>
          <c:order val="14"/>
          <c:tx>
            <c:strRef>
              <c:f>人口推移!$B$68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人口推移!$C$68:$O$68</c:f>
              <c:numCache>
                <c:formatCode>General</c:formatCode>
                <c:ptCount val="13"/>
                <c:pt idx="0">
                  <c:v>92017</c:v>
                </c:pt>
                <c:pt idx="1">
                  <c:v>79891</c:v>
                </c:pt>
                <c:pt idx="2">
                  <c:v>63796</c:v>
                </c:pt>
                <c:pt idx="3">
                  <c:v>54532</c:v>
                </c:pt>
                <c:pt idx="4">
                  <c:v>49358</c:v>
                </c:pt>
                <c:pt idx="5">
                  <c:v>46965</c:v>
                </c:pt>
                <c:pt idx="6">
                  <c:v>40863</c:v>
                </c:pt>
                <c:pt idx="7">
                  <c:v>45620</c:v>
                </c:pt>
                <c:pt idx="8">
                  <c:v>44918</c:v>
                </c:pt>
                <c:pt idx="9">
                  <c:v>41561</c:v>
                </c:pt>
                <c:pt idx="10">
                  <c:v>36478</c:v>
                </c:pt>
                <c:pt idx="11">
                  <c:v>33042</c:v>
                </c:pt>
                <c:pt idx="12">
                  <c:v>30228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B8-1D4E-93A0-C1206F145392}"/>
            </c:ext>
          </c:extLst>
        </c:ser>
        <c:ser>
          <c:idx val="15"/>
          <c:order val="15"/>
          <c:tx>
            <c:strRef>
              <c:f>人口推移!$B$69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人口推移!$C$69:$O$69</c:f>
              <c:numCache>
                <c:formatCode>General</c:formatCode>
                <c:ptCount val="13"/>
                <c:pt idx="0">
                  <c:v>45858</c:v>
                </c:pt>
                <c:pt idx="1">
                  <c:v>38700</c:v>
                </c:pt>
                <c:pt idx="2">
                  <c:v>29110</c:v>
                </c:pt>
                <c:pt idx="3">
                  <c:v>23276</c:v>
                </c:pt>
                <c:pt idx="4">
                  <c:v>20918</c:v>
                </c:pt>
                <c:pt idx="5">
                  <c:v>18567</c:v>
                </c:pt>
                <c:pt idx="6">
                  <c:v>22225</c:v>
                </c:pt>
                <c:pt idx="7">
                  <c:v>24656</c:v>
                </c:pt>
                <c:pt idx="8">
                  <c:v>24427</c:v>
                </c:pt>
                <c:pt idx="9">
                  <c:v>22665</c:v>
                </c:pt>
                <c:pt idx="10">
                  <c:v>19949</c:v>
                </c:pt>
                <c:pt idx="11">
                  <c:v>17536</c:v>
                </c:pt>
                <c:pt idx="12">
                  <c:v>15043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B8-1D4E-93A0-C1206F145392}"/>
            </c:ext>
          </c:extLst>
        </c:ser>
        <c:ser>
          <c:idx val="16"/>
          <c:order val="16"/>
          <c:tx>
            <c:strRef>
              <c:f>人口推移!$B$70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人口推移!$C$70:$O$70</c:f>
              <c:numCache>
                <c:formatCode>General</c:formatCode>
                <c:ptCount val="13"/>
                <c:pt idx="0">
                  <c:v>74269</c:v>
                </c:pt>
                <c:pt idx="1">
                  <c:v>61856</c:v>
                </c:pt>
                <c:pt idx="2">
                  <c:v>47054</c:v>
                </c:pt>
                <c:pt idx="3">
                  <c:v>37440</c:v>
                </c:pt>
                <c:pt idx="4">
                  <c:v>32257</c:v>
                </c:pt>
                <c:pt idx="5">
                  <c:v>31045</c:v>
                </c:pt>
                <c:pt idx="6">
                  <c:v>31200</c:v>
                </c:pt>
                <c:pt idx="7">
                  <c:v>31889</c:v>
                </c:pt>
                <c:pt idx="8">
                  <c:v>30886</c:v>
                </c:pt>
                <c:pt idx="9">
                  <c:v>28659</c:v>
                </c:pt>
                <c:pt idx="10">
                  <c:v>26126</c:v>
                </c:pt>
                <c:pt idx="11">
                  <c:v>24348</c:v>
                </c:pt>
                <c:pt idx="12">
                  <c:v>22762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B8-1D4E-93A0-C1206F145392}"/>
            </c:ext>
          </c:extLst>
        </c:ser>
        <c:ser>
          <c:idx val="17"/>
          <c:order val="17"/>
          <c:tx>
            <c:strRef>
              <c:f>人口推移!$B$71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人口推移!$C$71:$O$71</c:f>
              <c:numCache>
                <c:formatCode>General</c:formatCode>
                <c:ptCount val="13"/>
                <c:pt idx="0">
                  <c:v>36280</c:v>
                </c:pt>
                <c:pt idx="1">
                  <c:v>30545</c:v>
                </c:pt>
                <c:pt idx="2">
                  <c:v>24279</c:v>
                </c:pt>
                <c:pt idx="3">
                  <c:v>21035</c:v>
                </c:pt>
                <c:pt idx="4">
                  <c:v>19960</c:v>
                </c:pt>
                <c:pt idx="5">
                  <c:v>20287</c:v>
                </c:pt>
                <c:pt idx="6">
                  <c:v>22073</c:v>
                </c:pt>
                <c:pt idx="7">
                  <c:v>23748</c:v>
                </c:pt>
                <c:pt idx="8">
                  <c:v>23855</c:v>
                </c:pt>
                <c:pt idx="9">
                  <c:v>22651</c:v>
                </c:pt>
                <c:pt idx="10">
                  <c:v>21261</c:v>
                </c:pt>
                <c:pt idx="11">
                  <c:v>20398</c:v>
                </c:pt>
                <c:pt idx="12">
                  <c:v>19692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B8-1D4E-93A0-C1206F145392}"/>
            </c:ext>
          </c:extLst>
        </c:ser>
        <c:ser>
          <c:idx val="18"/>
          <c:order val="18"/>
          <c:tx>
            <c:strRef>
              <c:f>人口推移!$B$72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人口推移!$C$72:$O$72</c:f>
              <c:numCache>
                <c:formatCode>General</c:formatCode>
                <c:ptCount val="13"/>
                <c:pt idx="0">
                  <c:v>101998</c:v>
                </c:pt>
                <c:pt idx="1">
                  <c:v>91842</c:v>
                </c:pt>
                <c:pt idx="2">
                  <c:v>75427</c:v>
                </c:pt>
                <c:pt idx="3">
                  <c:v>63811</c:v>
                </c:pt>
                <c:pt idx="4">
                  <c:v>57768</c:v>
                </c:pt>
                <c:pt idx="5">
                  <c:v>56284</c:v>
                </c:pt>
                <c:pt idx="6">
                  <c:v>55731</c:v>
                </c:pt>
                <c:pt idx="7">
                  <c:v>56747</c:v>
                </c:pt>
                <c:pt idx="8">
                  <c:v>55427</c:v>
                </c:pt>
                <c:pt idx="9">
                  <c:v>52384</c:v>
                </c:pt>
                <c:pt idx="10">
                  <c:v>48172</c:v>
                </c:pt>
                <c:pt idx="11">
                  <c:v>45312</c:v>
                </c:pt>
                <c:pt idx="12">
                  <c:v>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B8-1D4E-93A0-C1206F145392}"/>
            </c:ext>
          </c:extLst>
        </c:ser>
        <c:ser>
          <c:idx val="19"/>
          <c:order val="19"/>
          <c:tx>
            <c:strRef>
              <c:f>人口推移!$B$73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人口推移!$C$73:$O$73</c:f>
              <c:numCache>
                <c:formatCode>General</c:formatCode>
                <c:ptCount val="13"/>
                <c:pt idx="0">
                  <c:v>118509</c:v>
                </c:pt>
                <c:pt idx="1">
                  <c:v>105577</c:v>
                </c:pt>
                <c:pt idx="2">
                  <c:v>92988</c:v>
                </c:pt>
                <c:pt idx="3">
                  <c:v>87038</c:v>
                </c:pt>
                <c:pt idx="4">
                  <c:v>85765</c:v>
                </c:pt>
                <c:pt idx="5">
                  <c:v>80006</c:v>
                </c:pt>
                <c:pt idx="6">
                  <c:v>87257</c:v>
                </c:pt>
                <c:pt idx="7">
                  <c:v>85209</c:v>
                </c:pt>
                <c:pt idx="8">
                  <c:v>79317</c:v>
                </c:pt>
                <c:pt idx="9">
                  <c:v>71437</c:v>
                </c:pt>
                <c:pt idx="10">
                  <c:v>64214</c:v>
                </c:pt>
                <c:pt idx="11">
                  <c:v>59590</c:v>
                </c:pt>
                <c:pt idx="12">
                  <c:v>55881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B8-1D4E-93A0-C1206F145392}"/>
            </c:ext>
          </c:extLst>
        </c:ser>
        <c:ser>
          <c:idx val="20"/>
          <c:order val="20"/>
          <c:tx>
            <c:strRef>
              <c:f>人口推移!$B$74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人口推移!$C$74:$O$74</c:f>
              <c:numCache>
                <c:formatCode>General</c:formatCode>
                <c:ptCount val="13"/>
                <c:pt idx="0">
                  <c:v>148910</c:v>
                </c:pt>
                <c:pt idx="1">
                  <c:v>123156</c:v>
                </c:pt>
                <c:pt idx="2">
                  <c:v>97541</c:v>
                </c:pt>
                <c:pt idx="3">
                  <c:v>86701</c:v>
                </c:pt>
                <c:pt idx="4">
                  <c:v>82218</c:v>
                </c:pt>
                <c:pt idx="5">
                  <c:v>80403</c:v>
                </c:pt>
                <c:pt idx="6">
                  <c:v>83948</c:v>
                </c:pt>
                <c:pt idx="7">
                  <c:v>79694</c:v>
                </c:pt>
                <c:pt idx="8">
                  <c:v>73606</c:v>
                </c:pt>
                <c:pt idx="9">
                  <c:v>65230</c:v>
                </c:pt>
                <c:pt idx="10">
                  <c:v>57562</c:v>
                </c:pt>
                <c:pt idx="11">
                  <c:v>52541</c:v>
                </c:pt>
                <c:pt idx="12">
                  <c:v>48844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B8-1D4E-93A0-C1206F145392}"/>
            </c:ext>
          </c:extLst>
        </c:ser>
        <c:ser>
          <c:idx val="21"/>
          <c:order val="21"/>
          <c:tx>
            <c:strRef>
              <c:f>人口推移!$B$75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人口推移!$C$75:$O$75</c:f>
              <c:numCache>
                <c:formatCode>General</c:formatCode>
                <c:ptCount val="13"/>
                <c:pt idx="0">
                  <c:v>88201</c:v>
                </c:pt>
                <c:pt idx="1">
                  <c:v>75575</c:v>
                </c:pt>
                <c:pt idx="2">
                  <c:v>63004</c:v>
                </c:pt>
                <c:pt idx="3">
                  <c:v>57703</c:v>
                </c:pt>
                <c:pt idx="4">
                  <c:v>54458</c:v>
                </c:pt>
                <c:pt idx="5">
                  <c:v>53464</c:v>
                </c:pt>
                <c:pt idx="6">
                  <c:v>53493</c:v>
                </c:pt>
                <c:pt idx="7">
                  <c:v>51104</c:v>
                </c:pt>
                <c:pt idx="8">
                  <c:v>47490</c:v>
                </c:pt>
                <c:pt idx="9">
                  <c:v>42412</c:v>
                </c:pt>
                <c:pt idx="10">
                  <c:v>37962</c:v>
                </c:pt>
                <c:pt idx="11">
                  <c:v>35152</c:v>
                </c:pt>
                <c:pt idx="12">
                  <c:v>33060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B8-1D4E-93A0-C1206F145392}"/>
            </c:ext>
          </c:extLst>
        </c:ser>
        <c:ser>
          <c:idx val="22"/>
          <c:order val="22"/>
          <c:tx>
            <c:strRef>
              <c:f>人口推移!$B$76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人口推移!$C$76:$O$76</c:f>
              <c:numCache>
                <c:formatCode>General</c:formatCode>
                <c:ptCount val="13"/>
                <c:pt idx="0">
                  <c:v>118562</c:v>
                </c:pt>
                <c:pt idx="1">
                  <c:v>104782</c:v>
                </c:pt>
                <c:pt idx="2">
                  <c:v>92099</c:v>
                </c:pt>
                <c:pt idx="3">
                  <c:v>86062</c:v>
                </c:pt>
                <c:pt idx="4">
                  <c:v>89365</c:v>
                </c:pt>
                <c:pt idx="5">
                  <c:v>94903</c:v>
                </c:pt>
                <c:pt idx="6">
                  <c:v>95439</c:v>
                </c:pt>
                <c:pt idx="7">
                  <c:v>94037</c:v>
                </c:pt>
                <c:pt idx="8">
                  <c:v>89424</c:v>
                </c:pt>
                <c:pt idx="9">
                  <c:v>83650</c:v>
                </c:pt>
                <c:pt idx="10">
                  <c:v>77570</c:v>
                </c:pt>
                <c:pt idx="11">
                  <c:v>74517</c:v>
                </c:pt>
                <c:pt idx="12">
                  <c:v>72628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B8-1D4E-93A0-C1206F14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5455"/>
        <c:axId val="21557151"/>
      </c:lineChart>
      <c:catAx>
        <c:axId val="215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57151"/>
        <c:crosses val="autoZero"/>
        <c:auto val="1"/>
        <c:lblAlgn val="ctr"/>
        <c:lblOffset val="100"/>
        <c:noMultiLvlLbl val="0"/>
      </c:catAx>
      <c:valAx>
        <c:axId val="215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5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人口推移!$B$80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人口推移!$C$80:$O$80</c:f>
              <c:numCache>
                <c:formatCode>General</c:formatCode>
                <c:ptCount val="13"/>
                <c:pt idx="0">
                  <c:v>100</c:v>
                </c:pt>
                <c:pt idx="1">
                  <c:v>85.78</c:v>
                </c:pt>
                <c:pt idx="2">
                  <c:v>54.78</c:v>
                </c:pt>
                <c:pt idx="3">
                  <c:v>40.82</c:v>
                </c:pt>
                <c:pt idx="4">
                  <c:v>40.68</c:v>
                </c:pt>
                <c:pt idx="5">
                  <c:v>49.99</c:v>
                </c:pt>
                <c:pt idx="6">
                  <c:v>58.28</c:v>
                </c:pt>
                <c:pt idx="7">
                  <c:v>61.84</c:v>
                </c:pt>
                <c:pt idx="8">
                  <c:v>60.11</c:v>
                </c:pt>
                <c:pt idx="9">
                  <c:v>54.98</c:v>
                </c:pt>
                <c:pt idx="10">
                  <c:v>49.45</c:v>
                </c:pt>
                <c:pt idx="11">
                  <c:v>45.37</c:v>
                </c:pt>
                <c:pt idx="12">
                  <c:v>42.08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6-684A-966E-EFB908EA7A54}"/>
            </c:ext>
          </c:extLst>
        </c:ser>
        <c:ser>
          <c:idx val="1"/>
          <c:order val="1"/>
          <c:tx>
            <c:strRef>
              <c:f>人口推移!$B$81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人口推移!$C$81:$O$81</c:f>
              <c:numCache>
                <c:formatCode>General</c:formatCode>
                <c:ptCount val="13"/>
                <c:pt idx="0">
                  <c:v>100</c:v>
                </c:pt>
                <c:pt idx="1">
                  <c:v>87.3</c:v>
                </c:pt>
                <c:pt idx="2">
                  <c:v>62.17</c:v>
                </c:pt>
                <c:pt idx="3">
                  <c:v>48.34</c:v>
                </c:pt>
                <c:pt idx="4">
                  <c:v>48.27</c:v>
                </c:pt>
                <c:pt idx="5">
                  <c:v>60.38</c:v>
                </c:pt>
                <c:pt idx="6">
                  <c:v>89.35</c:v>
                </c:pt>
                <c:pt idx="7">
                  <c:v>110.95</c:v>
                </c:pt>
                <c:pt idx="8">
                  <c:v>116.8</c:v>
                </c:pt>
                <c:pt idx="9">
                  <c:v>107.09</c:v>
                </c:pt>
                <c:pt idx="10">
                  <c:v>93.22</c:v>
                </c:pt>
                <c:pt idx="11">
                  <c:v>82.37</c:v>
                </c:pt>
                <c:pt idx="12">
                  <c:v>74.239999999999995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6-684A-966E-EFB908EA7A54}"/>
            </c:ext>
          </c:extLst>
        </c:ser>
        <c:ser>
          <c:idx val="2"/>
          <c:order val="2"/>
          <c:tx>
            <c:strRef>
              <c:f>人口推移!$B$82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人口推移!$C$82:$O$82</c:f>
              <c:numCache>
                <c:formatCode>General</c:formatCode>
                <c:ptCount val="13"/>
                <c:pt idx="0">
                  <c:v>100</c:v>
                </c:pt>
                <c:pt idx="1">
                  <c:v>86.08</c:v>
                </c:pt>
                <c:pt idx="2">
                  <c:v>58.56</c:v>
                </c:pt>
                <c:pt idx="3">
                  <c:v>45.77</c:v>
                </c:pt>
                <c:pt idx="4">
                  <c:v>45.7</c:v>
                </c:pt>
                <c:pt idx="5">
                  <c:v>49.77</c:v>
                </c:pt>
                <c:pt idx="6">
                  <c:v>66.48</c:v>
                </c:pt>
                <c:pt idx="7">
                  <c:v>74.650000000000006</c:v>
                </c:pt>
                <c:pt idx="8">
                  <c:v>73.41</c:v>
                </c:pt>
                <c:pt idx="9">
                  <c:v>61.56</c:v>
                </c:pt>
                <c:pt idx="10">
                  <c:v>54.56</c:v>
                </c:pt>
                <c:pt idx="11">
                  <c:v>49.32</c:v>
                </c:pt>
                <c:pt idx="12">
                  <c:v>45.13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6-684A-966E-EFB908EA7A54}"/>
            </c:ext>
          </c:extLst>
        </c:ser>
        <c:ser>
          <c:idx val="3"/>
          <c:order val="3"/>
          <c:tx>
            <c:strRef>
              <c:f>人口推移!$B$83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人口推移!$C$83:$O$83</c:f>
              <c:numCache>
                <c:formatCode>General</c:formatCode>
                <c:ptCount val="13"/>
                <c:pt idx="0">
                  <c:v>100</c:v>
                </c:pt>
                <c:pt idx="1">
                  <c:v>85.75</c:v>
                </c:pt>
                <c:pt idx="2">
                  <c:v>63.58</c:v>
                </c:pt>
                <c:pt idx="3">
                  <c:v>49.9</c:v>
                </c:pt>
                <c:pt idx="4">
                  <c:v>45.73</c:v>
                </c:pt>
                <c:pt idx="5">
                  <c:v>44.28</c:v>
                </c:pt>
                <c:pt idx="6">
                  <c:v>45.75</c:v>
                </c:pt>
                <c:pt idx="7">
                  <c:v>49.43</c:v>
                </c:pt>
                <c:pt idx="8">
                  <c:v>50.72</c:v>
                </c:pt>
                <c:pt idx="9">
                  <c:v>48.65</c:v>
                </c:pt>
                <c:pt idx="10">
                  <c:v>45.13</c:v>
                </c:pt>
                <c:pt idx="11">
                  <c:v>42.41</c:v>
                </c:pt>
                <c:pt idx="12">
                  <c:v>39.39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6-684A-966E-EFB908EA7A54}"/>
            </c:ext>
          </c:extLst>
        </c:ser>
        <c:ser>
          <c:idx val="4"/>
          <c:order val="4"/>
          <c:tx>
            <c:strRef>
              <c:f>人口推移!$B$84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人口推移!$C$84:$O$84</c:f>
              <c:numCache>
                <c:formatCode>General</c:formatCode>
                <c:ptCount val="13"/>
                <c:pt idx="0">
                  <c:v>100</c:v>
                </c:pt>
                <c:pt idx="1">
                  <c:v>85.65</c:v>
                </c:pt>
                <c:pt idx="2">
                  <c:v>67.27</c:v>
                </c:pt>
                <c:pt idx="3">
                  <c:v>55.16</c:v>
                </c:pt>
                <c:pt idx="4">
                  <c:v>51.03</c:v>
                </c:pt>
                <c:pt idx="5">
                  <c:v>53.63</c:v>
                </c:pt>
                <c:pt idx="6">
                  <c:v>58.81</c:v>
                </c:pt>
                <c:pt idx="7">
                  <c:v>63</c:v>
                </c:pt>
                <c:pt idx="8">
                  <c:v>63.1</c:v>
                </c:pt>
                <c:pt idx="9">
                  <c:v>58.7</c:v>
                </c:pt>
                <c:pt idx="10">
                  <c:v>52.97</c:v>
                </c:pt>
                <c:pt idx="11">
                  <c:v>48.64</c:v>
                </c:pt>
                <c:pt idx="12">
                  <c:v>44.76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6-684A-966E-EFB908EA7A54}"/>
            </c:ext>
          </c:extLst>
        </c:ser>
        <c:ser>
          <c:idx val="5"/>
          <c:order val="5"/>
          <c:tx>
            <c:strRef>
              <c:f>人口推移!$B$85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人口推移!$C$85:$O$85</c:f>
              <c:numCache>
                <c:formatCode>General</c:formatCode>
                <c:ptCount val="13"/>
                <c:pt idx="0">
                  <c:v>100</c:v>
                </c:pt>
                <c:pt idx="1">
                  <c:v>81.849999999999994</c:v>
                </c:pt>
                <c:pt idx="2">
                  <c:v>61.09</c:v>
                </c:pt>
                <c:pt idx="3">
                  <c:v>49.37</c:v>
                </c:pt>
                <c:pt idx="4">
                  <c:v>46.02</c:v>
                </c:pt>
                <c:pt idx="5">
                  <c:v>47.44</c:v>
                </c:pt>
                <c:pt idx="6">
                  <c:v>47.94</c:v>
                </c:pt>
                <c:pt idx="7">
                  <c:v>49.61</c:v>
                </c:pt>
                <c:pt idx="8">
                  <c:v>48.53</c:v>
                </c:pt>
                <c:pt idx="9">
                  <c:v>44.48</c:v>
                </c:pt>
                <c:pt idx="10">
                  <c:v>39.6</c:v>
                </c:pt>
                <c:pt idx="11">
                  <c:v>36.020000000000003</c:v>
                </c:pt>
                <c:pt idx="12">
                  <c:v>33.24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6-684A-966E-EFB908EA7A54}"/>
            </c:ext>
          </c:extLst>
        </c:ser>
        <c:ser>
          <c:idx val="6"/>
          <c:order val="6"/>
          <c:tx>
            <c:strRef>
              <c:f>人口推移!$B$86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人口推移!$C$86:$O$86</c:f>
              <c:numCache>
                <c:formatCode>General</c:formatCode>
                <c:ptCount val="13"/>
                <c:pt idx="0">
                  <c:v>100</c:v>
                </c:pt>
                <c:pt idx="1">
                  <c:v>87.52</c:v>
                </c:pt>
                <c:pt idx="2">
                  <c:v>68.849999999999994</c:v>
                </c:pt>
                <c:pt idx="3">
                  <c:v>57.79</c:v>
                </c:pt>
                <c:pt idx="4">
                  <c:v>52.19</c:v>
                </c:pt>
                <c:pt idx="5">
                  <c:v>54.28</c:v>
                </c:pt>
                <c:pt idx="6">
                  <c:v>57.3</c:v>
                </c:pt>
                <c:pt idx="7">
                  <c:v>57.85</c:v>
                </c:pt>
                <c:pt idx="8">
                  <c:v>57.64</c:v>
                </c:pt>
                <c:pt idx="9">
                  <c:v>56.75</c:v>
                </c:pt>
                <c:pt idx="10">
                  <c:v>54.49</c:v>
                </c:pt>
                <c:pt idx="11">
                  <c:v>51.76</c:v>
                </c:pt>
                <c:pt idx="12">
                  <c:v>48.69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16-684A-966E-EFB908EA7A54}"/>
            </c:ext>
          </c:extLst>
        </c:ser>
        <c:ser>
          <c:idx val="7"/>
          <c:order val="7"/>
          <c:tx>
            <c:strRef>
              <c:f>人口推移!$B$87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人口推移!$C$87:$O$87</c:f>
              <c:numCache>
                <c:formatCode>General</c:formatCode>
                <c:ptCount val="13"/>
                <c:pt idx="0">
                  <c:v>100</c:v>
                </c:pt>
                <c:pt idx="1">
                  <c:v>95</c:v>
                </c:pt>
                <c:pt idx="2">
                  <c:v>75.02</c:v>
                </c:pt>
                <c:pt idx="3">
                  <c:v>59.1</c:v>
                </c:pt>
                <c:pt idx="4">
                  <c:v>53.48</c:v>
                </c:pt>
                <c:pt idx="5">
                  <c:v>59.32</c:v>
                </c:pt>
                <c:pt idx="6">
                  <c:v>68.400000000000006</c:v>
                </c:pt>
                <c:pt idx="7">
                  <c:v>72.88</c:v>
                </c:pt>
                <c:pt idx="8">
                  <c:v>73.47</c:v>
                </c:pt>
                <c:pt idx="9">
                  <c:v>72.02</c:v>
                </c:pt>
                <c:pt idx="10">
                  <c:v>68.84</c:v>
                </c:pt>
                <c:pt idx="11">
                  <c:v>65.66</c:v>
                </c:pt>
                <c:pt idx="12">
                  <c:v>63.22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16-684A-966E-EFB908EA7A54}"/>
            </c:ext>
          </c:extLst>
        </c:ser>
        <c:ser>
          <c:idx val="8"/>
          <c:order val="8"/>
          <c:tx>
            <c:strRef>
              <c:f>人口推移!$B$88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人口推移!$C$88:$O$88</c:f>
              <c:numCache>
                <c:formatCode>General</c:formatCode>
                <c:ptCount val="13"/>
                <c:pt idx="0">
                  <c:v>100</c:v>
                </c:pt>
                <c:pt idx="1">
                  <c:v>95.78</c:v>
                </c:pt>
                <c:pt idx="2">
                  <c:v>77</c:v>
                </c:pt>
                <c:pt idx="3">
                  <c:v>61.06</c:v>
                </c:pt>
                <c:pt idx="4">
                  <c:v>52.18</c:v>
                </c:pt>
                <c:pt idx="5">
                  <c:v>53.11</c:v>
                </c:pt>
                <c:pt idx="6">
                  <c:v>59.23</c:v>
                </c:pt>
                <c:pt idx="7">
                  <c:v>63.64</c:v>
                </c:pt>
                <c:pt idx="8">
                  <c:v>63.61</c:v>
                </c:pt>
                <c:pt idx="9">
                  <c:v>59.07</c:v>
                </c:pt>
                <c:pt idx="10">
                  <c:v>53.72</c:v>
                </c:pt>
                <c:pt idx="11">
                  <c:v>49.84</c:v>
                </c:pt>
                <c:pt idx="12">
                  <c:v>46.77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16-684A-966E-EFB908EA7A54}"/>
            </c:ext>
          </c:extLst>
        </c:ser>
        <c:ser>
          <c:idx val="9"/>
          <c:order val="9"/>
          <c:tx>
            <c:strRef>
              <c:f>人口推移!$B$89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人口推移!$C$89:$O$89</c:f>
              <c:numCache>
                <c:formatCode>General</c:formatCode>
                <c:ptCount val="13"/>
                <c:pt idx="0">
                  <c:v>100</c:v>
                </c:pt>
                <c:pt idx="1">
                  <c:v>86.18</c:v>
                </c:pt>
                <c:pt idx="2">
                  <c:v>64.11</c:v>
                </c:pt>
                <c:pt idx="3">
                  <c:v>53.57</c:v>
                </c:pt>
                <c:pt idx="4">
                  <c:v>50.66</c:v>
                </c:pt>
                <c:pt idx="5">
                  <c:v>50.79</c:v>
                </c:pt>
                <c:pt idx="6">
                  <c:v>54.44</c:v>
                </c:pt>
                <c:pt idx="7">
                  <c:v>54.87</c:v>
                </c:pt>
                <c:pt idx="8">
                  <c:v>53.27</c:v>
                </c:pt>
                <c:pt idx="9">
                  <c:v>48.73</c:v>
                </c:pt>
                <c:pt idx="10">
                  <c:v>43.56</c:v>
                </c:pt>
                <c:pt idx="11">
                  <c:v>39.6</c:v>
                </c:pt>
                <c:pt idx="12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16-684A-966E-EFB908EA7A54}"/>
            </c:ext>
          </c:extLst>
        </c:ser>
        <c:ser>
          <c:idx val="10"/>
          <c:order val="10"/>
          <c:tx>
            <c:strRef>
              <c:f>人口推移!$B$90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人口推移!$C$90:$O$90</c:f>
              <c:numCache>
                <c:formatCode>General</c:formatCode>
                <c:ptCount val="13"/>
                <c:pt idx="0">
                  <c:v>100</c:v>
                </c:pt>
                <c:pt idx="1">
                  <c:v>89.64</c:v>
                </c:pt>
                <c:pt idx="2">
                  <c:v>70.98</c:v>
                </c:pt>
                <c:pt idx="3">
                  <c:v>59.96</c:v>
                </c:pt>
                <c:pt idx="4">
                  <c:v>57.19</c:v>
                </c:pt>
                <c:pt idx="5">
                  <c:v>57.52</c:v>
                </c:pt>
                <c:pt idx="6">
                  <c:v>58.56</c:v>
                </c:pt>
                <c:pt idx="7">
                  <c:v>59.07</c:v>
                </c:pt>
                <c:pt idx="8">
                  <c:v>57.15</c:v>
                </c:pt>
                <c:pt idx="9">
                  <c:v>53.56</c:v>
                </c:pt>
                <c:pt idx="10">
                  <c:v>49.54</c:v>
                </c:pt>
                <c:pt idx="11">
                  <c:v>46.98</c:v>
                </c:pt>
                <c:pt idx="12">
                  <c:v>44.81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16-684A-966E-EFB908EA7A54}"/>
            </c:ext>
          </c:extLst>
        </c:ser>
        <c:ser>
          <c:idx val="11"/>
          <c:order val="11"/>
          <c:tx>
            <c:strRef>
              <c:f>人口推移!$B$91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人口推移!$C$91:$O$91</c:f>
              <c:numCache>
                <c:formatCode>General</c:formatCode>
                <c:ptCount val="13"/>
                <c:pt idx="0">
                  <c:v>100</c:v>
                </c:pt>
                <c:pt idx="1">
                  <c:v>88.18</c:v>
                </c:pt>
                <c:pt idx="2">
                  <c:v>69.72</c:v>
                </c:pt>
                <c:pt idx="3">
                  <c:v>60.02</c:v>
                </c:pt>
                <c:pt idx="4">
                  <c:v>58.01</c:v>
                </c:pt>
                <c:pt idx="5">
                  <c:v>59.66</c:v>
                </c:pt>
                <c:pt idx="6">
                  <c:v>66</c:v>
                </c:pt>
                <c:pt idx="7">
                  <c:v>67.69</c:v>
                </c:pt>
                <c:pt idx="8">
                  <c:v>65.64</c:v>
                </c:pt>
                <c:pt idx="9">
                  <c:v>60.15</c:v>
                </c:pt>
                <c:pt idx="10">
                  <c:v>54.6</c:v>
                </c:pt>
                <c:pt idx="11">
                  <c:v>50.78</c:v>
                </c:pt>
                <c:pt idx="12">
                  <c:v>47.59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16-684A-966E-EFB908EA7A54}"/>
            </c:ext>
          </c:extLst>
        </c:ser>
        <c:ser>
          <c:idx val="12"/>
          <c:order val="12"/>
          <c:tx>
            <c:strRef>
              <c:f>人口推移!$B$92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人口推移!$C$92:$O$92</c:f>
              <c:numCache>
                <c:formatCode>General</c:formatCode>
                <c:ptCount val="13"/>
                <c:pt idx="0">
                  <c:v>100</c:v>
                </c:pt>
                <c:pt idx="1">
                  <c:v>86.28</c:v>
                </c:pt>
                <c:pt idx="2">
                  <c:v>61.34</c:v>
                </c:pt>
                <c:pt idx="3">
                  <c:v>46.65</c:v>
                </c:pt>
                <c:pt idx="4">
                  <c:v>43.73</c:v>
                </c:pt>
                <c:pt idx="5">
                  <c:v>41.68</c:v>
                </c:pt>
                <c:pt idx="6">
                  <c:v>40.130000000000003</c:v>
                </c:pt>
                <c:pt idx="7">
                  <c:v>43.02</c:v>
                </c:pt>
                <c:pt idx="8">
                  <c:v>43.3</c:v>
                </c:pt>
                <c:pt idx="9">
                  <c:v>40.799999999999997</c:v>
                </c:pt>
                <c:pt idx="10">
                  <c:v>35.700000000000003</c:v>
                </c:pt>
                <c:pt idx="11">
                  <c:v>31.89</c:v>
                </c:pt>
                <c:pt idx="12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16-684A-966E-EFB908EA7A54}"/>
            </c:ext>
          </c:extLst>
        </c:ser>
        <c:ser>
          <c:idx val="13"/>
          <c:order val="13"/>
          <c:tx>
            <c:strRef>
              <c:f>人口推移!$B$93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人口推移!$C$93:$O$93</c:f>
              <c:numCache>
                <c:formatCode>General</c:formatCode>
                <c:ptCount val="13"/>
                <c:pt idx="0">
                  <c:v>100</c:v>
                </c:pt>
                <c:pt idx="1">
                  <c:v>84.92</c:v>
                </c:pt>
                <c:pt idx="2">
                  <c:v>65.3</c:v>
                </c:pt>
                <c:pt idx="3">
                  <c:v>53.57</c:v>
                </c:pt>
                <c:pt idx="4">
                  <c:v>48.14</c:v>
                </c:pt>
                <c:pt idx="5">
                  <c:v>44.96</c:v>
                </c:pt>
                <c:pt idx="6">
                  <c:v>40.380000000000003</c:v>
                </c:pt>
                <c:pt idx="7">
                  <c:v>38.49</c:v>
                </c:pt>
                <c:pt idx="8">
                  <c:v>35.229999999999997</c:v>
                </c:pt>
                <c:pt idx="9">
                  <c:v>32.549999999999997</c:v>
                </c:pt>
                <c:pt idx="10">
                  <c:v>29.06</c:v>
                </c:pt>
                <c:pt idx="11">
                  <c:v>26.24</c:v>
                </c:pt>
                <c:pt idx="12">
                  <c:v>23.55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16-684A-966E-EFB908EA7A54}"/>
            </c:ext>
          </c:extLst>
        </c:ser>
        <c:ser>
          <c:idx val="14"/>
          <c:order val="14"/>
          <c:tx>
            <c:strRef>
              <c:f>人口推移!$B$94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人口推移!$C$94:$O$94</c:f>
              <c:numCache>
                <c:formatCode>General</c:formatCode>
                <c:ptCount val="13"/>
                <c:pt idx="0">
                  <c:v>100</c:v>
                </c:pt>
                <c:pt idx="1">
                  <c:v>86.82</c:v>
                </c:pt>
                <c:pt idx="2">
                  <c:v>69.33</c:v>
                </c:pt>
                <c:pt idx="3">
                  <c:v>59.26</c:v>
                </c:pt>
                <c:pt idx="4">
                  <c:v>53.64</c:v>
                </c:pt>
                <c:pt idx="5">
                  <c:v>51.04</c:v>
                </c:pt>
                <c:pt idx="6">
                  <c:v>44.41</c:v>
                </c:pt>
                <c:pt idx="7">
                  <c:v>49.58</c:v>
                </c:pt>
                <c:pt idx="8">
                  <c:v>48.81</c:v>
                </c:pt>
                <c:pt idx="9">
                  <c:v>45.17</c:v>
                </c:pt>
                <c:pt idx="10">
                  <c:v>39.64</c:v>
                </c:pt>
                <c:pt idx="11">
                  <c:v>35.909999999999997</c:v>
                </c:pt>
                <c:pt idx="12">
                  <c:v>32.85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16-684A-966E-EFB908EA7A54}"/>
            </c:ext>
          </c:extLst>
        </c:ser>
        <c:ser>
          <c:idx val="15"/>
          <c:order val="15"/>
          <c:tx>
            <c:strRef>
              <c:f>人口推移!$B$95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人口推移!$C$95:$O$95</c:f>
              <c:numCache>
                <c:formatCode>General</c:formatCode>
                <c:ptCount val="13"/>
                <c:pt idx="0">
                  <c:v>100</c:v>
                </c:pt>
                <c:pt idx="1">
                  <c:v>84.39</c:v>
                </c:pt>
                <c:pt idx="2">
                  <c:v>63.48</c:v>
                </c:pt>
                <c:pt idx="3">
                  <c:v>50.76</c:v>
                </c:pt>
                <c:pt idx="4">
                  <c:v>45.61</c:v>
                </c:pt>
                <c:pt idx="5">
                  <c:v>40.49</c:v>
                </c:pt>
                <c:pt idx="6">
                  <c:v>48.46</c:v>
                </c:pt>
                <c:pt idx="7">
                  <c:v>53.77</c:v>
                </c:pt>
                <c:pt idx="8">
                  <c:v>53.27</c:v>
                </c:pt>
                <c:pt idx="9">
                  <c:v>49.42</c:v>
                </c:pt>
                <c:pt idx="10">
                  <c:v>43.5</c:v>
                </c:pt>
                <c:pt idx="11">
                  <c:v>38.24</c:v>
                </c:pt>
                <c:pt idx="12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16-684A-966E-EFB908EA7A54}"/>
            </c:ext>
          </c:extLst>
        </c:ser>
        <c:ser>
          <c:idx val="16"/>
          <c:order val="16"/>
          <c:tx>
            <c:strRef>
              <c:f>人口推移!$B$96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人口推移!$C$96:$O$96</c:f>
              <c:numCache>
                <c:formatCode>General</c:formatCode>
                <c:ptCount val="13"/>
                <c:pt idx="0">
                  <c:v>100</c:v>
                </c:pt>
                <c:pt idx="1">
                  <c:v>83.29</c:v>
                </c:pt>
                <c:pt idx="2">
                  <c:v>63.36</c:v>
                </c:pt>
                <c:pt idx="3">
                  <c:v>50.41</c:v>
                </c:pt>
                <c:pt idx="4">
                  <c:v>43.43</c:v>
                </c:pt>
                <c:pt idx="5">
                  <c:v>41.8</c:v>
                </c:pt>
                <c:pt idx="6">
                  <c:v>42.01</c:v>
                </c:pt>
                <c:pt idx="7">
                  <c:v>42.94</c:v>
                </c:pt>
                <c:pt idx="8">
                  <c:v>41.59</c:v>
                </c:pt>
                <c:pt idx="9">
                  <c:v>38.590000000000003</c:v>
                </c:pt>
                <c:pt idx="10">
                  <c:v>35.18</c:v>
                </c:pt>
                <c:pt idx="11">
                  <c:v>32.78</c:v>
                </c:pt>
                <c:pt idx="12">
                  <c:v>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16-684A-966E-EFB908EA7A54}"/>
            </c:ext>
          </c:extLst>
        </c:ser>
        <c:ser>
          <c:idx val="17"/>
          <c:order val="17"/>
          <c:tx>
            <c:strRef>
              <c:f>人口推移!$B$97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人口推移!$C$97:$O$97</c:f>
              <c:numCache>
                <c:formatCode>General</c:formatCode>
                <c:ptCount val="13"/>
                <c:pt idx="0">
                  <c:v>100</c:v>
                </c:pt>
                <c:pt idx="1">
                  <c:v>84.19</c:v>
                </c:pt>
                <c:pt idx="2">
                  <c:v>66.92</c:v>
                </c:pt>
                <c:pt idx="3">
                  <c:v>57.98</c:v>
                </c:pt>
                <c:pt idx="4">
                  <c:v>55.02</c:v>
                </c:pt>
                <c:pt idx="5">
                  <c:v>55.92</c:v>
                </c:pt>
                <c:pt idx="6">
                  <c:v>60.84</c:v>
                </c:pt>
                <c:pt idx="7">
                  <c:v>65.459999999999994</c:v>
                </c:pt>
                <c:pt idx="8">
                  <c:v>65.75</c:v>
                </c:pt>
                <c:pt idx="9">
                  <c:v>62.43</c:v>
                </c:pt>
                <c:pt idx="10">
                  <c:v>58.6</c:v>
                </c:pt>
                <c:pt idx="11">
                  <c:v>56.22</c:v>
                </c:pt>
                <c:pt idx="12">
                  <c:v>54.28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16-684A-966E-EFB908EA7A54}"/>
            </c:ext>
          </c:extLst>
        </c:ser>
        <c:ser>
          <c:idx val="18"/>
          <c:order val="18"/>
          <c:tx>
            <c:strRef>
              <c:f>人口推移!$B$98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人口推移!$C$98:$O$98</c:f>
              <c:numCache>
                <c:formatCode>General</c:formatCode>
                <c:ptCount val="13"/>
                <c:pt idx="0">
                  <c:v>100</c:v>
                </c:pt>
                <c:pt idx="1">
                  <c:v>90.04</c:v>
                </c:pt>
                <c:pt idx="2">
                  <c:v>73.95</c:v>
                </c:pt>
                <c:pt idx="3">
                  <c:v>62.56</c:v>
                </c:pt>
                <c:pt idx="4">
                  <c:v>56.64</c:v>
                </c:pt>
                <c:pt idx="5">
                  <c:v>55.18</c:v>
                </c:pt>
                <c:pt idx="6">
                  <c:v>54.64</c:v>
                </c:pt>
                <c:pt idx="7">
                  <c:v>55.64</c:v>
                </c:pt>
                <c:pt idx="8">
                  <c:v>54.34</c:v>
                </c:pt>
                <c:pt idx="9">
                  <c:v>51.36</c:v>
                </c:pt>
                <c:pt idx="10">
                  <c:v>47.23</c:v>
                </c:pt>
                <c:pt idx="11">
                  <c:v>44.42</c:v>
                </c:pt>
                <c:pt idx="12">
                  <c:v>41.97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16-684A-966E-EFB908EA7A54}"/>
            </c:ext>
          </c:extLst>
        </c:ser>
        <c:ser>
          <c:idx val="19"/>
          <c:order val="19"/>
          <c:tx>
            <c:strRef>
              <c:f>人口推移!$B$99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人口推移!$C$99:$O$99</c:f>
              <c:numCache>
                <c:formatCode>General</c:formatCode>
                <c:ptCount val="13"/>
                <c:pt idx="0">
                  <c:v>100</c:v>
                </c:pt>
                <c:pt idx="1">
                  <c:v>89.09</c:v>
                </c:pt>
                <c:pt idx="2">
                  <c:v>78.459999999999994</c:v>
                </c:pt>
                <c:pt idx="3">
                  <c:v>73.44</c:v>
                </c:pt>
                <c:pt idx="4">
                  <c:v>72.37</c:v>
                </c:pt>
                <c:pt idx="5">
                  <c:v>67.510000000000005</c:v>
                </c:pt>
                <c:pt idx="6">
                  <c:v>73.63</c:v>
                </c:pt>
                <c:pt idx="7">
                  <c:v>71.900000000000006</c:v>
                </c:pt>
                <c:pt idx="8">
                  <c:v>66.930000000000007</c:v>
                </c:pt>
                <c:pt idx="9">
                  <c:v>60.28</c:v>
                </c:pt>
                <c:pt idx="10">
                  <c:v>54.18</c:v>
                </c:pt>
                <c:pt idx="11">
                  <c:v>50.28</c:v>
                </c:pt>
                <c:pt idx="12">
                  <c:v>47.15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16-684A-966E-EFB908EA7A54}"/>
            </c:ext>
          </c:extLst>
        </c:ser>
        <c:ser>
          <c:idx val="20"/>
          <c:order val="20"/>
          <c:tx>
            <c:strRef>
              <c:f>人口推移!$B$100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人口推移!$C$100:$O$100</c:f>
              <c:numCache>
                <c:formatCode>General</c:formatCode>
                <c:ptCount val="13"/>
                <c:pt idx="0">
                  <c:v>100</c:v>
                </c:pt>
                <c:pt idx="1">
                  <c:v>82.7</c:v>
                </c:pt>
                <c:pt idx="2">
                  <c:v>65.5</c:v>
                </c:pt>
                <c:pt idx="3">
                  <c:v>58.22</c:v>
                </c:pt>
                <c:pt idx="4">
                  <c:v>55.21</c:v>
                </c:pt>
                <c:pt idx="5">
                  <c:v>53.99</c:v>
                </c:pt>
                <c:pt idx="6">
                  <c:v>56.37</c:v>
                </c:pt>
                <c:pt idx="7">
                  <c:v>53.52</c:v>
                </c:pt>
                <c:pt idx="8">
                  <c:v>49.43</c:v>
                </c:pt>
                <c:pt idx="9">
                  <c:v>43.8</c:v>
                </c:pt>
                <c:pt idx="10">
                  <c:v>38.659999999999997</c:v>
                </c:pt>
                <c:pt idx="11">
                  <c:v>35.28</c:v>
                </c:pt>
                <c:pt idx="12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16-684A-966E-EFB908EA7A54}"/>
            </c:ext>
          </c:extLst>
        </c:ser>
        <c:ser>
          <c:idx val="21"/>
          <c:order val="21"/>
          <c:tx>
            <c:strRef>
              <c:f>人口推移!$B$101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人口推移!$C$101:$O$101</c:f>
              <c:numCache>
                <c:formatCode>General</c:formatCode>
                <c:ptCount val="13"/>
                <c:pt idx="0">
                  <c:v>100</c:v>
                </c:pt>
                <c:pt idx="1">
                  <c:v>85.68</c:v>
                </c:pt>
                <c:pt idx="2">
                  <c:v>71.430000000000007</c:v>
                </c:pt>
                <c:pt idx="3">
                  <c:v>65.42</c:v>
                </c:pt>
                <c:pt idx="4">
                  <c:v>61.74</c:v>
                </c:pt>
                <c:pt idx="5">
                  <c:v>60.62</c:v>
                </c:pt>
                <c:pt idx="6">
                  <c:v>60.65</c:v>
                </c:pt>
                <c:pt idx="7">
                  <c:v>57.94</c:v>
                </c:pt>
                <c:pt idx="8">
                  <c:v>53.84</c:v>
                </c:pt>
                <c:pt idx="9">
                  <c:v>48.09</c:v>
                </c:pt>
                <c:pt idx="10">
                  <c:v>43.04</c:v>
                </c:pt>
                <c:pt idx="11">
                  <c:v>39.85</c:v>
                </c:pt>
                <c:pt idx="12">
                  <c:v>37.479999999999997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16-684A-966E-EFB908EA7A54}"/>
            </c:ext>
          </c:extLst>
        </c:ser>
        <c:ser>
          <c:idx val="22"/>
          <c:order val="22"/>
          <c:tx>
            <c:strRef>
              <c:f>人口推移!$B$102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人口推移!$C$102:$O$102</c:f>
              <c:numCache>
                <c:formatCode>General</c:formatCode>
                <c:ptCount val="13"/>
                <c:pt idx="0">
                  <c:v>100</c:v>
                </c:pt>
                <c:pt idx="1">
                  <c:v>88.38</c:v>
                </c:pt>
                <c:pt idx="2">
                  <c:v>77.680000000000007</c:v>
                </c:pt>
                <c:pt idx="3">
                  <c:v>72.59</c:v>
                </c:pt>
                <c:pt idx="4">
                  <c:v>75.37</c:v>
                </c:pt>
                <c:pt idx="5">
                  <c:v>80.05</c:v>
                </c:pt>
                <c:pt idx="6">
                  <c:v>80.5</c:v>
                </c:pt>
                <c:pt idx="7">
                  <c:v>79.31</c:v>
                </c:pt>
                <c:pt idx="8">
                  <c:v>75.42</c:v>
                </c:pt>
                <c:pt idx="9">
                  <c:v>70.55</c:v>
                </c:pt>
                <c:pt idx="10">
                  <c:v>65.430000000000007</c:v>
                </c:pt>
                <c:pt idx="11">
                  <c:v>62.85</c:v>
                </c:pt>
                <c:pt idx="12">
                  <c:v>61.26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16-684A-966E-EFB908EA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3359"/>
        <c:axId val="54735055"/>
      </c:lineChart>
      <c:catAx>
        <c:axId val="5473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35055"/>
        <c:crosses val="autoZero"/>
        <c:auto val="1"/>
        <c:lblAlgn val="ctr"/>
        <c:lblOffset val="100"/>
        <c:noMultiLvlLbl val="0"/>
      </c:catAx>
      <c:valAx>
        <c:axId val="547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人口推移!$B$106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人口推移!$C$106:$O$106</c:f>
              <c:numCache>
                <c:formatCode>General</c:formatCode>
                <c:ptCount val="13"/>
                <c:pt idx="0">
                  <c:v>38850</c:v>
                </c:pt>
                <c:pt idx="1">
                  <c:v>35742</c:v>
                </c:pt>
                <c:pt idx="2">
                  <c:v>28012</c:v>
                </c:pt>
                <c:pt idx="3">
                  <c:v>24200</c:v>
                </c:pt>
                <c:pt idx="4">
                  <c:v>24966</c:v>
                </c:pt>
                <c:pt idx="5">
                  <c:v>28925</c:v>
                </c:pt>
                <c:pt idx="6">
                  <c:v>32950</c:v>
                </c:pt>
                <c:pt idx="7">
                  <c:v>35067</c:v>
                </c:pt>
                <c:pt idx="8">
                  <c:v>34824</c:v>
                </c:pt>
                <c:pt idx="9">
                  <c:v>34362</c:v>
                </c:pt>
                <c:pt idx="10">
                  <c:v>33004</c:v>
                </c:pt>
                <c:pt idx="11">
                  <c:v>30777</c:v>
                </c:pt>
                <c:pt idx="12">
                  <c:v>27760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1-524E-966F-545599805EB0}"/>
            </c:ext>
          </c:extLst>
        </c:ser>
        <c:ser>
          <c:idx val="1"/>
          <c:order val="1"/>
          <c:tx>
            <c:strRef>
              <c:f>人口推移!$B$107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人口推移!$C$107:$O$107</c:f>
              <c:numCache>
                <c:formatCode>General</c:formatCode>
                <c:ptCount val="13"/>
                <c:pt idx="0">
                  <c:v>57200</c:v>
                </c:pt>
                <c:pt idx="1">
                  <c:v>56157</c:v>
                </c:pt>
                <c:pt idx="2">
                  <c:v>48193</c:v>
                </c:pt>
                <c:pt idx="3">
                  <c:v>45561</c:v>
                </c:pt>
                <c:pt idx="4">
                  <c:v>52029</c:v>
                </c:pt>
                <c:pt idx="5">
                  <c:v>73480</c:v>
                </c:pt>
                <c:pt idx="6">
                  <c:v>90310</c:v>
                </c:pt>
                <c:pt idx="7">
                  <c:v>99012</c:v>
                </c:pt>
                <c:pt idx="8">
                  <c:v>99393</c:v>
                </c:pt>
                <c:pt idx="9">
                  <c:v>100462</c:v>
                </c:pt>
                <c:pt idx="10">
                  <c:v>98394</c:v>
                </c:pt>
                <c:pt idx="11">
                  <c:v>92330</c:v>
                </c:pt>
                <c:pt idx="12">
                  <c:v>82835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1-524E-966F-545599805EB0}"/>
            </c:ext>
          </c:extLst>
        </c:ser>
        <c:ser>
          <c:idx val="2"/>
          <c:order val="2"/>
          <c:tx>
            <c:strRef>
              <c:f>人口推移!$B$108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人口推移!$C$108:$O$108</c:f>
              <c:numCache>
                <c:formatCode>General</c:formatCode>
                <c:ptCount val="13"/>
                <c:pt idx="0">
                  <c:v>145529</c:v>
                </c:pt>
                <c:pt idx="1">
                  <c:v>141151</c:v>
                </c:pt>
                <c:pt idx="2">
                  <c:v>114653</c:v>
                </c:pt>
                <c:pt idx="3">
                  <c:v>104896</c:v>
                </c:pt>
                <c:pt idx="4">
                  <c:v>115056</c:v>
                </c:pt>
                <c:pt idx="5">
                  <c:v>135577</c:v>
                </c:pt>
                <c:pt idx="6">
                  <c:v>145091</c:v>
                </c:pt>
                <c:pt idx="7">
                  <c:v>150068</c:v>
                </c:pt>
                <c:pt idx="8">
                  <c:v>151191</c:v>
                </c:pt>
                <c:pt idx="9">
                  <c:v>153454</c:v>
                </c:pt>
                <c:pt idx="10">
                  <c:v>149311</c:v>
                </c:pt>
                <c:pt idx="11">
                  <c:v>139983</c:v>
                </c:pt>
                <c:pt idx="12">
                  <c:v>126279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1-524E-966F-545599805EB0}"/>
            </c:ext>
          </c:extLst>
        </c:ser>
        <c:ser>
          <c:idx val="3"/>
          <c:order val="3"/>
          <c:tx>
            <c:strRef>
              <c:f>人口推移!$B$109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人口推移!$C$109:$O$109</c:f>
              <c:numCache>
                <c:formatCode>General</c:formatCode>
                <c:ptCount val="13"/>
                <c:pt idx="0">
                  <c:v>258034</c:v>
                </c:pt>
                <c:pt idx="1">
                  <c:v>251640</c:v>
                </c:pt>
                <c:pt idx="2">
                  <c:v>219627</c:v>
                </c:pt>
                <c:pt idx="3">
                  <c:v>206381</c:v>
                </c:pt>
                <c:pt idx="4">
                  <c:v>212381</c:v>
                </c:pt>
                <c:pt idx="5">
                  <c:v>222865</c:v>
                </c:pt>
                <c:pt idx="6">
                  <c:v>232181</c:v>
                </c:pt>
                <c:pt idx="7">
                  <c:v>239324</c:v>
                </c:pt>
                <c:pt idx="8">
                  <c:v>239400</c:v>
                </c:pt>
                <c:pt idx="9">
                  <c:v>239920</c:v>
                </c:pt>
                <c:pt idx="10">
                  <c:v>236281</c:v>
                </c:pt>
                <c:pt idx="11">
                  <c:v>227640</c:v>
                </c:pt>
                <c:pt idx="12">
                  <c:v>212880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1-524E-966F-545599805EB0}"/>
            </c:ext>
          </c:extLst>
        </c:ser>
        <c:ser>
          <c:idx val="4"/>
          <c:order val="4"/>
          <c:tx>
            <c:strRef>
              <c:f>人口推移!$B$110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人口推移!$C$110:$O$110</c:f>
              <c:numCache>
                <c:formatCode>General</c:formatCode>
                <c:ptCount val="13"/>
                <c:pt idx="0">
                  <c:v>147256</c:v>
                </c:pt>
                <c:pt idx="1">
                  <c:v>143377</c:v>
                </c:pt>
                <c:pt idx="2">
                  <c:v>132260</c:v>
                </c:pt>
                <c:pt idx="3">
                  <c:v>125163</c:v>
                </c:pt>
                <c:pt idx="4">
                  <c:v>126923</c:v>
                </c:pt>
                <c:pt idx="5">
                  <c:v>136458</c:v>
                </c:pt>
                <c:pt idx="6">
                  <c:v>143958</c:v>
                </c:pt>
                <c:pt idx="7">
                  <c:v>144684</c:v>
                </c:pt>
                <c:pt idx="8">
                  <c:v>143178</c:v>
                </c:pt>
                <c:pt idx="9">
                  <c:v>141828</c:v>
                </c:pt>
                <c:pt idx="10">
                  <c:v>137883</c:v>
                </c:pt>
                <c:pt idx="11">
                  <c:v>130987</c:v>
                </c:pt>
                <c:pt idx="12">
                  <c:v>121084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1-524E-966F-545599805EB0}"/>
            </c:ext>
          </c:extLst>
        </c:ser>
        <c:ser>
          <c:idx val="5"/>
          <c:order val="5"/>
          <c:tx>
            <c:strRef>
              <c:f>人口推移!$B$111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人口推移!$C$111:$O$111</c:f>
              <c:numCache>
                <c:formatCode>General</c:formatCode>
                <c:ptCount val="13"/>
                <c:pt idx="0">
                  <c:v>132151</c:v>
                </c:pt>
                <c:pt idx="1">
                  <c:v>126827</c:v>
                </c:pt>
                <c:pt idx="2">
                  <c:v>117320</c:v>
                </c:pt>
                <c:pt idx="3">
                  <c:v>108730</c:v>
                </c:pt>
                <c:pt idx="4">
                  <c:v>108621</c:v>
                </c:pt>
                <c:pt idx="5">
                  <c:v>110898</c:v>
                </c:pt>
                <c:pt idx="6">
                  <c:v>117000</c:v>
                </c:pt>
                <c:pt idx="7">
                  <c:v>117053</c:v>
                </c:pt>
                <c:pt idx="8">
                  <c:v>115356</c:v>
                </c:pt>
                <c:pt idx="9">
                  <c:v>114660</c:v>
                </c:pt>
                <c:pt idx="10">
                  <c:v>111655</c:v>
                </c:pt>
                <c:pt idx="11">
                  <c:v>105375</c:v>
                </c:pt>
                <c:pt idx="12">
                  <c:v>96103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A1-524E-966F-545599805EB0}"/>
            </c:ext>
          </c:extLst>
        </c:ser>
        <c:ser>
          <c:idx val="6"/>
          <c:order val="6"/>
          <c:tx>
            <c:strRef>
              <c:f>人口推移!$B$112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人口推移!$C$112:$O$112</c:f>
              <c:numCache>
                <c:formatCode>General</c:formatCode>
                <c:ptCount val="13"/>
                <c:pt idx="0">
                  <c:v>164953</c:v>
                </c:pt>
                <c:pt idx="1">
                  <c:v>164986</c:v>
                </c:pt>
                <c:pt idx="2">
                  <c:v>162217</c:v>
                </c:pt>
                <c:pt idx="3">
                  <c:v>156068</c:v>
                </c:pt>
                <c:pt idx="4">
                  <c:v>153190</c:v>
                </c:pt>
                <c:pt idx="5">
                  <c:v>159966</c:v>
                </c:pt>
                <c:pt idx="6">
                  <c:v>168031</c:v>
                </c:pt>
                <c:pt idx="7">
                  <c:v>168732</c:v>
                </c:pt>
                <c:pt idx="8">
                  <c:v>172713</c:v>
                </c:pt>
                <c:pt idx="9">
                  <c:v>173609</c:v>
                </c:pt>
                <c:pt idx="10">
                  <c:v>171987</c:v>
                </c:pt>
                <c:pt idx="11">
                  <c:v>166475</c:v>
                </c:pt>
                <c:pt idx="12">
                  <c:v>157203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A1-524E-966F-545599805EB0}"/>
            </c:ext>
          </c:extLst>
        </c:ser>
        <c:ser>
          <c:idx val="7"/>
          <c:order val="7"/>
          <c:tx>
            <c:strRef>
              <c:f>人口推移!$B$113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人口推移!$C$113:$O$113</c:f>
              <c:numCache>
                <c:formatCode>General</c:formatCode>
                <c:ptCount val="13"/>
                <c:pt idx="0">
                  <c:v>257694</c:v>
                </c:pt>
                <c:pt idx="1">
                  <c:v>282661</c:v>
                </c:pt>
                <c:pt idx="2">
                  <c:v>287907</c:v>
                </c:pt>
                <c:pt idx="3">
                  <c:v>272912</c:v>
                </c:pt>
                <c:pt idx="4">
                  <c:v>276001</c:v>
                </c:pt>
                <c:pt idx="5">
                  <c:v>299909</c:v>
                </c:pt>
                <c:pt idx="6">
                  <c:v>317182</c:v>
                </c:pt>
                <c:pt idx="7">
                  <c:v>317199</c:v>
                </c:pt>
                <c:pt idx="8">
                  <c:v>325441</c:v>
                </c:pt>
                <c:pt idx="9">
                  <c:v>332822</c:v>
                </c:pt>
                <c:pt idx="10">
                  <c:v>334500</c:v>
                </c:pt>
                <c:pt idx="11">
                  <c:v>325297</c:v>
                </c:pt>
                <c:pt idx="12">
                  <c:v>306486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A1-524E-966F-545599805EB0}"/>
            </c:ext>
          </c:extLst>
        </c:ser>
        <c:ser>
          <c:idx val="8"/>
          <c:order val="8"/>
          <c:tx>
            <c:strRef>
              <c:f>人口推移!$B$114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人口推移!$C$114:$O$114</c:f>
              <c:numCache>
                <c:formatCode>General</c:formatCode>
                <c:ptCount val="13"/>
                <c:pt idx="0">
                  <c:v>254287</c:v>
                </c:pt>
                <c:pt idx="1">
                  <c:v>263597</c:v>
                </c:pt>
                <c:pt idx="2">
                  <c:v>257326</c:v>
                </c:pt>
                <c:pt idx="3">
                  <c:v>240819</c:v>
                </c:pt>
                <c:pt idx="4">
                  <c:v>234988</c:v>
                </c:pt>
                <c:pt idx="5">
                  <c:v>250405</c:v>
                </c:pt>
                <c:pt idx="6">
                  <c:v>254692</c:v>
                </c:pt>
                <c:pt idx="7">
                  <c:v>254689</c:v>
                </c:pt>
                <c:pt idx="8">
                  <c:v>253231</c:v>
                </c:pt>
                <c:pt idx="9">
                  <c:v>253780</c:v>
                </c:pt>
                <c:pt idx="10">
                  <c:v>249308</c:v>
                </c:pt>
                <c:pt idx="11">
                  <c:v>237637</c:v>
                </c:pt>
                <c:pt idx="12">
                  <c:v>218926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A1-524E-966F-545599805EB0}"/>
            </c:ext>
          </c:extLst>
        </c:ser>
        <c:ser>
          <c:idx val="9"/>
          <c:order val="9"/>
          <c:tx>
            <c:strRef>
              <c:f>人口推移!$B$115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人口推移!$C$115:$O$115</c:f>
              <c:numCache>
                <c:formatCode>General</c:formatCode>
                <c:ptCount val="13"/>
                <c:pt idx="0">
                  <c:v>200559</c:v>
                </c:pt>
                <c:pt idx="1">
                  <c:v>200005</c:v>
                </c:pt>
                <c:pt idx="2">
                  <c:v>185862</c:v>
                </c:pt>
                <c:pt idx="3">
                  <c:v>180530</c:v>
                </c:pt>
                <c:pt idx="4">
                  <c:v>173838</c:v>
                </c:pt>
                <c:pt idx="5">
                  <c:v>178396</c:v>
                </c:pt>
                <c:pt idx="6">
                  <c:v>185910</c:v>
                </c:pt>
                <c:pt idx="7">
                  <c:v>184506</c:v>
                </c:pt>
                <c:pt idx="8">
                  <c:v>181140</c:v>
                </c:pt>
                <c:pt idx="9">
                  <c:v>177608</c:v>
                </c:pt>
                <c:pt idx="10">
                  <c:v>170138</c:v>
                </c:pt>
                <c:pt idx="11">
                  <c:v>159275</c:v>
                </c:pt>
                <c:pt idx="12">
                  <c:v>145465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A1-524E-966F-545599805EB0}"/>
            </c:ext>
          </c:extLst>
        </c:ser>
        <c:ser>
          <c:idx val="10"/>
          <c:order val="10"/>
          <c:tx>
            <c:strRef>
              <c:f>人口推移!$B$116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人口推移!$C$116:$O$116</c:f>
              <c:numCache>
                <c:formatCode>General</c:formatCode>
                <c:ptCount val="13"/>
                <c:pt idx="0">
                  <c:v>476268</c:v>
                </c:pt>
                <c:pt idx="1">
                  <c:v>483071</c:v>
                </c:pt>
                <c:pt idx="2">
                  <c:v>479962</c:v>
                </c:pt>
                <c:pt idx="3">
                  <c:v>468376</c:v>
                </c:pt>
                <c:pt idx="4">
                  <c:v>470708</c:v>
                </c:pt>
                <c:pt idx="5">
                  <c:v>467563</c:v>
                </c:pt>
                <c:pt idx="6">
                  <c:v>471448</c:v>
                </c:pt>
                <c:pt idx="7">
                  <c:v>466344</c:v>
                </c:pt>
                <c:pt idx="8">
                  <c:v>461108</c:v>
                </c:pt>
                <c:pt idx="9">
                  <c:v>457812</c:v>
                </c:pt>
                <c:pt idx="10">
                  <c:v>446356</c:v>
                </c:pt>
                <c:pt idx="11">
                  <c:v>423221</c:v>
                </c:pt>
                <c:pt idx="12">
                  <c:v>392404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A1-524E-966F-545599805EB0}"/>
            </c:ext>
          </c:extLst>
        </c:ser>
        <c:ser>
          <c:idx val="11"/>
          <c:order val="11"/>
          <c:tx>
            <c:strRef>
              <c:f>人口推移!$B$117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人口推移!$C$117:$O$117</c:f>
              <c:numCache>
                <c:formatCode>General</c:formatCode>
                <c:ptCount val="13"/>
                <c:pt idx="0">
                  <c:v>585171</c:v>
                </c:pt>
                <c:pt idx="1">
                  <c:v>607852</c:v>
                </c:pt>
                <c:pt idx="2">
                  <c:v>597477</c:v>
                </c:pt>
                <c:pt idx="3">
                  <c:v>589346</c:v>
                </c:pt>
                <c:pt idx="4">
                  <c:v>584733</c:v>
                </c:pt>
                <c:pt idx="5">
                  <c:v>591583</c:v>
                </c:pt>
                <c:pt idx="6">
                  <c:v>617397</c:v>
                </c:pt>
                <c:pt idx="7">
                  <c:v>615690</c:v>
                </c:pt>
                <c:pt idx="8">
                  <c:v>614378</c:v>
                </c:pt>
                <c:pt idx="9">
                  <c:v>610373</c:v>
                </c:pt>
                <c:pt idx="10">
                  <c:v>591873</c:v>
                </c:pt>
                <c:pt idx="11">
                  <c:v>558750</c:v>
                </c:pt>
                <c:pt idx="12">
                  <c:v>516302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A1-524E-966F-545599805EB0}"/>
            </c:ext>
          </c:extLst>
        </c:ser>
        <c:ser>
          <c:idx val="12"/>
          <c:order val="12"/>
          <c:tx>
            <c:strRef>
              <c:f>人口推移!$B$118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人口推移!$C$118:$O$118</c:f>
              <c:numCache>
                <c:formatCode>General</c:formatCode>
                <c:ptCount val="13"/>
                <c:pt idx="0">
                  <c:v>186633</c:v>
                </c:pt>
                <c:pt idx="1">
                  <c:v>184947</c:v>
                </c:pt>
                <c:pt idx="2">
                  <c:v>152542</c:v>
                </c:pt>
                <c:pt idx="3">
                  <c:v>141682</c:v>
                </c:pt>
                <c:pt idx="4">
                  <c:v>146282</c:v>
                </c:pt>
                <c:pt idx="5">
                  <c:v>146377</c:v>
                </c:pt>
                <c:pt idx="6">
                  <c:v>142850</c:v>
                </c:pt>
                <c:pt idx="7">
                  <c:v>143658</c:v>
                </c:pt>
                <c:pt idx="8">
                  <c:v>138408</c:v>
                </c:pt>
                <c:pt idx="9">
                  <c:v>133178</c:v>
                </c:pt>
                <c:pt idx="10">
                  <c:v>126014</c:v>
                </c:pt>
                <c:pt idx="11">
                  <c:v>116079</c:v>
                </c:pt>
                <c:pt idx="12">
                  <c:v>104107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A1-524E-966F-545599805EB0}"/>
            </c:ext>
          </c:extLst>
        </c:ser>
        <c:ser>
          <c:idx val="13"/>
          <c:order val="13"/>
          <c:tx>
            <c:strRef>
              <c:f>人口推移!$B$119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人口推移!$C$119:$O$119</c:f>
              <c:numCache>
                <c:formatCode>General</c:formatCode>
                <c:ptCount val="13"/>
                <c:pt idx="0">
                  <c:v>257977</c:v>
                </c:pt>
                <c:pt idx="1">
                  <c:v>252983</c:v>
                </c:pt>
                <c:pt idx="2">
                  <c:v>236486</c:v>
                </c:pt>
                <c:pt idx="3">
                  <c:v>229161</c:v>
                </c:pt>
                <c:pt idx="4">
                  <c:v>231497</c:v>
                </c:pt>
                <c:pt idx="5">
                  <c:v>228038</c:v>
                </c:pt>
                <c:pt idx="6">
                  <c:v>224154</c:v>
                </c:pt>
                <c:pt idx="7">
                  <c:v>220435</c:v>
                </c:pt>
                <c:pt idx="8">
                  <c:v>214196</c:v>
                </c:pt>
                <c:pt idx="9">
                  <c:v>207359</c:v>
                </c:pt>
                <c:pt idx="10">
                  <c:v>197253</c:v>
                </c:pt>
                <c:pt idx="11">
                  <c:v>183626</c:v>
                </c:pt>
                <c:pt idx="12">
                  <c:v>166266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A1-524E-966F-545599805EB0}"/>
            </c:ext>
          </c:extLst>
        </c:ser>
        <c:ser>
          <c:idx val="14"/>
          <c:order val="14"/>
          <c:tx>
            <c:strRef>
              <c:f>人口推移!$B$120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人口推移!$C$120:$O$120</c:f>
              <c:numCache>
                <c:formatCode>General</c:formatCode>
                <c:ptCount val="13"/>
                <c:pt idx="0">
                  <c:v>400693</c:v>
                </c:pt>
                <c:pt idx="1">
                  <c:v>404213</c:v>
                </c:pt>
                <c:pt idx="2">
                  <c:v>400054</c:v>
                </c:pt>
                <c:pt idx="3">
                  <c:v>380554</c:v>
                </c:pt>
                <c:pt idx="4">
                  <c:v>383442</c:v>
                </c:pt>
                <c:pt idx="5">
                  <c:v>377267</c:v>
                </c:pt>
                <c:pt idx="6">
                  <c:v>323567</c:v>
                </c:pt>
                <c:pt idx="7">
                  <c:v>357016</c:v>
                </c:pt>
                <c:pt idx="8">
                  <c:v>340023</c:v>
                </c:pt>
                <c:pt idx="9">
                  <c:v>325505</c:v>
                </c:pt>
                <c:pt idx="10">
                  <c:v>305531</c:v>
                </c:pt>
                <c:pt idx="11">
                  <c:v>279973</c:v>
                </c:pt>
                <c:pt idx="12">
                  <c:v>250038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A1-524E-966F-545599805EB0}"/>
            </c:ext>
          </c:extLst>
        </c:ser>
        <c:ser>
          <c:idx val="15"/>
          <c:order val="15"/>
          <c:tx>
            <c:strRef>
              <c:f>人口推移!$B$121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人口推移!$C$121:$O$121</c:f>
              <c:numCache>
                <c:formatCode>General</c:formatCode>
                <c:ptCount val="13"/>
                <c:pt idx="0">
                  <c:v>215904</c:v>
                </c:pt>
                <c:pt idx="1">
                  <c:v>209436</c:v>
                </c:pt>
                <c:pt idx="2">
                  <c:v>194815</c:v>
                </c:pt>
                <c:pt idx="3">
                  <c:v>182435</c:v>
                </c:pt>
                <c:pt idx="4">
                  <c:v>181513</c:v>
                </c:pt>
                <c:pt idx="5">
                  <c:v>165416</c:v>
                </c:pt>
                <c:pt idx="6">
                  <c:v>204120</c:v>
                </c:pt>
                <c:pt idx="7">
                  <c:v>220108</c:v>
                </c:pt>
                <c:pt idx="8">
                  <c:v>212423</c:v>
                </c:pt>
                <c:pt idx="9">
                  <c:v>205990</c:v>
                </c:pt>
                <c:pt idx="10">
                  <c:v>196885</c:v>
                </c:pt>
                <c:pt idx="11">
                  <c:v>182858</c:v>
                </c:pt>
                <c:pt idx="12">
                  <c:v>163323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A1-524E-966F-545599805EB0}"/>
            </c:ext>
          </c:extLst>
        </c:ser>
        <c:ser>
          <c:idx val="16"/>
          <c:order val="16"/>
          <c:tx>
            <c:strRef>
              <c:f>人口推移!$B$122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人口推移!$C$122:$O$122</c:f>
              <c:numCache>
                <c:formatCode>General</c:formatCode>
                <c:ptCount val="13"/>
                <c:pt idx="0">
                  <c:v>278734</c:v>
                </c:pt>
                <c:pt idx="1">
                  <c:v>267089</c:v>
                </c:pt>
                <c:pt idx="2">
                  <c:v>259307</c:v>
                </c:pt>
                <c:pt idx="3">
                  <c:v>242251</c:v>
                </c:pt>
                <c:pt idx="4">
                  <c:v>231529</c:v>
                </c:pt>
                <c:pt idx="5">
                  <c:v>227803</c:v>
                </c:pt>
                <c:pt idx="6">
                  <c:v>220646</c:v>
                </c:pt>
                <c:pt idx="7">
                  <c:v>212754</c:v>
                </c:pt>
                <c:pt idx="8">
                  <c:v>206055</c:v>
                </c:pt>
                <c:pt idx="9">
                  <c:v>202371</c:v>
                </c:pt>
                <c:pt idx="10">
                  <c:v>195924</c:v>
                </c:pt>
                <c:pt idx="11">
                  <c:v>185272</c:v>
                </c:pt>
                <c:pt idx="12">
                  <c:v>169931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A1-524E-966F-545599805EB0}"/>
            </c:ext>
          </c:extLst>
        </c:ser>
        <c:ser>
          <c:idx val="17"/>
          <c:order val="17"/>
          <c:tx>
            <c:strRef>
              <c:f>人口推移!$B$123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人口推移!$C$123:$O$123</c:f>
              <c:numCache>
                <c:formatCode>General</c:formatCode>
                <c:ptCount val="13"/>
                <c:pt idx="0">
                  <c:v>141931</c:v>
                </c:pt>
                <c:pt idx="1">
                  <c:v>137389</c:v>
                </c:pt>
                <c:pt idx="2">
                  <c:v>134376</c:v>
                </c:pt>
                <c:pt idx="3">
                  <c:v>126587</c:v>
                </c:pt>
                <c:pt idx="4">
                  <c:v>126436</c:v>
                </c:pt>
                <c:pt idx="5">
                  <c:v>131114</c:v>
                </c:pt>
                <c:pt idx="6">
                  <c:v>134122</c:v>
                </c:pt>
                <c:pt idx="7">
                  <c:v>135686</c:v>
                </c:pt>
                <c:pt idx="8">
                  <c:v>135547</c:v>
                </c:pt>
                <c:pt idx="9">
                  <c:v>137186</c:v>
                </c:pt>
                <c:pt idx="10">
                  <c:v>136522</c:v>
                </c:pt>
                <c:pt idx="11">
                  <c:v>132708</c:v>
                </c:pt>
                <c:pt idx="12">
                  <c:v>125436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A1-524E-966F-545599805EB0}"/>
            </c:ext>
          </c:extLst>
        </c:ser>
        <c:ser>
          <c:idx val="18"/>
          <c:order val="18"/>
          <c:tx>
            <c:strRef>
              <c:f>人口推移!$B$124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人口推移!$C$124:$O$124</c:f>
              <c:numCache>
                <c:formatCode>General</c:formatCode>
                <c:ptCount val="13"/>
                <c:pt idx="0">
                  <c:v>360302</c:v>
                </c:pt>
                <c:pt idx="1">
                  <c:v>371336</c:v>
                </c:pt>
                <c:pt idx="2">
                  <c:v>386530</c:v>
                </c:pt>
                <c:pt idx="3">
                  <c:v>381303</c:v>
                </c:pt>
                <c:pt idx="4">
                  <c:v>371016</c:v>
                </c:pt>
                <c:pt idx="5">
                  <c:v>353498</c:v>
                </c:pt>
                <c:pt idx="6">
                  <c:v>356417</c:v>
                </c:pt>
                <c:pt idx="7">
                  <c:v>352452</c:v>
                </c:pt>
                <c:pt idx="8">
                  <c:v>343903</c:v>
                </c:pt>
                <c:pt idx="9">
                  <c:v>338430</c:v>
                </c:pt>
                <c:pt idx="10">
                  <c:v>327942</c:v>
                </c:pt>
                <c:pt idx="11">
                  <c:v>310729</c:v>
                </c:pt>
                <c:pt idx="12">
                  <c:v>286398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A1-524E-966F-545599805EB0}"/>
            </c:ext>
          </c:extLst>
        </c:ser>
        <c:ser>
          <c:idx val="19"/>
          <c:order val="19"/>
          <c:tx>
            <c:strRef>
              <c:f>人口推移!$B$125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人口推移!$C$125:$O$125</c:f>
              <c:numCache>
                <c:formatCode>General</c:formatCode>
                <c:ptCount val="13"/>
                <c:pt idx="0">
                  <c:v>407489</c:v>
                </c:pt>
                <c:pt idx="1">
                  <c:v>435973</c:v>
                </c:pt>
                <c:pt idx="2">
                  <c:v>463246</c:v>
                </c:pt>
                <c:pt idx="3">
                  <c:v>466364</c:v>
                </c:pt>
                <c:pt idx="4">
                  <c:v>467346</c:v>
                </c:pt>
                <c:pt idx="5">
                  <c:v>432926</c:v>
                </c:pt>
                <c:pt idx="6">
                  <c:v>488098</c:v>
                </c:pt>
                <c:pt idx="7">
                  <c:v>486006</c:v>
                </c:pt>
                <c:pt idx="8">
                  <c:v>481268</c:v>
                </c:pt>
                <c:pt idx="9">
                  <c:v>473503</c:v>
                </c:pt>
                <c:pt idx="10">
                  <c:v>453677</c:v>
                </c:pt>
                <c:pt idx="11">
                  <c:v>422149</c:v>
                </c:pt>
                <c:pt idx="12">
                  <c:v>383467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A1-524E-966F-545599805EB0}"/>
            </c:ext>
          </c:extLst>
        </c:ser>
        <c:ser>
          <c:idx val="20"/>
          <c:order val="20"/>
          <c:tx>
            <c:strRef>
              <c:f>人口推移!$B$126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人口推移!$C$126:$O$126</c:f>
              <c:numCache>
                <c:formatCode>General</c:formatCode>
                <c:ptCount val="13"/>
                <c:pt idx="0">
                  <c:v>430247</c:v>
                </c:pt>
                <c:pt idx="1">
                  <c:v>451068</c:v>
                </c:pt>
                <c:pt idx="2">
                  <c:v>471826</c:v>
                </c:pt>
                <c:pt idx="3">
                  <c:v>460539</c:v>
                </c:pt>
                <c:pt idx="4">
                  <c:v>435766</c:v>
                </c:pt>
                <c:pt idx="5">
                  <c:v>418511</c:v>
                </c:pt>
                <c:pt idx="6">
                  <c:v>444696</c:v>
                </c:pt>
                <c:pt idx="7">
                  <c:v>419909</c:v>
                </c:pt>
                <c:pt idx="8">
                  <c:v>402868</c:v>
                </c:pt>
                <c:pt idx="9">
                  <c:v>389932</c:v>
                </c:pt>
                <c:pt idx="10">
                  <c:v>367648</c:v>
                </c:pt>
                <c:pt idx="11">
                  <c:v>334837</c:v>
                </c:pt>
                <c:pt idx="12">
                  <c:v>297016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A1-524E-966F-545599805EB0}"/>
            </c:ext>
          </c:extLst>
        </c:ser>
        <c:ser>
          <c:idx val="21"/>
          <c:order val="21"/>
          <c:tx>
            <c:strRef>
              <c:f>人口推移!$B$127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人口推移!$C$127:$O$127</c:f>
              <c:numCache>
                <c:formatCode>General</c:formatCode>
                <c:ptCount val="13"/>
                <c:pt idx="0">
                  <c:v>299643</c:v>
                </c:pt>
                <c:pt idx="1">
                  <c:v>305358</c:v>
                </c:pt>
                <c:pt idx="2">
                  <c:v>315766</c:v>
                </c:pt>
                <c:pt idx="3">
                  <c:v>310105</c:v>
                </c:pt>
                <c:pt idx="4">
                  <c:v>296866</c:v>
                </c:pt>
                <c:pt idx="5">
                  <c:v>287027</c:v>
                </c:pt>
                <c:pt idx="6">
                  <c:v>291627</c:v>
                </c:pt>
                <c:pt idx="7">
                  <c:v>275836</c:v>
                </c:pt>
                <c:pt idx="8">
                  <c:v>265462</c:v>
                </c:pt>
                <c:pt idx="9">
                  <c:v>257057</c:v>
                </c:pt>
                <c:pt idx="10">
                  <c:v>243164</c:v>
                </c:pt>
                <c:pt idx="11">
                  <c:v>223705</c:v>
                </c:pt>
                <c:pt idx="12">
                  <c:v>201030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A1-524E-966F-545599805EB0}"/>
            </c:ext>
          </c:extLst>
        </c:ser>
        <c:ser>
          <c:idx val="22"/>
          <c:order val="22"/>
          <c:tx>
            <c:strRef>
              <c:f>人口推移!$B$128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人口推移!$C$128:$O$128</c:f>
              <c:numCache>
                <c:formatCode>General</c:formatCode>
                <c:ptCount val="13"/>
                <c:pt idx="0">
                  <c:v>345616</c:v>
                </c:pt>
                <c:pt idx="1">
                  <c:v>372703</c:v>
                </c:pt>
                <c:pt idx="2">
                  <c:v>423901</c:v>
                </c:pt>
                <c:pt idx="3">
                  <c:v>443867</c:v>
                </c:pt>
                <c:pt idx="4">
                  <c:v>450644</c:v>
                </c:pt>
                <c:pt idx="5">
                  <c:v>458249</c:v>
                </c:pt>
                <c:pt idx="6">
                  <c:v>455358</c:v>
                </c:pt>
                <c:pt idx="7">
                  <c:v>453610</c:v>
                </c:pt>
                <c:pt idx="8">
                  <c:v>453240</c:v>
                </c:pt>
                <c:pt idx="9">
                  <c:v>453476</c:v>
                </c:pt>
                <c:pt idx="10">
                  <c:v>442523</c:v>
                </c:pt>
                <c:pt idx="11">
                  <c:v>418196</c:v>
                </c:pt>
                <c:pt idx="12">
                  <c:v>388303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A1-524E-966F-54559980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58079"/>
        <c:axId val="53051407"/>
      </c:lineChart>
      <c:catAx>
        <c:axId val="54355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51407"/>
        <c:crosses val="autoZero"/>
        <c:auto val="1"/>
        <c:lblAlgn val="ctr"/>
        <c:lblOffset val="100"/>
        <c:noMultiLvlLbl val="0"/>
      </c:catAx>
      <c:valAx>
        <c:axId val="530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55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人口推移!$B$132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人口推移!$C$132:$O$132</c:f>
              <c:numCache>
                <c:formatCode>General</c:formatCode>
                <c:ptCount val="13"/>
                <c:pt idx="0">
                  <c:v>100</c:v>
                </c:pt>
                <c:pt idx="1">
                  <c:v>92</c:v>
                </c:pt>
                <c:pt idx="2">
                  <c:v>72.099999999999994</c:v>
                </c:pt>
                <c:pt idx="3">
                  <c:v>62.29</c:v>
                </c:pt>
                <c:pt idx="4">
                  <c:v>64.260000000000005</c:v>
                </c:pt>
                <c:pt idx="5">
                  <c:v>74.45</c:v>
                </c:pt>
                <c:pt idx="6">
                  <c:v>84.81</c:v>
                </c:pt>
                <c:pt idx="7">
                  <c:v>90.26</c:v>
                </c:pt>
                <c:pt idx="8">
                  <c:v>89.64</c:v>
                </c:pt>
                <c:pt idx="9">
                  <c:v>88.45</c:v>
                </c:pt>
                <c:pt idx="10">
                  <c:v>84.95</c:v>
                </c:pt>
                <c:pt idx="11">
                  <c:v>79.22</c:v>
                </c:pt>
                <c:pt idx="12">
                  <c:v>71.45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C-7744-9CA1-C0D306839B12}"/>
            </c:ext>
          </c:extLst>
        </c:ser>
        <c:ser>
          <c:idx val="1"/>
          <c:order val="1"/>
          <c:tx>
            <c:strRef>
              <c:f>人口推移!$B$133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人口推移!$C$133:$O$133</c:f>
              <c:numCache>
                <c:formatCode>General</c:formatCode>
                <c:ptCount val="13"/>
                <c:pt idx="0">
                  <c:v>100</c:v>
                </c:pt>
                <c:pt idx="1">
                  <c:v>98.18</c:v>
                </c:pt>
                <c:pt idx="2">
                  <c:v>84.25</c:v>
                </c:pt>
                <c:pt idx="3">
                  <c:v>79.650000000000006</c:v>
                </c:pt>
                <c:pt idx="4">
                  <c:v>90.96</c:v>
                </c:pt>
                <c:pt idx="5">
                  <c:v>128.46</c:v>
                </c:pt>
                <c:pt idx="6">
                  <c:v>157.88</c:v>
                </c:pt>
                <c:pt idx="7">
                  <c:v>173.1</c:v>
                </c:pt>
                <c:pt idx="8">
                  <c:v>173.76</c:v>
                </c:pt>
                <c:pt idx="9">
                  <c:v>175.63</c:v>
                </c:pt>
                <c:pt idx="10">
                  <c:v>172.02</c:v>
                </c:pt>
                <c:pt idx="11">
                  <c:v>161.41999999999999</c:v>
                </c:pt>
                <c:pt idx="12">
                  <c:v>144.82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C-7744-9CA1-C0D306839B12}"/>
            </c:ext>
          </c:extLst>
        </c:ser>
        <c:ser>
          <c:idx val="2"/>
          <c:order val="2"/>
          <c:tx>
            <c:strRef>
              <c:f>人口推移!$B$134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人口推移!$C$134:$O$134</c:f>
              <c:numCache>
                <c:formatCode>General</c:formatCode>
                <c:ptCount val="13"/>
                <c:pt idx="0">
                  <c:v>100</c:v>
                </c:pt>
                <c:pt idx="1">
                  <c:v>96.99</c:v>
                </c:pt>
                <c:pt idx="2">
                  <c:v>78.78</c:v>
                </c:pt>
                <c:pt idx="3">
                  <c:v>72.08</c:v>
                </c:pt>
                <c:pt idx="4">
                  <c:v>79.06</c:v>
                </c:pt>
                <c:pt idx="5">
                  <c:v>93.16</c:v>
                </c:pt>
                <c:pt idx="6">
                  <c:v>99.7</c:v>
                </c:pt>
                <c:pt idx="7">
                  <c:v>103.12</c:v>
                </c:pt>
                <c:pt idx="8">
                  <c:v>103.89</c:v>
                </c:pt>
                <c:pt idx="9">
                  <c:v>105.45</c:v>
                </c:pt>
                <c:pt idx="10">
                  <c:v>102.6</c:v>
                </c:pt>
                <c:pt idx="11">
                  <c:v>96.19</c:v>
                </c:pt>
                <c:pt idx="12">
                  <c:v>86.77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C-7744-9CA1-C0D306839B12}"/>
            </c:ext>
          </c:extLst>
        </c:ser>
        <c:ser>
          <c:idx val="3"/>
          <c:order val="3"/>
          <c:tx>
            <c:strRef>
              <c:f>人口推移!$B$135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人口推移!$C$135:$O$135</c:f>
              <c:numCache>
                <c:formatCode>General</c:formatCode>
                <c:ptCount val="13"/>
                <c:pt idx="0">
                  <c:v>100</c:v>
                </c:pt>
                <c:pt idx="1">
                  <c:v>97.52</c:v>
                </c:pt>
                <c:pt idx="2">
                  <c:v>85.12</c:v>
                </c:pt>
                <c:pt idx="3">
                  <c:v>79.98</c:v>
                </c:pt>
                <c:pt idx="4">
                  <c:v>82.31</c:v>
                </c:pt>
                <c:pt idx="5">
                  <c:v>86.37</c:v>
                </c:pt>
                <c:pt idx="6">
                  <c:v>89.98</c:v>
                </c:pt>
                <c:pt idx="7">
                  <c:v>92.75</c:v>
                </c:pt>
                <c:pt idx="8">
                  <c:v>92.78</c:v>
                </c:pt>
                <c:pt idx="9">
                  <c:v>92.98</c:v>
                </c:pt>
                <c:pt idx="10">
                  <c:v>91.57</c:v>
                </c:pt>
                <c:pt idx="11">
                  <c:v>88.22</c:v>
                </c:pt>
                <c:pt idx="12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1C-7744-9CA1-C0D306839B12}"/>
            </c:ext>
          </c:extLst>
        </c:ser>
        <c:ser>
          <c:idx val="4"/>
          <c:order val="4"/>
          <c:tx>
            <c:strRef>
              <c:f>人口推移!$B$136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人口推移!$C$136:$O$136</c:f>
              <c:numCache>
                <c:formatCode>General</c:formatCode>
                <c:ptCount val="13"/>
                <c:pt idx="0">
                  <c:v>100</c:v>
                </c:pt>
                <c:pt idx="1">
                  <c:v>97.37</c:v>
                </c:pt>
                <c:pt idx="2">
                  <c:v>89.82</c:v>
                </c:pt>
                <c:pt idx="3">
                  <c:v>85</c:v>
                </c:pt>
                <c:pt idx="4">
                  <c:v>86.19</c:v>
                </c:pt>
                <c:pt idx="5">
                  <c:v>92.67</c:v>
                </c:pt>
                <c:pt idx="6">
                  <c:v>97.76</c:v>
                </c:pt>
                <c:pt idx="7">
                  <c:v>98.25</c:v>
                </c:pt>
                <c:pt idx="8">
                  <c:v>97.23</c:v>
                </c:pt>
                <c:pt idx="9">
                  <c:v>96.31</c:v>
                </c:pt>
                <c:pt idx="10">
                  <c:v>93.63</c:v>
                </c:pt>
                <c:pt idx="11">
                  <c:v>88.95</c:v>
                </c:pt>
                <c:pt idx="12">
                  <c:v>82.23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1C-7744-9CA1-C0D306839B12}"/>
            </c:ext>
          </c:extLst>
        </c:ser>
        <c:ser>
          <c:idx val="5"/>
          <c:order val="5"/>
          <c:tx>
            <c:strRef>
              <c:f>人口推移!$B$137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人口推移!$C$137:$O$137</c:f>
              <c:numCache>
                <c:formatCode>General</c:formatCode>
                <c:ptCount val="13"/>
                <c:pt idx="0">
                  <c:v>100</c:v>
                </c:pt>
                <c:pt idx="1">
                  <c:v>95.97</c:v>
                </c:pt>
                <c:pt idx="2">
                  <c:v>88.78</c:v>
                </c:pt>
                <c:pt idx="3">
                  <c:v>82.28</c:v>
                </c:pt>
                <c:pt idx="4">
                  <c:v>82.19</c:v>
                </c:pt>
                <c:pt idx="5">
                  <c:v>83.92</c:v>
                </c:pt>
                <c:pt idx="6">
                  <c:v>88.54</c:v>
                </c:pt>
                <c:pt idx="7">
                  <c:v>88.58</c:v>
                </c:pt>
                <c:pt idx="8">
                  <c:v>87.29</c:v>
                </c:pt>
                <c:pt idx="9">
                  <c:v>86.76</c:v>
                </c:pt>
                <c:pt idx="10">
                  <c:v>84.49</c:v>
                </c:pt>
                <c:pt idx="11">
                  <c:v>79.739999999999995</c:v>
                </c:pt>
                <c:pt idx="12">
                  <c:v>72.72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1C-7744-9CA1-C0D306839B12}"/>
            </c:ext>
          </c:extLst>
        </c:ser>
        <c:ser>
          <c:idx val="6"/>
          <c:order val="6"/>
          <c:tx>
            <c:strRef>
              <c:f>人口推移!$B$138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人口推移!$C$138:$O$138</c:f>
              <c:numCache>
                <c:formatCode>General</c:formatCode>
                <c:ptCount val="13"/>
                <c:pt idx="0">
                  <c:v>100</c:v>
                </c:pt>
                <c:pt idx="1">
                  <c:v>100.02</c:v>
                </c:pt>
                <c:pt idx="2">
                  <c:v>98.34</c:v>
                </c:pt>
                <c:pt idx="3">
                  <c:v>94.61</c:v>
                </c:pt>
                <c:pt idx="4">
                  <c:v>92.87</c:v>
                </c:pt>
                <c:pt idx="5">
                  <c:v>96.98</c:v>
                </c:pt>
                <c:pt idx="6">
                  <c:v>101.87</c:v>
                </c:pt>
                <c:pt idx="7">
                  <c:v>102.29</c:v>
                </c:pt>
                <c:pt idx="8">
                  <c:v>104.7</c:v>
                </c:pt>
                <c:pt idx="9">
                  <c:v>105.25</c:v>
                </c:pt>
                <c:pt idx="10">
                  <c:v>104.26</c:v>
                </c:pt>
                <c:pt idx="11">
                  <c:v>100.92</c:v>
                </c:pt>
                <c:pt idx="12">
                  <c:v>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1C-7744-9CA1-C0D306839B12}"/>
            </c:ext>
          </c:extLst>
        </c:ser>
        <c:ser>
          <c:idx val="7"/>
          <c:order val="7"/>
          <c:tx>
            <c:strRef>
              <c:f>人口推移!$B$139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人口推移!$C$139:$O$139</c:f>
              <c:numCache>
                <c:formatCode>General</c:formatCode>
                <c:ptCount val="13"/>
                <c:pt idx="0">
                  <c:v>100</c:v>
                </c:pt>
                <c:pt idx="1">
                  <c:v>109.69</c:v>
                </c:pt>
                <c:pt idx="2">
                  <c:v>111.72</c:v>
                </c:pt>
                <c:pt idx="3">
                  <c:v>105.91</c:v>
                </c:pt>
                <c:pt idx="4">
                  <c:v>107.1</c:v>
                </c:pt>
                <c:pt idx="5">
                  <c:v>116.38</c:v>
                </c:pt>
                <c:pt idx="6">
                  <c:v>123.08</c:v>
                </c:pt>
                <c:pt idx="7">
                  <c:v>123.09</c:v>
                </c:pt>
                <c:pt idx="8">
                  <c:v>126.29</c:v>
                </c:pt>
                <c:pt idx="9">
                  <c:v>129.15</c:v>
                </c:pt>
                <c:pt idx="10">
                  <c:v>129.81</c:v>
                </c:pt>
                <c:pt idx="11">
                  <c:v>126.23</c:v>
                </c:pt>
                <c:pt idx="12">
                  <c:v>118.93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1C-7744-9CA1-C0D306839B12}"/>
            </c:ext>
          </c:extLst>
        </c:ser>
        <c:ser>
          <c:idx val="8"/>
          <c:order val="8"/>
          <c:tx>
            <c:strRef>
              <c:f>人口推移!$B$140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人口推移!$C$140:$O$140</c:f>
              <c:numCache>
                <c:formatCode>General</c:formatCode>
                <c:ptCount val="13"/>
                <c:pt idx="0">
                  <c:v>100</c:v>
                </c:pt>
                <c:pt idx="1">
                  <c:v>103.66</c:v>
                </c:pt>
                <c:pt idx="2">
                  <c:v>101.2</c:v>
                </c:pt>
                <c:pt idx="3">
                  <c:v>94.7</c:v>
                </c:pt>
                <c:pt idx="4">
                  <c:v>92.41</c:v>
                </c:pt>
                <c:pt idx="5">
                  <c:v>98.47</c:v>
                </c:pt>
                <c:pt idx="6">
                  <c:v>100.16</c:v>
                </c:pt>
                <c:pt idx="7">
                  <c:v>100.16</c:v>
                </c:pt>
                <c:pt idx="8">
                  <c:v>99.58</c:v>
                </c:pt>
                <c:pt idx="9">
                  <c:v>99.8</c:v>
                </c:pt>
                <c:pt idx="10">
                  <c:v>98.04</c:v>
                </c:pt>
                <c:pt idx="11">
                  <c:v>93.45</c:v>
                </c:pt>
                <c:pt idx="12">
                  <c:v>86.09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1C-7744-9CA1-C0D306839B12}"/>
            </c:ext>
          </c:extLst>
        </c:ser>
        <c:ser>
          <c:idx val="9"/>
          <c:order val="9"/>
          <c:tx>
            <c:strRef>
              <c:f>人口推移!$B$141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人口推移!$C$141:$O$141</c:f>
              <c:numCache>
                <c:formatCode>General</c:formatCode>
                <c:ptCount val="13"/>
                <c:pt idx="0">
                  <c:v>100</c:v>
                </c:pt>
                <c:pt idx="1">
                  <c:v>99.72</c:v>
                </c:pt>
                <c:pt idx="2">
                  <c:v>92.67</c:v>
                </c:pt>
                <c:pt idx="3">
                  <c:v>90.01</c:v>
                </c:pt>
                <c:pt idx="4">
                  <c:v>86.68</c:v>
                </c:pt>
                <c:pt idx="5">
                  <c:v>88.95</c:v>
                </c:pt>
                <c:pt idx="6">
                  <c:v>92.7</c:v>
                </c:pt>
                <c:pt idx="7">
                  <c:v>92</c:v>
                </c:pt>
                <c:pt idx="8">
                  <c:v>90.32</c:v>
                </c:pt>
                <c:pt idx="9">
                  <c:v>88.56</c:v>
                </c:pt>
                <c:pt idx="10">
                  <c:v>84.83</c:v>
                </c:pt>
                <c:pt idx="11">
                  <c:v>79.42</c:v>
                </c:pt>
                <c:pt idx="12">
                  <c:v>72.53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1C-7744-9CA1-C0D306839B12}"/>
            </c:ext>
          </c:extLst>
        </c:ser>
        <c:ser>
          <c:idx val="10"/>
          <c:order val="10"/>
          <c:tx>
            <c:strRef>
              <c:f>人口推移!$B$142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人口推移!$C$142:$O$142</c:f>
              <c:numCache>
                <c:formatCode>General</c:formatCode>
                <c:ptCount val="13"/>
                <c:pt idx="0">
                  <c:v>100</c:v>
                </c:pt>
                <c:pt idx="1">
                  <c:v>101.43</c:v>
                </c:pt>
                <c:pt idx="2">
                  <c:v>100.78</c:v>
                </c:pt>
                <c:pt idx="3">
                  <c:v>98.34</c:v>
                </c:pt>
                <c:pt idx="4">
                  <c:v>98.83</c:v>
                </c:pt>
                <c:pt idx="5">
                  <c:v>98.17</c:v>
                </c:pt>
                <c:pt idx="6">
                  <c:v>98.99</c:v>
                </c:pt>
                <c:pt idx="7">
                  <c:v>97.92</c:v>
                </c:pt>
                <c:pt idx="8">
                  <c:v>96.82</c:v>
                </c:pt>
                <c:pt idx="9">
                  <c:v>96.12</c:v>
                </c:pt>
                <c:pt idx="10">
                  <c:v>93.72</c:v>
                </c:pt>
                <c:pt idx="11">
                  <c:v>88.86</c:v>
                </c:pt>
                <c:pt idx="12">
                  <c:v>82.39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1C-7744-9CA1-C0D306839B12}"/>
            </c:ext>
          </c:extLst>
        </c:ser>
        <c:ser>
          <c:idx val="11"/>
          <c:order val="11"/>
          <c:tx>
            <c:strRef>
              <c:f>人口推移!$B$143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人口推移!$C$143:$O$143</c:f>
              <c:numCache>
                <c:formatCode>General</c:formatCode>
                <c:ptCount val="13"/>
                <c:pt idx="0">
                  <c:v>100</c:v>
                </c:pt>
                <c:pt idx="1">
                  <c:v>103.88</c:v>
                </c:pt>
                <c:pt idx="2">
                  <c:v>102.1</c:v>
                </c:pt>
                <c:pt idx="3">
                  <c:v>100.71</c:v>
                </c:pt>
                <c:pt idx="4">
                  <c:v>99.93</c:v>
                </c:pt>
                <c:pt idx="5">
                  <c:v>101.1</c:v>
                </c:pt>
                <c:pt idx="6">
                  <c:v>105.51</c:v>
                </c:pt>
                <c:pt idx="7">
                  <c:v>105.22</c:v>
                </c:pt>
                <c:pt idx="8">
                  <c:v>104.99</c:v>
                </c:pt>
                <c:pt idx="9">
                  <c:v>104.31</c:v>
                </c:pt>
                <c:pt idx="10">
                  <c:v>101.15</c:v>
                </c:pt>
                <c:pt idx="11">
                  <c:v>95.48</c:v>
                </c:pt>
                <c:pt idx="12">
                  <c:v>88.23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1C-7744-9CA1-C0D306839B12}"/>
            </c:ext>
          </c:extLst>
        </c:ser>
        <c:ser>
          <c:idx val="12"/>
          <c:order val="12"/>
          <c:tx>
            <c:strRef>
              <c:f>人口推移!$B$144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人口推移!$C$144:$O$144</c:f>
              <c:numCache>
                <c:formatCode>General</c:formatCode>
                <c:ptCount val="13"/>
                <c:pt idx="0">
                  <c:v>100</c:v>
                </c:pt>
                <c:pt idx="1">
                  <c:v>99.1</c:v>
                </c:pt>
                <c:pt idx="2">
                  <c:v>81.73</c:v>
                </c:pt>
                <c:pt idx="3">
                  <c:v>75.91</c:v>
                </c:pt>
                <c:pt idx="4">
                  <c:v>78.38</c:v>
                </c:pt>
                <c:pt idx="5">
                  <c:v>78.430000000000007</c:v>
                </c:pt>
                <c:pt idx="6">
                  <c:v>76.540000000000006</c:v>
                </c:pt>
                <c:pt idx="7">
                  <c:v>76.97</c:v>
                </c:pt>
                <c:pt idx="8">
                  <c:v>74.16</c:v>
                </c:pt>
                <c:pt idx="9">
                  <c:v>71.36</c:v>
                </c:pt>
                <c:pt idx="10">
                  <c:v>67.52</c:v>
                </c:pt>
                <c:pt idx="11">
                  <c:v>62.2</c:v>
                </c:pt>
                <c:pt idx="12">
                  <c:v>55.78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1C-7744-9CA1-C0D306839B12}"/>
            </c:ext>
          </c:extLst>
        </c:ser>
        <c:ser>
          <c:idx val="13"/>
          <c:order val="13"/>
          <c:tx>
            <c:strRef>
              <c:f>人口推移!$B$145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人口推移!$C$145:$O$145</c:f>
              <c:numCache>
                <c:formatCode>General</c:formatCode>
                <c:ptCount val="13"/>
                <c:pt idx="0">
                  <c:v>100</c:v>
                </c:pt>
                <c:pt idx="1">
                  <c:v>98.06</c:v>
                </c:pt>
                <c:pt idx="2">
                  <c:v>91.67</c:v>
                </c:pt>
                <c:pt idx="3">
                  <c:v>88.83</c:v>
                </c:pt>
                <c:pt idx="4">
                  <c:v>89.74</c:v>
                </c:pt>
                <c:pt idx="5">
                  <c:v>88.39</c:v>
                </c:pt>
                <c:pt idx="6">
                  <c:v>86.89</c:v>
                </c:pt>
                <c:pt idx="7">
                  <c:v>85.45</c:v>
                </c:pt>
                <c:pt idx="8">
                  <c:v>83.03</c:v>
                </c:pt>
                <c:pt idx="9">
                  <c:v>80.38</c:v>
                </c:pt>
                <c:pt idx="10">
                  <c:v>76.459999999999994</c:v>
                </c:pt>
                <c:pt idx="11">
                  <c:v>71.180000000000007</c:v>
                </c:pt>
                <c:pt idx="12">
                  <c:v>64.45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1C-7744-9CA1-C0D306839B12}"/>
            </c:ext>
          </c:extLst>
        </c:ser>
        <c:ser>
          <c:idx val="14"/>
          <c:order val="14"/>
          <c:tx>
            <c:strRef>
              <c:f>人口推移!$B$146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人口推移!$C$146:$O$146</c:f>
              <c:numCache>
                <c:formatCode>General</c:formatCode>
                <c:ptCount val="13"/>
                <c:pt idx="0">
                  <c:v>100</c:v>
                </c:pt>
                <c:pt idx="1">
                  <c:v>100.88</c:v>
                </c:pt>
                <c:pt idx="2">
                  <c:v>99.84</c:v>
                </c:pt>
                <c:pt idx="3">
                  <c:v>94.97</c:v>
                </c:pt>
                <c:pt idx="4">
                  <c:v>95.69</c:v>
                </c:pt>
                <c:pt idx="5">
                  <c:v>94.15</c:v>
                </c:pt>
                <c:pt idx="6">
                  <c:v>80.75</c:v>
                </c:pt>
                <c:pt idx="7">
                  <c:v>89.1</c:v>
                </c:pt>
                <c:pt idx="8">
                  <c:v>84.86</c:v>
                </c:pt>
                <c:pt idx="9">
                  <c:v>81.239999999999995</c:v>
                </c:pt>
                <c:pt idx="10">
                  <c:v>76.25</c:v>
                </c:pt>
                <c:pt idx="11">
                  <c:v>69.87</c:v>
                </c:pt>
                <c:pt idx="12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1C-7744-9CA1-C0D306839B12}"/>
            </c:ext>
          </c:extLst>
        </c:ser>
        <c:ser>
          <c:idx val="15"/>
          <c:order val="15"/>
          <c:tx>
            <c:strRef>
              <c:f>人口推移!$B$147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人口推移!$C$147:$O$147</c:f>
              <c:numCache>
                <c:formatCode>General</c:formatCode>
                <c:ptCount val="13"/>
                <c:pt idx="0">
                  <c:v>100</c:v>
                </c:pt>
                <c:pt idx="1">
                  <c:v>97</c:v>
                </c:pt>
                <c:pt idx="2">
                  <c:v>90.23</c:v>
                </c:pt>
                <c:pt idx="3">
                  <c:v>84.5</c:v>
                </c:pt>
                <c:pt idx="4">
                  <c:v>84.07</c:v>
                </c:pt>
                <c:pt idx="5">
                  <c:v>76.62</c:v>
                </c:pt>
                <c:pt idx="6">
                  <c:v>94.54</c:v>
                </c:pt>
                <c:pt idx="7">
                  <c:v>101.95</c:v>
                </c:pt>
                <c:pt idx="8">
                  <c:v>98.39</c:v>
                </c:pt>
                <c:pt idx="9">
                  <c:v>95.41</c:v>
                </c:pt>
                <c:pt idx="10">
                  <c:v>91.19</c:v>
                </c:pt>
                <c:pt idx="11">
                  <c:v>84.69</c:v>
                </c:pt>
                <c:pt idx="12">
                  <c:v>75.650000000000006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1C-7744-9CA1-C0D306839B12}"/>
            </c:ext>
          </c:extLst>
        </c:ser>
        <c:ser>
          <c:idx val="16"/>
          <c:order val="16"/>
          <c:tx>
            <c:strRef>
              <c:f>人口推移!$B$148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人口推移!$C$148:$O$148</c:f>
              <c:numCache>
                <c:formatCode>General</c:formatCode>
                <c:ptCount val="13"/>
                <c:pt idx="0">
                  <c:v>100</c:v>
                </c:pt>
                <c:pt idx="1">
                  <c:v>95.82</c:v>
                </c:pt>
                <c:pt idx="2">
                  <c:v>93.03</c:v>
                </c:pt>
                <c:pt idx="3">
                  <c:v>86.91</c:v>
                </c:pt>
                <c:pt idx="4">
                  <c:v>83.06</c:v>
                </c:pt>
                <c:pt idx="5">
                  <c:v>81.73</c:v>
                </c:pt>
                <c:pt idx="6">
                  <c:v>79.16</c:v>
                </c:pt>
                <c:pt idx="7">
                  <c:v>76.33</c:v>
                </c:pt>
                <c:pt idx="8">
                  <c:v>73.930000000000007</c:v>
                </c:pt>
                <c:pt idx="9">
                  <c:v>72.599999999999994</c:v>
                </c:pt>
                <c:pt idx="10">
                  <c:v>70.290000000000006</c:v>
                </c:pt>
                <c:pt idx="11">
                  <c:v>66.47</c:v>
                </c:pt>
                <c:pt idx="12">
                  <c:v>60.97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1C-7744-9CA1-C0D306839B12}"/>
            </c:ext>
          </c:extLst>
        </c:ser>
        <c:ser>
          <c:idx val="17"/>
          <c:order val="17"/>
          <c:tx>
            <c:strRef>
              <c:f>人口推移!$B$149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人口推移!$C$149:$O$149</c:f>
              <c:numCache>
                <c:formatCode>General</c:formatCode>
                <c:ptCount val="13"/>
                <c:pt idx="0">
                  <c:v>100</c:v>
                </c:pt>
                <c:pt idx="1">
                  <c:v>96.8</c:v>
                </c:pt>
                <c:pt idx="2">
                  <c:v>94.68</c:v>
                </c:pt>
                <c:pt idx="3">
                  <c:v>89.19</c:v>
                </c:pt>
                <c:pt idx="4">
                  <c:v>89.08</c:v>
                </c:pt>
                <c:pt idx="5">
                  <c:v>92.38</c:v>
                </c:pt>
                <c:pt idx="6">
                  <c:v>94.5</c:v>
                </c:pt>
                <c:pt idx="7">
                  <c:v>95.6</c:v>
                </c:pt>
                <c:pt idx="8">
                  <c:v>95.5</c:v>
                </c:pt>
                <c:pt idx="9">
                  <c:v>96.66</c:v>
                </c:pt>
                <c:pt idx="10">
                  <c:v>96.19</c:v>
                </c:pt>
                <c:pt idx="11">
                  <c:v>93.5</c:v>
                </c:pt>
                <c:pt idx="12">
                  <c:v>88.38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1C-7744-9CA1-C0D306839B12}"/>
            </c:ext>
          </c:extLst>
        </c:ser>
        <c:ser>
          <c:idx val="18"/>
          <c:order val="18"/>
          <c:tx>
            <c:strRef>
              <c:f>人口推移!$B$150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人口推移!$C$150:$O$150</c:f>
              <c:numCache>
                <c:formatCode>General</c:formatCode>
                <c:ptCount val="13"/>
                <c:pt idx="0">
                  <c:v>100</c:v>
                </c:pt>
                <c:pt idx="1">
                  <c:v>103.06</c:v>
                </c:pt>
                <c:pt idx="2">
                  <c:v>107.28</c:v>
                </c:pt>
                <c:pt idx="3">
                  <c:v>105.83</c:v>
                </c:pt>
                <c:pt idx="4">
                  <c:v>102.97</c:v>
                </c:pt>
                <c:pt idx="5">
                  <c:v>98.11</c:v>
                </c:pt>
                <c:pt idx="6">
                  <c:v>98.92</c:v>
                </c:pt>
                <c:pt idx="7">
                  <c:v>97.82</c:v>
                </c:pt>
                <c:pt idx="8">
                  <c:v>95.45</c:v>
                </c:pt>
                <c:pt idx="9">
                  <c:v>93.93</c:v>
                </c:pt>
                <c:pt idx="10">
                  <c:v>91.02</c:v>
                </c:pt>
                <c:pt idx="11">
                  <c:v>86.24</c:v>
                </c:pt>
                <c:pt idx="12">
                  <c:v>79.489999999999995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1C-7744-9CA1-C0D306839B12}"/>
            </c:ext>
          </c:extLst>
        </c:ser>
        <c:ser>
          <c:idx val="19"/>
          <c:order val="19"/>
          <c:tx>
            <c:strRef>
              <c:f>人口推移!$B$151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人口推移!$C$151:$O$151</c:f>
              <c:numCache>
                <c:formatCode>General</c:formatCode>
                <c:ptCount val="13"/>
                <c:pt idx="0">
                  <c:v>100</c:v>
                </c:pt>
                <c:pt idx="1">
                  <c:v>106.99</c:v>
                </c:pt>
                <c:pt idx="2">
                  <c:v>113.68</c:v>
                </c:pt>
                <c:pt idx="3">
                  <c:v>114.45</c:v>
                </c:pt>
                <c:pt idx="4">
                  <c:v>114.69</c:v>
                </c:pt>
                <c:pt idx="5">
                  <c:v>106.24</c:v>
                </c:pt>
                <c:pt idx="6">
                  <c:v>119.78</c:v>
                </c:pt>
                <c:pt idx="7">
                  <c:v>119.27</c:v>
                </c:pt>
                <c:pt idx="8">
                  <c:v>118.11</c:v>
                </c:pt>
                <c:pt idx="9">
                  <c:v>116.2</c:v>
                </c:pt>
                <c:pt idx="10">
                  <c:v>111.33</c:v>
                </c:pt>
                <c:pt idx="11">
                  <c:v>103.6</c:v>
                </c:pt>
                <c:pt idx="1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1C-7744-9CA1-C0D306839B12}"/>
            </c:ext>
          </c:extLst>
        </c:ser>
        <c:ser>
          <c:idx val="20"/>
          <c:order val="20"/>
          <c:tx>
            <c:strRef>
              <c:f>人口推移!$B$152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人口推移!$C$152:$O$152</c:f>
              <c:numCache>
                <c:formatCode>General</c:formatCode>
                <c:ptCount val="13"/>
                <c:pt idx="0">
                  <c:v>100</c:v>
                </c:pt>
                <c:pt idx="1">
                  <c:v>104.84</c:v>
                </c:pt>
                <c:pt idx="2">
                  <c:v>109.66</c:v>
                </c:pt>
                <c:pt idx="3">
                  <c:v>107.04</c:v>
                </c:pt>
                <c:pt idx="4">
                  <c:v>101.28</c:v>
                </c:pt>
                <c:pt idx="5">
                  <c:v>97.27</c:v>
                </c:pt>
                <c:pt idx="6">
                  <c:v>103.36</c:v>
                </c:pt>
                <c:pt idx="7">
                  <c:v>97.6</c:v>
                </c:pt>
                <c:pt idx="8">
                  <c:v>93.64</c:v>
                </c:pt>
                <c:pt idx="9">
                  <c:v>90.63</c:v>
                </c:pt>
                <c:pt idx="10">
                  <c:v>85.45</c:v>
                </c:pt>
                <c:pt idx="11">
                  <c:v>77.819999999999993</c:v>
                </c:pt>
                <c:pt idx="12">
                  <c:v>69.03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F1C-7744-9CA1-C0D306839B12}"/>
            </c:ext>
          </c:extLst>
        </c:ser>
        <c:ser>
          <c:idx val="21"/>
          <c:order val="21"/>
          <c:tx>
            <c:strRef>
              <c:f>人口推移!$B$153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人口推移!$C$153:$O$153</c:f>
              <c:numCache>
                <c:formatCode>General</c:formatCode>
                <c:ptCount val="13"/>
                <c:pt idx="0">
                  <c:v>100</c:v>
                </c:pt>
                <c:pt idx="1">
                  <c:v>101.91</c:v>
                </c:pt>
                <c:pt idx="2">
                  <c:v>105.38</c:v>
                </c:pt>
                <c:pt idx="3">
                  <c:v>103.49</c:v>
                </c:pt>
                <c:pt idx="4">
                  <c:v>99.07</c:v>
                </c:pt>
                <c:pt idx="5">
                  <c:v>95.79</c:v>
                </c:pt>
                <c:pt idx="6">
                  <c:v>97.32</c:v>
                </c:pt>
                <c:pt idx="7">
                  <c:v>92.05</c:v>
                </c:pt>
                <c:pt idx="8">
                  <c:v>88.59</c:v>
                </c:pt>
                <c:pt idx="9">
                  <c:v>85.79</c:v>
                </c:pt>
                <c:pt idx="10">
                  <c:v>81.150000000000006</c:v>
                </c:pt>
                <c:pt idx="11">
                  <c:v>74.66</c:v>
                </c:pt>
                <c:pt idx="12">
                  <c:v>67.09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F1C-7744-9CA1-C0D306839B12}"/>
            </c:ext>
          </c:extLst>
        </c:ser>
        <c:ser>
          <c:idx val="22"/>
          <c:order val="22"/>
          <c:tx>
            <c:strRef>
              <c:f>人口推移!$B$154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人口推移!$C$154:$O$154</c:f>
              <c:numCache>
                <c:formatCode>General</c:formatCode>
                <c:ptCount val="13"/>
                <c:pt idx="0">
                  <c:v>100</c:v>
                </c:pt>
                <c:pt idx="1">
                  <c:v>107.84</c:v>
                </c:pt>
                <c:pt idx="2">
                  <c:v>122.65</c:v>
                </c:pt>
                <c:pt idx="3">
                  <c:v>128.43</c:v>
                </c:pt>
                <c:pt idx="4">
                  <c:v>130.38999999999999</c:v>
                </c:pt>
                <c:pt idx="5">
                  <c:v>132.59</c:v>
                </c:pt>
                <c:pt idx="6">
                  <c:v>131.75</c:v>
                </c:pt>
                <c:pt idx="7">
                  <c:v>131.25</c:v>
                </c:pt>
                <c:pt idx="8">
                  <c:v>131.13999999999999</c:v>
                </c:pt>
                <c:pt idx="9">
                  <c:v>131.21</c:v>
                </c:pt>
                <c:pt idx="10">
                  <c:v>128.04</c:v>
                </c:pt>
                <c:pt idx="11">
                  <c:v>121</c:v>
                </c:pt>
                <c:pt idx="12">
                  <c:v>112.35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F1C-7744-9CA1-C0D30683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50351"/>
        <c:axId val="544385439"/>
      </c:lineChart>
      <c:catAx>
        <c:axId val="2385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85439"/>
        <c:crosses val="autoZero"/>
        <c:auto val="1"/>
        <c:lblAlgn val="ctr"/>
        <c:lblOffset val="100"/>
        <c:noMultiLvlLbl val="0"/>
      </c:catAx>
      <c:valAx>
        <c:axId val="5443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85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人口推移!$B$158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人口推移!$C$158:$O$158</c:f>
              <c:numCache>
                <c:formatCode>General</c:formatCode>
                <c:ptCount val="13"/>
                <c:pt idx="0">
                  <c:v>7254</c:v>
                </c:pt>
                <c:pt idx="1">
                  <c:v>7311</c:v>
                </c:pt>
                <c:pt idx="2">
                  <c:v>6542</c:v>
                </c:pt>
                <c:pt idx="3">
                  <c:v>7018</c:v>
                </c:pt>
                <c:pt idx="4">
                  <c:v>7522</c:v>
                </c:pt>
                <c:pt idx="5">
                  <c:v>8422</c:v>
                </c:pt>
                <c:pt idx="6">
                  <c:v>9028</c:v>
                </c:pt>
                <c:pt idx="7">
                  <c:v>9950</c:v>
                </c:pt>
                <c:pt idx="8">
                  <c:v>10350</c:v>
                </c:pt>
                <c:pt idx="9">
                  <c:v>10869</c:v>
                </c:pt>
                <c:pt idx="10">
                  <c:v>11969</c:v>
                </c:pt>
                <c:pt idx="11">
                  <c:v>13463</c:v>
                </c:pt>
                <c:pt idx="12">
                  <c:v>15359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614D-B2F5-4BF7091DD59D}"/>
            </c:ext>
          </c:extLst>
        </c:ser>
        <c:ser>
          <c:idx val="1"/>
          <c:order val="1"/>
          <c:tx>
            <c:strRef>
              <c:f>人口推移!$B$159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人口推移!$C$159:$O$159</c:f>
              <c:numCache>
                <c:formatCode>General</c:formatCode>
                <c:ptCount val="13"/>
                <c:pt idx="0">
                  <c:v>10986</c:v>
                </c:pt>
                <c:pt idx="1">
                  <c:v>11140</c:v>
                </c:pt>
                <c:pt idx="2">
                  <c:v>10427</c:v>
                </c:pt>
                <c:pt idx="3">
                  <c:v>11247</c:v>
                </c:pt>
                <c:pt idx="4">
                  <c:v>13215</c:v>
                </c:pt>
                <c:pt idx="5">
                  <c:v>15998</c:v>
                </c:pt>
                <c:pt idx="6">
                  <c:v>19503</c:v>
                </c:pt>
                <c:pt idx="7">
                  <c:v>23475</c:v>
                </c:pt>
                <c:pt idx="8">
                  <c:v>25302</c:v>
                </c:pt>
                <c:pt idx="9">
                  <c:v>27164</c:v>
                </c:pt>
                <c:pt idx="10">
                  <c:v>31516</c:v>
                </c:pt>
                <c:pt idx="11">
                  <c:v>38244</c:v>
                </c:pt>
                <c:pt idx="12">
                  <c:v>46901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B-614D-B2F5-4BF7091DD59D}"/>
            </c:ext>
          </c:extLst>
        </c:ser>
        <c:ser>
          <c:idx val="2"/>
          <c:order val="2"/>
          <c:tx>
            <c:strRef>
              <c:f>人口推移!$B$160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人口推移!$C$160:$O$160</c:f>
              <c:numCache>
                <c:formatCode>General</c:formatCode>
                <c:ptCount val="13"/>
                <c:pt idx="0">
                  <c:v>20190</c:v>
                </c:pt>
                <c:pt idx="1">
                  <c:v>21762</c:v>
                </c:pt>
                <c:pt idx="2">
                  <c:v>21465</c:v>
                </c:pt>
                <c:pt idx="3">
                  <c:v>23545</c:v>
                </c:pt>
                <c:pt idx="4">
                  <c:v>28510</c:v>
                </c:pt>
                <c:pt idx="5">
                  <c:v>32983</c:v>
                </c:pt>
                <c:pt idx="6">
                  <c:v>34823</c:v>
                </c:pt>
                <c:pt idx="7">
                  <c:v>39493</c:v>
                </c:pt>
                <c:pt idx="8">
                  <c:v>42872</c:v>
                </c:pt>
                <c:pt idx="9">
                  <c:v>46577</c:v>
                </c:pt>
                <c:pt idx="10">
                  <c:v>53083</c:v>
                </c:pt>
                <c:pt idx="11">
                  <c:v>62407</c:v>
                </c:pt>
                <c:pt idx="12">
                  <c:v>74046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B-614D-B2F5-4BF7091DD59D}"/>
            </c:ext>
          </c:extLst>
        </c:ser>
        <c:ser>
          <c:idx val="3"/>
          <c:order val="3"/>
          <c:tx>
            <c:strRef>
              <c:f>人口推移!$B$161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人口推移!$C$161:$O$161</c:f>
              <c:numCache>
                <c:formatCode>General</c:formatCode>
                <c:ptCount val="13"/>
                <c:pt idx="0">
                  <c:v>30040</c:v>
                </c:pt>
                <c:pt idx="1">
                  <c:v>34062</c:v>
                </c:pt>
                <c:pt idx="2">
                  <c:v>36776</c:v>
                </c:pt>
                <c:pt idx="3">
                  <c:v>42357</c:v>
                </c:pt>
                <c:pt idx="4">
                  <c:v>48803</c:v>
                </c:pt>
                <c:pt idx="5">
                  <c:v>56746</c:v>
                </c:pt>
                <c:pt idx="6">
                  <c:v>60872</c:v>
                </c:pt>
                <c:pt idx="7">
                  <c:v>70603</c:v>
                </c:pt>
                <c:pt idx="8">
                  <c:v>73597</c:v>
                </c:pt>
                <c:pt idx="9">
                  <c:v>75304</c:v>
                </c:pt>
                <c:pt idx="10">
                  <c:v>79797</c:v>
                </c:pt>
                <c:pt idx="11">
                  <c:v>86552</c:v>
                </c:pt>
                <c:pt idx="12">
                  <c:v>97115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B-614D-B2F5-4BF7091DD59D}"/>
            </c:ext>
          </c:extLst>
        </c:ser>
        <c:ser>
          <c:idx val="4"/>
          <c:order val="4"/>
          <c:tx>
            <c:strRef>
              <c:f>人口推移!$B$162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人口推移!$C$162:$O$162</c:f>
              <c:numCache>
                <c:formatCode>General</c:formatCode>
                <c:ptCount val="13"/>
                <c:pt idx="0">
                  <c:v>20798</c:v>
                </c:pt>
                <c:pt idx="1">
                  <c:v>23118</c:v>
                </c:pt>
                <c:pt idx="2">
                  <c:v>25004</c:v>
                </c:pt>
                <c:pt idx="3">
                  <c:v>28261</c:v>
                </c:pt>
                <c:pt idx="4">
                  <c:v>31458</c:v>
                </c:pt>
                <c:pt idx="5">
                  <c:v>34721</c:v>
                </c:pt>
                <c:pt idx="6">
                  <c:v>38280</c:v>
                </c:pt>
                <c:pt idx="7">
                  <c:v>43973</c:v>
                </c:pt>
                <c:pt idx="8">
                  <c:v>45788</c:v>
                </c:pt>
                <c:pt idx="9">
                  <c:v>47419</c:v>
                </c:pt>
                <c:pt idx="10">
                  <c:v>50775</c:v>
                </c:pt>
                <c:pt idx="11">
                  <c:v>55319</c:v>
                </c:pt>
                <c:pt idx="12">
                  <c:v>61383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3B-614D-B2F5-4BF7091DD59D}"/>
            </c:ext>
          </c:extLst>
        </c:ser>
        <c:ser>
          <c:idx val="5"/>
          <c:order val="5"/>
          <c:tx>
            <c:strRef>
              <c:f>人口推移!$B$163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人口推移!$C$163:$O$163</c:f>
              <c:numCache>
                <c:formatCode>General</c:formatCode>
                <c:ptCount val="13"/>
                <c:pt idx="0">
                  <c:v>22422</c:v>
                </c:pt>
                <c:pt idx="1">
                  <c:v>24170</c:v>
                </c:pt>
                <c:pt idx="2">
                  <c:v>25825</c:v>
                </c:pt>
                <c:pt idx="3">
                  <c:v>28715</c:v>
                </c:pt>
                <c:pt idx="4">
                  <c:v>32988</c:v>
                </c:pt>
                <c:pt idx="5">
                  <c:v>37719</c:v>
                </c:pt>
                <c:pt idx="6">
                  <c:v>40720</c:v>
                </c:pt>
                <c:pt idx="7">
                  <c:v>44394</c:v>
                </c:pt>
                <c:pt idx="8">
                  <c:v>44503</c:v>
                </c:pt>
                <c:pt idx="9">
                  <c:v>43306</c:v>
                </c:pt>
                <c:pt idx="10">
                  <c:v>43698</c:v>
                </c:pt>
                <c:pt idx="11">
                  <c:v>46145</c:v>
                </c:pt>
                <c:pt idx="12">
                  <c:v>50689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3B-614D-B2F5-4BF7091DD59D}"/>
            </c:ext>
          </c:extLst>
        </c:ser>
        <c:ser>
          <c:idx val="6"/>
          <c:order val="6"/>
          <c:tx>
            <c:strRef>
              <c:f>人口推移!$B$164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人口推移!$C$164:$O$164</c:f>
              <c:numCache>
                <c:formatCode>General</c:formatCode>
                <c:ptCount val="13"/>
                <c:pt idx="0">
                  <c:v>22366</c:v>
                </c:pt>
                <c:pt idx="1">
                  <c:v>25473</c:v>
                </c:pt>
                <c:pt idx="2">
                  <c:v>29019</c:v>
                </c:pt>
                <c:pt idx="3">
                  <c:v>33304</c:v>
                </c:pt>
                <c:pt idx="4">
                  <c:v>39148</c:v>
                </c:pt>
                <c:pt idx="5">
                  <c:v>46658</c:v>
                </c:pt>
                <c:pt idx="6">
                  <c:v>52777</c:v>
                </c:pt>
                <c:pt idx="7">
                  <c:v>54656</c:v>
                </c:pt>
                <c:pt idx="8">
                  <c:v>53013</c:v>
                </c:pt>
                <c:pt idx="9">
                  <c:v>54770</c:v>
                </c:pt>
                <c:pt idx="10">
                  <c:v>57622</c:v>
                </c:pt>
                <c:pt idx="11">
                  <c:v>62713</c:v>
                </c:pt>
                <c:pt idx="12">
                  <c:v>69946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3B-614D-B2F5-4BF7091DD59D}"/>
            </c:ext>
          </c:extLst>
        </c:ser>
        <c:ser>
          <c:idx val="7"/>
          <c:order val="7"/>
          <c:tx>
            <c:strRef>
              <c:f>人口推移!$B$165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人口推移!$C$165:$O$165</c:f>
              <c:numCache>
                <c:formatCode>General</c:formatCode>
                <c:ptCount val="13"/>
                <c:pt idx="0">
                  <c:v>23112</c:v>
                </c:pt>
                <c:pt idx="1">
                  <c:v>29099</c:v>
                </c:pt>
                <c:pt idx="2">
                  <c:v>36060</c:v>
                </c:pt>
                <c:pt idx="3">
                  <c:v>44664</c:v>
                </c:pt>
                <c:pt idx="4">
                  <c:v>57345</c:v>
                </c:pt>
                <c:pt idx="5">
                  <c:v>72739</c:v>
                </c:pt>
                <c:pt idx="6">
                  <c:v>88073</c:v>
                </c:pt>
                <c:pt idx="7">
                  <c:v>96840</c:v>
                </c:pt>
                <c:pt idx="8">
                  <c:v>96031</c:v>
                </c:pt>
                <c:pt idx="9">
                  <c:v>100922</c:v>
                </c:pt>
                <c:pt idx="10">
                  <c:v>108336</c:v>
                </c:pt>
                <c:pt idx="11">
                  <c:v>122594</c:v>
                </c:pt>
                <c:pt idx="12">
                  <c:v>142338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3B-614D-B2F5-4BF7091DD59D}"/>
            </c:ext>
          </c:extLst>
        </c:ser>
        <c:ser>
          <c:idx val="8"/>
          <c:order val="8"/>
          <c:tx>
            <c:strRef>
              <c:f>人口推移!$B$166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人口推移!$C$166:$O$166</c:f>
              <c:numCache>
                <c:formatCode>General</c:formatCode>
                <c:ptCount val="13"/>
                <c:pt idx="0">
                  <c:v>31000</c:v>
                </c:pt>
                <c:pt idx="1">
                  <c:v>35489</c:v>
                </c:pt>
                <c:pt idx="2">
                  <c:v>40050</c:v>
                </c:pt>
                <c:pt idx="3">
                  <c:v>47260</c:v>
                </c:pt>
                <c:pt idx="4">
                  <c:v>55986</c:v>
                </c:pt>
                <c:pt idx="5">
                  <c:v>62211</c:v>
                </c:pt>
                <c:pt idx="6">
                  <c:v>69850</c:v>
                </c:pt>
                <c:pt idx="7">
                  <c:v>80532</c:v>
                </c:pt>
                <c:pt idx="8">
                  <c:v>84087</c:v>
                </c:pt>
                <c:pt idx="9">
                  <c:v>85360</c:v>
                </c:pt>
                <c:pt idx="10">
                  <c:v>89470</c:v>
                </c:pt>
                <c:pt idx="11">
                  <c:v>97462</c:v>
                </c:pt>
                <c:pt idx="12">
                  <c:v>109984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3B-614D-B2F5-4BF7091DD59D}"/>
            </c:ext>
          </c:extLst>
        </c:ser>
        <c:ser>
          <c:idx val="9"/>
          <c:order val="9"/>
          <c:tx>
            <c:strRef>
              <c:f>人口推移!$B$167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人口推移!$C$167:$O$167</c:f>
              <c:numCache>
                <c:formatCode>General</c:formatCode>
                <c:ptCount val="13"/>
                <c:pt idx="0">
                  <c:v>25328</c:v>
                </c:pt>
                <c:pt idx="1">
                  <c:v>28216</c:v>
                </c:pt>
                <c:pt idx="2">
                  <c:v>30888</c:v>
                </c:pt>
                <c:pt idx="3">
                  <c:v>35841</c:v>
                </c:pt>
                <c:pt idx="4">
                  <c:v>41718</c:v>
                </c:pt>
                <c:pt idx="5">
                  <c:v>46361</c:v>
                </c:pt>
                <c:pt idx="6">
                  <c:v>51608</c:v>
                </c:pt>
                <c:pt idx="7">
                  <c:v>59973</c:v>
                </c:pt>
                <c:pt idx="8">
                  <c:v>62590</c:v>
                </c:pt>
                <c:pt idx="9">
                  <c:v>64591</c:v>
                </c:pt>
                <c:pt idx="10">
                  <c:v>69014</c:v>
                </c:pt>
                <c:pt idx="11">
                  <c:v>74635</c:v>
                </c:pt>
                <c:pt idx="12">
                  <c:v>81805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3B-614D-B2F5-4BF7091DD59D}"/>
            </c:ext>
          </c:extLst>
        </c:ser>
        <c:ser>
          <c:idx val="10"/>
          <c:order val="10"/>
          <c:tx>
            <c:strRef>
              <c:f>人口推移!$B$168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人口推移!$C$168:$O$168</c:f>
              <c:numCache>
                <c:formatCode>General</c:formatCode>
                <c:ptCount val="13"/>
                <c:pt idx="0">
                  <c:v>54957</c:v>
                </c:pt>
                <c:pt idx="1">
                  <c:v>64141</c:v>
                </c:pt>
                <c:pt idx="2">
                  <c:v>74844</c:v>
                </c:pt>
                <c:pt idx="3">
                  <c:v>89203</c:v>
                </c:pt>
                <c:pt idx="4">
                  <c:v>105917</c:v>
                </c:pt>
                <c:pt idx="5">
                  <c:v>122342</c:v>
                </c:pt>
                <c:pt idx="6">
                  <c:v>140120</c:v>
                </c:pt>
                <c:pt idx="7">
                  <c:v>161716</c:v>
                </c:pt>
                <c:pt idx="8">
                  <c:v>169533</c:v>
                </c:pt>
                <c:pt idx="9">
                  <c:v>172158</c:v>
                </c:pt>
                <c:pt idx="10">
                  <c:v>179295</c:v>
                </c:pt>
                <c:pt idx="11">
                  <c:v>192300</c:v>
                </c:pt>
                <c:pt idx="12">
                  <c:v>208981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3B-614D-B2F5-4BF7091DD59D}"/>
            </c:ext>
          </c:extLst>
        </c:ser>
        <c:ser>
          <c:idx val="11"/>
          <c:order val="11"/>
          <c:tx>
            <c:strRef>
              <c:f>人口推移!$B$169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人口推移!$C$169:$O$169</c:f>
              <c:numCache>
                <c:formatCode>General</c:formatCode>
                <c:ptCount val="13"/>
                <c:pt idx="0">
                  <c:v>65205</c:v>
                </c:pt>
                <c:pt idx="1">
                  <c:v>74998</c:v>
                </c:pt>
                <c:pt idx="2">
                  <c:v>87032</c:v>
                </c:pt>
                <c:pt idx="3">
                  <c:v>104398</c:v>
                </c:pt>
                <c:pt idx="4">
                  <c:v>128000</c:v>
                </c:pt>
                <c:pt idx="5">
                  <c:v>142197</c:v>
                </c:pt>
                <c:pt idx="6">
                  <c:v>159857</c:v>
                </c:pt>
                <c:pt idx="7">
                  <c:v>181986</c:v>
                </c:pt>
                <c:pt idx="8">
                  <c:v>190919</c:v>
                </c:pt>
                <c:pt idx="9">
                  <c:v>200705</c:v>
                </c:pt>
                <c:pt idx="10">
                  <c:v>219342</c:v>
                </c:pt>
                <c:pt idx="11">
                  <c:v>244811</c:v>
                </c:pt>
                <c:pt idx="12">
                  <c:v>273482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3B-614D-B2F5-4BF7091DD59D}"/>
            </c:ext>
          </c:extLst>
        </c:ser>
        <c:ser>
          <c:idx val="12"/>
          <c:order val="12"/>
          <c:tx>
            <c:strRef>
              <c:f>人口推移!$B$170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人口推移!$C$170:$O$170</c:f>
              <c:numCache>
                <c:formatCode>General</c:formatCode>
                <c:ptCount val="13"/>
                <c:pt idx="0">
                  <c:v>21669</c:v>
                </c:pt>
                <c:pt idx="1">
                  <c:v>24321</c:v>
                </c:pt>
                <c:pt idx="2">
                  <c:v>25454</c:v>
                </c:pt>
                <c:pt idx="3">
                  <c:v>28633</c:v>
                </c:pt>
                <c:pt idx="4">
                  <c:v>33256</c:v>
                </c:pt>
                <c:pt idx="5">
                  <c:v>36892</c:v>
                </c:pt>
                <c:pt idx="6">
                  <c:v>38660</c:v>
                </c:pt>
                <c:pt idx="7">
                  <c:v>45006</c:v>
                </c:pt>
                <c:pt idx="8">
                  <c:v>47010</c:v>
                </c:pt>
                <c:pt idx="9">
                  <c:v>48676</c:v>
                </c:pt>
                <c:pt idx="10">
                  <c:v>52377</c:v>
                </c:pt>
                <c:pt idx="11">
                  <c:v>57566</c:v>
                </c:pt>
                <c:pt idx="12">
                  <c:v>63696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3B-614D-B2F5-4BF7091DD59D}"/>
            </c:ext>
          </c:extLst>
        </c:ser>
        <c:ser>
          <c:idx val="13"/>
          <c:order val="13"/>
          <c:tx>
            <c:strRef>
              <c:f>人口推移!$B$171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人口推移!$C$171:$O$171</c:f>
              <c:numCache>
                <c:formatCode>General</c:formatCode>
                <c:ptCount val="13"/>
                <c:pt idx="0">
                  <c:v>29853</c:v>
                </c:pt>
                <c:pt idx="1">
                  <c:v>33716</c:v>
                </c:pt>
                <c:pt idx="2">
                  <c:v>37780</c:v>
                </c:pt>
                <c:pt idx="3">
                  <c:v>44434</c:v>
                </c:pt>
                <c:pt idx="4">
                  <c:v>50350</c:v>
                </c:pt>
                <c:pt idx="5">
                  <c:v>56518</c:v>
                </c:pt>
                <c:pt idx="6">
                  <c:v>61567</c:v>
                </c:pt>
                <c:pt idx="7">
                  <c:v>70334</c:v>
                </c:pt>
                <c:pt idx="8">
                  <c:v>73145</c:v>
                </c:pt>
                <c:pt idx="9">
                  <c:v>74475</c:v>
                </c:pt>
                <c:pt idx="10">
                  <c:v>78324</c:v>
                </c:pt>
                <c:pt idx="11">
                  <c:v>83949</c:v>
                </c:pt>
                <c:pt idx="12">
                  <c:v>91670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3B-614D-B2F5-4BF7091DD59D}"/>
            </c:ext>
          </c:extLst>
        </c:ser>
        <c:ser>
          <c:idx val="14"/>
          <c:order val="14"/>
          <c:tx>
            <c:strRef>
              <c:f>人口推移!$B$172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人口推移!$C$172:$O$172</c:f>
              <c:numCache>
                <c:formatCode>General</c:formatCode>
                <c:ptCount val="13"/>
                <c:pt idx="0">
                  <c:v>48185</c:v>
                </c:pt>
                <c:pt idx="1">
                  <c:v>54485</c:v>
                </c:pt>
                <c:pt idx="2">
                  <c:v>61993</c:v>
                </c:pt>
                <c:pt idx="3">
                  <c:v>72918</c:v>
                </c:pt>
                <c:pt idx="4">
                  <c:v>87295</c:v>
                </c:pt>
                <c:pt idx="5">
                  <c:v>98350</c:v>
                </c:pt>
                <c:pt idx="6">
                  <c:v>109199</c:v>
                </c:pt>
                <c:pt idx="7">
                  <c:v>143494</c:v>
                </c:pt>
                <c:pt idx="8">
                  <c:v>151516</c:v>
                </c:pt>
                <c:pt idx="9">
                  <c:v>155512</c:v>
                </c:pt>
                <c:pt idx="10">
                  <c:v>163867</c:v>
                </c:pt>
                <c:pt idx="11">
                  <c:v>173312</c:v>
                </c:pt>
                <c:pt idx="12">
                  <c:v>183885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3B-614D-B2F5-4BF7091DD59D}"/>
            </c:ext>
          </c:extLst>
        </c:ser>
        <c:ser>
          <c:idx val="15"/>
          <c:order val="15"/>
          <c:tx>
            <c:strRef>
              <c:f>人口推移!$B$173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人口推移!$C$173:$O$173</c:f>
              <c:numCache>
                <c:formatCode>General</c:formatCode>
                <c:ptCount val="13"/>
                <c:pt idx="0">
                  <c:v>26093</c:v>
                </c:pt>
                <c:pt idx="1">
                  <c:v>29422</c:v>
                </c:pt>
                <c:pt idx="2">
                  <c:v>32729</c:v>
                </c:pt>
                <c:pt idx="3">
                  <c:v>38208</c:v>
                </c:pt>
                <c:pt idx="4">
                  <c:v>45770</c:v>
                </c:pt>
                <c:pt idx="5">
                  <c:v>49158</c:v>
                </c:pt>
                <c:pt idx="6">
                  <c:v>54048</c:v>
                </c:pt>
                <c:pt idx="7">
                  <c:v>60555</c:v>
                </c:pt>
                <c:pt idx="8">
                  <c:v>65231</c:v>
                </c:pt>
                <c:pt idx="9">
                  <c:v>68701</c:v>
                </c:pt>
                <c:pt idx="10">
                  <c:v>74183</c:v>
                </c:pt>
                <c:pt idx="11">
                  <c:v>82049</c:v>
                </c:pt>
                <c:pt idx="12">
                  <c:v>93049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3B-614D-B2F5-4BF7091DD59D}"/>
            </c:ext>
          </c:extLst>
        </c:ser>
        <c:ser>
          <c:idx val="16"/>
          <c:order val="16"/>
          <c:tx>
            <c:strRef>
              <c:f>人口推移!$B$174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人口推移!$C$174:$O$174</c:f>
              <c:numCache>
                <c:formatCode>General</c:formatCode>
                <c:ptCount val="13"/>
                <c:pt idx="0">
                  <c:v>33329</c:v>
                </c:pt>
                <c:pt idx="1">
                  <c:v>38454</c:v>
                </c:pt>
                <c:pt idx="2">
                  <c:v>44758</c:v>
                </c:pt>
                <c:pt idx="3">
                  <c:v>53313</c:v>
                </c:pt>
                <c:pt idx="4">
                  <c:v>62885</c:v>
                </c:pt>
                <c:pt idx="5">
                  <c:v>71497</c:v>
                </c:pt>
                <c:pt idx="6">
                  <c:v>79520</c:v>
                </c:pt>
                <c:pt idx="7">
                  <c:v>88888</c:v>
                </c:pt>
                <c:pt idx="8">
                  <c:v>90571</c:v>
                </c:pt>
                <c:pt idx="9">
                  <c:v>88184</c:v>
                </c:pt>
                <c:pt idx="10">
                  <c:v>87363</c:v>
                </c:pt>
                <c:pt idx="11">
                  <c:v>88902</c:v>
                </c:pt>
                <c:pt idx="12">
                  <c:v>94111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3B-614D-B2F5-4BF7091DD59D}"/>
            </c:ext>
          </c:extLst>
        </c:ser>
        <c:ser>
          <c:idx val="17"/>
          <c:order val="17"/>
          <c:tx>
            <c:strRef>
              <c:f>人口推移!$B$175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人口推移!$C$175:$O$175</c:f>
              <c:numCache>
                <c:formatCode>General</c:formatCode>
                <c:ptCount val="13"/>
                <c:pt idx="0">
                  <c:v>19663</c:v>
                </c:pt>
                <c:pt idx="1">
                  <c:v>22095</c:v>
                </c:pt>
                <c:pt idx="2">
                  <c:v>25240</c:v>
                </c:pt>
                <c:pt idx="3">
                  <c:v>29211</c:v>
                </c:pt>
                <c:pt idx="4">
                  <c:v>34045</c:v>
                </c:pt>
                <c:pt idx="5">
                  <c:v>39762</c:v>
                </c:pt>
                <c:pt idx="6">
                  <c:v>43680</c:v>
                </c:pt>
                <c:pt idx="7">
                  <c:v>48798</c:v>
                </c:pt>
                <c:pt idx="8">
                  <c:v>49911</c:v>
                </c:pt>
                <c:pt idx="9">
                  <c:v>49202</c:v>
                </c:pt>
                <c:pt idx="10">
                  <c:v>50013</c:v>
                </c:pt>
                <c:pt idx="11">
                  <c:v>52615</c:v>
                </c:pt>
                <c:pt idx="12">
                  <c:v>57656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3B-614D-B2F5-4BF7091DD59D}"/>
            </c:ext>
          </c:extLst>
        </c:ser>
        <c:ser>
          <c:idx val="18"/>
          <c:order val="18"/>
          <c:tx>
            <c:strRef>
              <c:f>人口推移!$B$176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人口推移!$C$176:$O$176</c:f>
              <c:numCache>
                <c:formatCode>General</c:formatCode>
                <c:ptCount val="13"/>
                <c:pt idx="0">
                  <c:v>34703</c:v>
                </c:pt>
                <c:pt idx="1">
                  <c:v>42316</c:v>
                </c:pt>
                <c:pt idx="2">
                  <c:v>51481</c:v>
                </c:pt>
                <c:pt idx="3">
                  <c:v>64464</c:v>
                </c:pt>
                <c:pt idx="4">
                  <c:v>83675</c:v>
                </c:pt>
                <c:pt idx="5">
                  <c:v>98017</c:v>
                </c:pt>
                <c:pt idx="6">
                  <c:v>111800</c:v>
                </c:pt>
                <c:pt idx="7">
                  <c:v>131573</c:v>
                </c:pt>
                <c:pt idx="8">
                  <c:v>138948</c:v>
                </c:pt>
                <c:pt idx="9">
                  <c:v>140430</c:v>
                </c:pt>
                <c:pt idx="10">
                  <c:v>144628</c:v>
                </c:pt>
                <c:pt idx="11">
                  <c:v>151459</c:v>
                </c:pt>
                <c:pt idx="12">
                  <c:v>162829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3B-614D-B2F5-4BF7091DD59D}"/>
            </c:ext>
          </c:extLst>
        </c:ser>
        <c:ser>
          <c:idx val="19"/>
          <c:order val="19"/>
          <c:tx>
            <c:strRef>
              <c:f>人口推移!$B$177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人口推移!$C$177:$O$177</c:f>
              <c:numCache>
                <c:formatCode>General</c:formatCode>
                <c:ptCount val="13"/>
                <c:pt idx="0">
                  <c:v>37276</c:v>
                </c:pt>
                <c:pt idx="1">
                  <c:v>45925</c:v>
                </c:pt>
                <c:pt idx="2">
                  <c:v>58412</c:v>
                </c:pt>
                <c:pt idx="3">
                  <c:v>76964</c:v>
                </c:pt>
                <c:pt idx="4">
                  <c:v>101039</c:v>
                </c:pt>
                <c:pt idx="5">
                  <c:v>130755</c:v>
                </c:pt>
                <c:pt idx="6">
                  <c:v>137625</c:v>
                </c:pt>
                <c:pt idx="7">
                  <c:v>171869</c:v>
                </c:pt>
                <c:pt idx="8">
                  <c:v>192035</c:v>
                </c:pt>
                <c:pt idx="9">
                  <c:v>208972</c:v>
                </c:pt>
                <c:pt idx="10">
                  <c:v>230498</c:v>
                </c:pt>
                <c:pt idx="11">
                  <c:v>255244</c:v>
                </c:pt>
                <c:pt idx="12">
                  <c:v>281420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3B-614D-B2F5-4BF7091DD59D}"/>
            </c:ext>
          </c:extLst>
        </c:ser>
        <c:ser>
          <c:idx val="20"/>
          <c:order val="20"/>
          <c:tx>
            <c:strRef>
              <c:f>人口推移!$B$178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人口推移!$C$178:$O$178</c:f>
              <c:numCache>
                <c:formatCode>General</c:formatCode>
                <c:ptCount val="13"/>
                <c:pt idx="0">
                  <c:v>39939</c:v>
                </c:pt>
                <c:pt idx="1">
                  <c:v>48389</c:v>
                </c:pt>
                <c:pt idx="2">
                  <c:v>58450</c:v>
                </c:pt>
                <c:pt idx="3">
                  <c:v>74107</c:v>
                </c:pt>
                <c:pt idx="4">
                  <c:v>98080</c:v>
                </c:pt>
                <c:pt idx="5">
                  <c:v>123586</c:v>
                </c:pt>
                <c:pt idx="6">
                  <c:v>151167</c:v>
                </c:pt>
                <c:pt idx="7">
                  <c:v>170073</c:v>
                </c:pt>
                <c:pt idx="8">
                  <c:v>174114</c:v>
                </c:pt>
                <c:pt idx="9">
                  <c:v>170730</c:v>
                </c:pt>
                <c:pt idx="10">
                  <c:v>172589</c:v>
                </c:pt>
                <c:pt idx="11">
                  <c:v>180713</c:v>
                </c:pt>
                <c:pt idx="12">
                  <c:v>192032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3B-614D-B2F5-4BF7091DD59D}"/>
            </c:ext>
          </c:extLst>
        </c:ser>
        <c:ser>
          <c:idx val="21"/>
          <c:order val="21"/>
          <c:tx>
            <c:strRef>
              <c:f>人口推移!$B$179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人口推移!$C$179:$O$179</c:f>
              <c:numCache>
                <c:formatCode>General</c:formatCode>
                <c:ptCount val="13"/>
                <c:pt idx="0">
                  <c:v>31961</c:v>
                </c:pt>
                <c:pt idx="1">
                  <c:v>38039</c:v>
                </c:pt>
                <c:pt idx="2">
                  <c:v>45083</c:v>
                </c:pt>
                <c:pt idx="3">
                  <c:v>56143</c:v>
                </c:pt>
                <c:pt idx="4">
                  <c:v>70172</c:v>
                </c:pt>
                <c:pt idx="5">
                  <c:v>84332</c:v>
                </c:pt>
                <c:pt idx="6">
                  <c:v>97391</c:v>
                </c:pt>
                <c:pt idx="7">
                  <c:v>107843</c:v>
                </c:pt>
                <c:pt idx="8">
                  <c:v>110488</c:v>
                </c:pt>
                <c:pt idx="9">
                  <c:v>109507</c:v>
                </c:pt>
                <c:pt idx="10">
                  <c:v>111593</c:v>
                </c:pt>
                <c:pt idx="11">
                  <c:v>116630</c:v>
                </c:pt>
                <c:pt idx="12">
                  <c:v>123452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3B-614D-B2F5-4BF7091DD59D}"/>
            </c:ext>
          </c:extLst>
        </c:ser>
        <c:ser>
          <c:idx val="22"/>
          <c:order val="22"/>
          <c:tx>
            <c:strRef>
              <c:f>人口推移!$B$180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人口推移!$C$180:$O$180</c:f>
              <c:numCache>
                <c:formatCode>General</c:formatCode>
                <c:ptCount val="13"/>
                <c:pt idx="0">
                  <c:v>30107</c:v>
                </c:pt>
                <c:pt idx="1">
                  <c:v>36466</c:v>
                </c:pt>
                <c:pt idx="2">
                  <c:v>45195</c:v>
                </c:pt>
                <c:pt idx="3">
                  <c:v>58070</c:v>
                </c:pt>
                <c:pt idx="4">
                  <c:v>79112</c:v>
                </c:pt>
                <c:pt idx="5">
                  <c:v>100653</c:v>
                </c:pt>
                <c:pt idx="6">
                  <c:v>121810</c:v>
                </c:pt>
                <c:pt idx="7">
                  <c:v>141685</c:v>
                </c:pt>
                <c:pt idx="8">
                  <c:v>148172</c:v>
                </c:pt>
                <c:pt idx="9">
                  <c:v>149185</c:v>
                </c:pt>
                <c:pt idx="10">
                  <c:v>157757</c:v>
                </c:pt>
                <c:pt idx="11">
                  <c:v>174007</c:v>
                </c:pt>
                <c:pt idx="12">
                  <c:v>192478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3B-614D-B2F5-4BF7091DD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0815"/>
        <c:axId val="54568511"/>
      </c:lineChart>
      <c:catAx>
        <c:axId val="551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68511"/>
        <c:crosses val="autoZero"/>
        <c:auto val="1"/>
        <c:lblAlgn val="ctr"/>
        <c:lblOffset val="100"/>
        <c:noMultiLvlLbl val="0"/>
      </c:catAx>
      <c:valAx>
        <c:axId val="545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人口推移!$B$184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人口推移!$C$184:$O$184</c:f>
              <c:numCache>
                <c:formatCode>General</c:formatCode>
                <c:ptCount val="13"/>
                <c:pt idx="0">
                  <c:v>100</c:v>
                </c:pt>
                <c:pt idx="1">
                  <c:v>100.79</c:v>
                </c:pt>
                <c:pt idx="2">
                  <c:v>90.18</c:v>
                </c:pt>
                <c:pt idx="3">
                  <c:v>96.75</c:v>
                </c:pt>
                <c:pt idx="4">
                  <c:v>103.69</c:v>
                </c:pt>
                <c:pt idx="5">
                  <c:v>116.1</c:v>
                </c:pt>
                <c:pt idx="6">
                  <c:v>124.46</c:v>
                </c:pt>
                <c:pt idx="7">
                  <c:v>137.16999999999999</c:v>
                </c:pt>
                <c:pt idx="8">
                  <c:v>142.68</c:v>
                </c:pt>
                <c:pt idx="9">
                  <c:v>149.83000000000001</c:v>
                </c:pt>
                <c:pt idx="10">
                  <c:v>165</c:v>
                </c:pt>
                <c:pt idx="11">
                  <c:v>185.59</c:v>
                </c:pt>
                <c:pt idx="12">
                  <c:v>211.73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B-D441-BBD7-DDBFAB9A7AAD}"/>
            </c:ext>
          </c:extLst>
        </c:ser>
        <c:ser>
          <c:idx val="1"/>
          <c:order val="1"/>
          <c:tx>
            <c:strRef>
              <c:f>人口推移!$B$185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人口推移!$C$185:$O$185</c:f>
              <c:numCache>
                <c:formatCode>General</c:formatCode>
                <c:ptCount val="13"/>
                <c:pt idx="0">
                  <c:v>100</c:v>
                </c:pt>
                <c:pt idx="1">
                  <c:v>101.4</c:v>
                </c:pt>
                <c:pt idx="2">
                  <c:v>94.91</c:v>
                </c:pt>
                <c:pt idx="3">
                  <c:v>102.38</c:v>
                </c:pt>
                <c:pt idx="4">
                  <c:v>120.29</c:v>
                </c:pt>
                <c:pt idx="5">
                  <c:v>145.62</c:v>
                </c:pt>
                <c:pt idx="6">
                  <c:v>177.53</c:v>
                </c:pt>
                <c:pt idx="7">
                  <c:v>213.68</c:v>
                </c:pt>
                <c:pt idx="8">
                  <c:v>230.31</c:v>
                </c:pt>
                <c:pt idx="9">
                  <c:v>247.26</c:v>
                </c:pt>
                <c:pt idx="10">
                  <c:v>286.87</c:v>
                </c:pt>
                <c:pt idx="11">
                  <c:v>348.12</c:v>
                </c:pt>
                <c:pt idx="12">
                  <c:v>426.92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B-D441-BBD7-DDBFAB9A7AAD}"/>
            </c:ext>
          </c:extLst>
        </c:ser>
        <c:ser>
          <c:idx val="2"/>
          <c:order val="2"/>
          <c:tx>
            <c:strRef>
              <c:f>人口推移!$B$186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人口推移!$C$186:$O$186</c:f>
              <c:numCache>
                <c:formatCode>General</c:formatCode>
                <c:ptCount val="13"/>
                <c:pt idx="0">
                  <c:v>100</c:v>
                </c:pt>
                <c:pt idx="1">
                  <c:v>107.79</c:v>
                </c:pt>
                <c:pt idx="2">
                  <c:v>106.32</c:v>
                </c:pt>
                <c:pt idx="3">
                  <c:v>116.62</c:v>
                </c:pt>
                <c:pt idx="4">
                  <c:v>141.21</c:v>
                </c:pt>
                <c:pt idx="5">
                  <c:v>163.36000000000001</c:v>
                </c:pt>
                <c:pt idx="6">
                  <c:v>172.48</c:v>
                </c:pt>
                <c:pt idx="7">
                  <c:v>195.61</c:v>
                </c:pt>
                <c:pt idx="8">
                  <c:v>212.34</c:v>
                </c:pt>
                <c:pt idx="9">
                  <c:v>230.69</c:v>
                </c:pt>
                <c:pt idx="10">
                  <c:v>262.92</c:v>
                </c:pt>
                <c:pt idx="11">
                  <c:v>309.10000000000002</c:v>
                </c:pt>
                <c:pt idx="12">
                  <c:v>366.75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B-D441-BBD7-DDBFAB9A7AAD}"/>
            </c:ext>
          </c:extLst>
        </c:ser>
        <c:ser>
          <c:idx val="3"/>
          <c:order val="3"/>
          <c:tx>
            <c:strRef>
              <c:f>人口推移!$B$187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人口推移!$C$187:$O$187</c:f>
              <c:numCache>
                <c:formatCode>General</c:formatCode>
                <c:ptCount val="13"/>
                <c:pt idx="0">
                  <c:v>100</c:v>
                </c:pt>
                <c:pt idx="1">
                  <c:v>113.39</c:v>
                </c:pt>
                <c:pt idx="2">
                  <c:v>122.42</c:v>
                </c:pt>
                <c:pt idx="3">
                  <c:v>141</c:v>
                </c:pt>
                <c:pt idx="4">
                  <c:v>162.46</c:v>
                </c:pt>
                <c:pt idx="5">
                  <c:v>188.9</c:v>
                </c:pt>
                <c:pt idx="6">
                  <c:v>202.64</c:v>
                </c:pt>
                <c:pt idx="7">
                  <c:v>235.03</c:v>
                </c:pt>
                <c:pt idx="8">
                  <c:v>245</c:v>
                </c:pt>
                <c:pt idx="9">
                  <c:v>250.68</c:v>
                </c:pt>
                <c:pt idx="10">
                  <c:v>265.64</c:v>
                </c:pt>
                <c:pt idx="11">
                  <c:v>288.12</c:v>
                </c:pt>
                <c:pt idx="12">
                  <c:v>323.29000000000002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B-D441-BBD7-DDBFAB9A7AAD}"/>
            </c:ext>
          </c:extLst>
        </c:ser>
        <c:ser>
          <c:idx val="4"/>
          <c:order val="4"/>
          <c:tx>
            <c:strRef>
              <c:f>人口推移!$B$188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人口推移!$C$188:$O$188</c:f>
              <c:numCache>
                <c:formatCode>General</c:formatCode>
                <c:ptCount val="13"/>
                <c:pt idx="0">
                  <c:v>100</c:v>
                </c:pt>
                <c:pt idx="1">
                  <c:v>111.15</c:v>
                </c:pt>
                <c:pt idx="2">
                  <c:v>120.22</c:v>
                </c:pt>
                <c:pt idx="3">
                  <c:v>135.88</c:v>
                </c:pt>
                <c:pt idx="4">
                  <c:v>151.25</c:v>
                </c:pt>
                <c:pt idx="5">
                  <c:v>166.94</c:v>
                </c:pt>
                <c:pt idx="6">
                  <c:v>184.06</c:v>
                </c:pt>
                <c:pt idx="7">
                  <c:v>211.43</c:v>
                </c:pt>
                <c:pt idx="8">
                  <c:v>220.16</c:v>
                </c:pt>
                <c:pt idx="9">
                  <c:v>228</c:v>
                </c:pt>
                <c:pt idx="10">
                  <c:v>244.13</c:v>
                </c:pt>
                <c:pt idx="11">
                  <c:v>265.98</c:v>
                </c:pt>
                <c:pt idx="12">
                  <c:v>295.14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0B-D441-BBD7-DDBFAB9A7AAD}"/>
            </c:ext>
          </c:extLst>
        </c:ser>
        <c:ser>
          <c:idx val="5"/>
          <c:order val="5"/>
          <c:tx>
            <c:strRef>
              <c:f>人口推移!$B$189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人口推移!$C$189:$O$189</c:f>
              <c:numCache>
                <c:formatCode>General</c:formatCode>
                <c:ptCount val="13"/>
                <c:pt idx="0">
                  <c:v>100</c:v>
                </c:pt>
                <c:pt idx="1">
                  <c:v>107.8</c:v>
                </c:pt>
                <c:pt idx="2">
                  <c:v>115.18</c:v>
                </c:pt>
                <c:pt idx="3">
                  <c:v>128.07</c:v>
                </c:pt>
                <c:pt idx="4">
                  <c:v>147.12</c:v>
                </c:pt>
                <c:pt idx="5">
                  <c:v>168.22</c:v>
                </c:pt>
                <c:pt idx="6">
                  <c:v>181.61</c:v>
                </c:pt>
                <c:pt idx="7">
                  <c:v>197.99</c:v>
                </c:pt>
                <c:pt idx="8">
                  <c:v>198.48</c:v>
                </c:pt>
                <c:pt idx="9">
                  <c:v>193.14</c:v>
                </c:pt>
                <c:pt idx="10">
                  <c:v>194.89</c:v>
                </c:pt>
                <c:pt idx="11">
                  <c:v>205.8</c:v>
                </c:pt>
                <c:pt idx="12">
                  <c:v>226.07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0B-D441-BBD7-DDBFAB9A7AAD}"/>
            </c:ext>
          </c:extLst>
        </c:ser>
        <c:ser>
          <c:idx val="6"/>
          <c:order val="6"/>
          <c:tx>
            <c:strRef>
              <c:f>人口推移!$B$190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人口推移!$C$190:$O$190</c:f>
              <c:numCache>
                <c:formatCode>General</c:formatCode>
                <c:ptCount val="13"/>
                <c:pt idx="0">
                  <c:v>100</c:v>
                </c:pt>
                <c:pt idx="1">
                  <c:v>113.89</c:v>
                </c:pt>
                <c:pt idx="2">
                  <c:v>129.75</c:v>
                </c:pt>
                <c:pt idx="3">
                  <c:v>148.9</c:v>
                </c:pt>
                <c:pt idx="4">
                  <c:v>175.03</c:v>
                </c:pt>
                <c:pt idx="5">
                  <c:v>208.61</c:v>
                </c:pt>
                <c:pt idx="6">
                  <c:v>235.97</c:v>
                </c:pt>
                <c:pt idx="7">
                  <c:v>244.37</c:v>
                </c:pt>
                <c:pt idx="8">
                  <c:v>237.02</c:v>
                </c:pt>
                <c:pt idx="9">
                  <c:v>244.88</c:v>
                </c:pt>
                <c:pt idx="10">
                  <c:v>257.63</c:v>
                </c:pt>
                <c:pt idx="11">
                  <c:v>280.39</c:v>
                </c:pt>
                <c:pt idx="12">
                  <c:v>312.73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0B-D441-BBD7-DDBFAB9A7AAD}"/>
            </c:ext>
          </c:extLst>
        </c:ser>
        <c:ser>
          <c:idx val="7"/>
          <c:order val="7"/>
          <c:tx>
            <c:strRef>
              <c:f>人口推移!$B$191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人口推移!$C$191:$O$191</c:f>
              <c:numCache>
                <c:formatCode>General</c:formatCode>
                <c:ptCount val="13"/>
                <c:pt idx="0">
                  <c:v>100</c:v>
                </c:pt>
                <c:pt idx="1">
                  <c:v>125.9</c:v>
                </c:pt>
                <c:pt idx="2">
                  <c:v>156.02000000000001</c:v>
                </c:pt>
                <c:pt idx="3">
                  <c:v>193.25</c:v>
                </c:pt>
                <c:pt idx="4">
                  <c:v>248.12</c:v>
                </c:pt>
                <c:pt idx="5">
                  <c:v>314.72000000000003</c:v>
                </c:pt>
                <c:pt idx="6">
                  <c:v>381.07</c:v>
                </c:pt>
                <c:pt idx="7">
                  <c:v>419</c:v>
                </c:pt>
                <c:pt idx="8">
                  <c:v>415.5</c:v>
                </c:pt>
                <c:pt idx="9">
                  <c:v>436.66</c:v>
                </c:pt>
                <c:pt idx="10">
                  <c:v>468.74</c:v>
                </c:pt>
                <c:pt idx="11">
                  <c:v>530.42999999999995</c:v>
                </c:pt>
                <c:pt idx="12">
                  <c:v>615.86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0B-D441-BBD7-DDBFAB9A7AAD}"/>
            </c:ext>
          </c:extLst>
        </c:ser>
        <c:ser>
          <c:idx val="8"/>
          <c:order val="8"/>
          <c:tx>
            <c:strRef>
              <c:f>人口推移!$B$192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人口推移!$C$192:$O$192</c:f>
              <c:numCache>
                <c:formatCode>General</c:formatCode>
                <c:ptCount val="13"/>
                <c:pt idx="0">
                  <c:v>100</c:v>
                </c:pt>
                <c:pt idx="1">
                  <c:v>114.48</c:v>
                </c:pt>
                <c:pt idx="2">
                  <c:v>129.19</c:v>
                </c:pt>
                <c:pt idx="3">
                  <c:v>152.44999999999999</c:v>
                </c:pt>
                <c:pt idx="4">
                  <c:v>180.6</c:v>
                </c:pt>
                <c:pt idx="5">
                  <c:v>200.68</c:v>
                </c:pt>
                <c:pt idx="6">
                  <c:v>225.32</c:v>
                </c:pt>
                <c:pt idx="7">
                  <c:v>259.77999999999997</c:v>
                </c:pt>
                <c:pt idx="8">
                  <c:v>271.25</c:v>
                </c:pt>
                <c:pt idx="9">
                  <c:v>275.35000000000002</c:v>
                </c:pt>
                <c:pt idx="10">
                  <c:v>288.61</c:v>
                </c:pt>
                <c:pt idx="11">
                  <c:v>314.39</c:v>
                </c:pt>
                <c:pt idx="12">
                  <c:v>354.79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0B-D441-BBD7-DDBFAB9A7AAD}"/>
            </c:ext>
          </c:extLst>
        </c:ser>
        <c:ser>
          <c:idx val="9"/>
          <c:order val="9"/>
          <c:tx>
            <c:strRef>
              <c:f>人口推移!$B$193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人口推移!$C$193:$O$193</c:f>
              <c:numCache>
                <c:formatCode>General</c:formatCode>
                <c:ptCount val="13"/>
                <c:pt idx="0">
                  <c:v>100</c:v>
                </c:pt>
                <c:pt idx="1">
                  <c:v>111.4</c:v>
                </c:pt>
                <c:pt idx="2">
                  <c:v>121.95</c:v>
                </c:pt>
                <c:pt idx="3">
                  <c:v>141.51</c:v>
                </c:pt>
                <c:pt idx="4">
                  <c:v>164.71</c:v>
                </c:pt>
                <c:pt idx="5">
                  <c:v>183.04</c:v>
                </c:pt>
                <c:pt idx="6">
                  <c:v>203.76</c:v>
                </c:pt>
                <c:pt idx="7">
                  <c:v>236.79</c:v>
                </c:pt>
                <c:pt idx="8">
                  <c:v>247.12</c:v>
                </c:pt>
                <c:pt idx="9">
                  <c:v>255.02</c:v>
                </c:pt>
                <c:pt idx="10">
                  <c:v>272.48</c:v>
                </c:pt>
                <c:pt idx="11">
                  <c:v>294.67</c:v>
                </c:pt>
                <c:pt idx="12">
                  <c:v>322.98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0B-D441-BBD7-DDBFAB9A7AAD}"/>
            </c:ext>
          </c:extLst>
        </c:ser>
        <c:ser>
          <c:idx val="10"/>
          <c:order val="10"/>
          <c:tx>
            <c:strRef>
              <c:f>人口推移!$B$194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人口推移!$C$194:$O$194</c:f>
              <c:numCache>
                <c:formatCode>General</c:formatCode>
                <c:ptCount val="13"/>
                <c:pt idx="0">
                  <c:v>100</c:v>
                </c:pt>
                <c:pt idx="1">
                  <c:v>116.71</c:v>
                </c:pt>
                <c:pt idx="2">
                  <c:v>136.19</c:v>
                </c:pt>
                <c:pt idx="3">
                  <c:v>162.31</c:v>
                </c:pt>
                <c:pt idx="4">
                  <c:v>192.73</c:v>
                </c:pt>
                <c:pt idx="5">
                  <c:v>222.61</c:v>
                </c:pt>
                <c:pt idx="6">
                  <c:v>254.96</c:v>
                </c:pt>
                <c:pt idx="7">
                  <c:v>294.26</c:v>
                </c:pt>
                <c:pt idx="8">
                  <c:v>308.48</c:v>
                </c:pt>
                <c:pt idx="9">
                  <c:v>313.26</c:v>
                </c:pt>
                <c:pt idx="10">
                  <c:v>326.25</c:v>
                </c:pt>
                <c:pt idx="11">
                  <c:v>349.91</c:v>
                </c:pt>
                <c:pt idx="12">
                  <c:v>380.26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0B-D441-BBD7-DDBFAB9A7AAD}"/>
            </c:ext>
          </c:extLst>
        </c:ser>
        <c:ser>
          <c:idx val="11"/>
          <c:order val="11"/>
          <c:tx>
            <c:strRef>
              <c:f>人口推移!$B$195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人口推移!$C$195:$O$195</c:f>
              <c:numCache>
                <c:formatCode>General</c:formatCode>
                <c:ptCount val="13"/>
                <c:pt idx="0">
                  <c:v>100</c:v>
                </c:pt>
                <c:pt idx="1">
                  <c:v>115.02</c:v>
                </c:pt>
                <c:pt idx="2">
                  <c:v>133.47</c:v>
                </c:pt>
                <c:pt idx="3">
                  <c:v>160.11000000000001</c:v>
                </c:pt>
                <c:pt idx="4">
                  <c:v>196.3</c:v>
                </c:pt>
                <c:pt idx="5">
                  <c:v>218.08</c:v>
                </c:pt>
                <c:pt idx="6">
                  <c:v>245.16</c:v>
                </c:pt>
                <c:pt idx="7">
                  <c:v>279.10000000000002</c:v>
                </c:pt>
                <c:pt idx="8">
                  <c:v>292.8</c:v>
                </c:pt>
                <c:pt idx="9">
                  <c:v>307.81</c:v>
                </c:pt>
                <c:pt idx="10">
                  <c:v>336.39</c:v>
                </c:pt>
                <c:pt idx="11">
                  <c:v>375.45</c:v>
                </c:pt>
                <c:pt idx="12">
                  <c:v>419.42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0B-D441-BBD7-DDBFAB9A7AAD}"/>
            </c:ext>
          </c:extLst>
        </c:ser>
        <c:ser>
          <c:idx val="12"/>
          <c:order val="12"/>
          <c:tx>
            <c:strRef>
              <c:f>人口推移!$B$196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人口推移!$C$196:$O$196</c:f>
              <c:numCache>
                <c:formatCode>General</c:formatCode>
                <c:ptCount val="13"/>
                <c:pt idx="0">
                  <c:v>100</c:v>
                </c:pt>
                <c:pt idx="1">
                  <c:v>112.24</c:v>
                </c:pt>
                <c:pt idx="2">
                  <c:v>117.47</c:v>
                </c:pt>
                <c:pt idx="3">
                  <c:v>132.13999999999999</c:v>
                </c:pt>
                <c:pt idx="4">
                  <c:v>153.47</c:v>
                </c:pt>
                <c:pt idx="5">
                  <c:v>170.25</c:v>
                </c:pt>
                <c:pt idx="6">
                  <c:v>178.41</c:v>
                </c:pt>
                <c:pt idx="7">
                  <c:v>207.7</c:v>
                </c:pt>
                <c:pt idx="8">
                  <c:v>216.95</c:v>
                </c:pt>
                <c:pt idx="9">
                  <c:v>224.63</c:v>
                </c:pt>
                <c:pt idx="10">
                  <c:v>241.71</c:v>
                </c:pt>
                <c:pt idx="11">
                  <c:v>265.66000000000003</c:v>
                </c:pt>
                <c:pt idx="12">
                  <c:v>293.95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0B-D441-BBD7-DDBFAB9A7AAD}"/>
            </c:ext>
          </c:extLst>
        </c:ser>
        <c:ser>
          <c:idx val="13"/>
          <c:order val="13"/>
          <c:tx>
            <c:strRef>
              <c:f>人口推移!$B$197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人口推移!$C$197:$O$197</c:f>
              <c:numCache>
                <c:formatCode>General</c:formatCode>
                <c:ptCount val="13"/>
                <c:pt idx="0">
                  <c:v>100</c:v>
                </c:pt>
                <c:pt idx="1">
                  <c:v>112.94</c:v>
                </c:pt>
                <c:pt idx="2">
                  <c:v>126.55</c:v>
                </c:pt>
                <c:pt idx="3">
                  <c:v>148.84</c:v>
                </c:pt>
                <c:pt idx="4">
                  <c:v>168.66</c:v>
                </c:pt>
                <c:pt idx="5">
                  <c:v>189.32</c:v>
                </c:pt>
                <c:pt idx="6">
                  <c:v>206.23</c:v>
                </c:pt>
                <c:pt idx="7">
                  <c:v>235.6</c:v>
                </c:pt>
                <c:pt idx="8">
                  <c:v>245.02</c:v>
                </c:pt>
                <c:pt idx="9">
                  <c:v>249.47</c:v>
                </c:pt>
                <c:pt idx="10">
                  <c:v>262.37</c:v>
                </c:pt>
                <c:pt idx="11">
                  <c:v>281.20999999999998</c:v>
                </c:pt>
                <c:pt idx="12">
                  <c:v>307.07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F0B-D441-BBD7-DDBFAB9A7AAD}"/>
            </c:ext>
          </c:extLst>
        </c:ser>
        <c:ser>
          <c:idx val="14"/>
          <c:order val="14"/>
          <c:tx>
            <c:strRef>
              <c:f>人口推移!$B$198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人口推移!$C$198:$O$198</c:f>
              <c:numCache>
                <c:formatCode>General</c:formatCode>
                <c:ptCount val="13"/>
                <c:pt idx="0">
                  <c:v>100</c:v>
                </c:pt>
                <c:pt idx="1">
                  <c:v>113.07</c:v>
                </c:pt>
                <c:pt idx="2">
                  <c:v>128.66</c:v>
                </c:pt>
                <c:pt idx="3">
                  <c:v>151.33000000000001</c:v>
                </c:pt>
                <c:pt idx="4">
                  <c:v>181.17</c:v>
                </c:pt>
                <c:pt idx="5">
                  <c:v>204.11</c:v>
                </c:pt>
                <c:pt idx="6">
                  <c:v>226.62</c:v>
                </c:pt>
                <c:pt idx="7">
                  <c:v>297.8</c:v>
                </c:pt>
                <c:pt idx="8">
                  <c:v>314.45</c:v>
                </c:pt>
                <c:pt idx="9">
                  <c:v>322.74</c:v>
                </c:pt>
                <c:pt idx="10">
                  <c:v>340.08</c:v>
                </c:pt>
                <c:pt idx="11">
                  <c:v>359.68</c:v>
                </c:pt>
                <c:pt idx="12">
                  <c:v>381.62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F0B-D441-BBD7-DDBFAB9A7AAD}"/>
            </c:ext>
          </c:extLst>
        </c:ser>
        <c:ser>
          <c:idx val="15"/>
          <c:order val="15"/>
          <c:tx>
            <c:strRef>
              <c:f>人口推移!$B$199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人口推移!$C$199:$O$199</c:f>
              <c:numCache>
                <c:formatCode>General</c:formatCode>
                <c:ptCount val="13"/>
                <c:pt idx="0">
                  <c:v>100</c:v>
                </c:pt>
                <c:pt idx="1">
                  <c:v>112.76</c:v>
                </c:pt>
                <c:pt idx="2">
                  <c:v>125.43</c:v>
                </c:pt>
                <c:pt idx="3">
                  <c:v>146.43</c:v>
                </c:pt>
                <c:pt idx="4">
                  <c:v>175.41</c:v>
                </c:pt>
                <c:pt idx="5">
                  <c:v>188.4</c:v>
                </c:pt>
                <c:pt idx="6">
                  <c:v>207.14</c:v>
                </c:pt>
                <c:pt idx="7">
                  <c:v>232.07</c:v>
                </c:pt>
                <c:pt idx="8">
                  <c:v>249.99</c:v>
                </c:pt>
                <c:pt idx="9">
                  <c:v>263.29000000000002</c:v>
                </c:pt>
                <c:pt idx="10">
                  <c:v>284.3</c:v>
                </c:pt>
                <c:pt idx="11">
                  <c:v>314.45</c:v>
                </c:pt>
                <c:pt idx="12">
                  <c:v>356.61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F0B-D441-BBD7-DDBFAB9A7AAD}"/>
            </c:ext>
          </c:extLst>
        </c:ser>
        <c:ser>
          <c:idx val="16"/>
          <c:order val="16"/>
          <c:tx>
            <c:strRef>
              <c:f>人口推移!$B$200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人口推移!$C$200:$O$200</c:f>
              <c:numCache>
                <c:formatCode>General</c:formatCode>
                <c:ptCount val="13"/>
                <c:pt idx="0">
                  <c:v>100</c:v>
                </c:pt>
                <c:pt idx="1">
                  <c:v>115.38</c:v>
                </c:pt>
                <c:pt idx="2">
                  <c:v>134.29</c:v>
                </c:pt>
                <c:pt idx="3">
                  <c:v>159.96</c:v>
                </c:pt>
                <c:pt idx="4">
                  <c:v>188.68</c:v>
                </c:pt>
                <c:pt idx="5">
                  <c:v>214.52</c:v>
                </c:pt>
                <c:pt idx="6">
                  <c:v>238.59</c:v>
                </c:pt>
                <c:pt idx="7">
                  <c:v>266.7</c:v>
                </c:pt>
                <c:pt idx="8">
                  <c:v>271.75</c:v>
                </c:pt>
                <c:pt idx="9">
                  <c:v>264.58999999999997</c:v>
                </c:pt>
                <c:pt idx="10">
                  <c:v>262.12</c:v>
                </c:pt>
                <c:pt idx="11">
                  <c:v>266.74</c:v>
                </c:pt>
                <c:pt idx="12">
                  <c:v>282.37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0B-D441-BBD7-DDBFAB9A7AAD}"/>
            </c:ext>
          </c:extLst>
        </c:ser>
        <c:ser>
          <c:idx val="17"/>
          <c:order val="17"/>
          <c:tx>
            <c:strRef>
              <c:f>人口推移!$B$201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人口推移!$C$201:$O$201</c:f>
              <c:numCache>
                <c:formatCode>General</c:formatCode>
                <c:ptCount val="13"/>
                <c:pt idx="0">
                  <c:v>100</c:v>
                </c:pt>
                <c:pt idx="1">
                  <c:v>112.37</c:v>
                </c:pt>
                <c:pt idx="2">
                  <c:v>128.36000000000001</c:v>
                </c:pt>
                <c:pt idx="3">
                  <c:v>148.56</c:v>
                </c:pt>
                <c:pt idx="4">
                  <c:v>173.14</c:v>
                </c:pt>
                <c:pt idx="5">
                  <c:v>202.22</c:v>
                </c:pt>
                <c:pt idx="6">
                  <c:v>222.14</c:v>
                </c:pt>
                <c:pt idx="7">
                  <c:v>248.17</c:v>
                </c:pt>
                <c:pt idx="8">
                  <c:v>253.83</c:v>
                </c:pt>
                <c:pt idx="9">
                  <c:v>250.23</c:v>
                </c:pt>
                <c:pt idx="10">
                  <c:v>254.35</c:v>
                </c:pt>
                <c:pt idx="11">
                  <c:v>267.58</c:v>
                </c:pt>
                <c:pt idx="12">
                  <c:v>293.22000000000003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F0B-D441-BBD7-DDBFAB9A7AAD}"/>
            </c:ext>
          </c:extLst>
        </c:ser>
        <c:ser>
          <c:idx val="18"/>
          <c:order val="18"/>
          <c:tx>
            <c:strRef>
              <c:f>人口推移!$B$202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人口推移!$C$202:$O$202</c:f>
              <c:numCache>
                <c:formatCode>General</c:formatCode>
                <c:ptCount val="13"/>
                <c:pt idx="0">
                  <c:v>100</c:v>
                </c:pt>
                <c:pt idx="1">
                  <c:v>121.94</c:v>
                </c:pt>
                <c:pt idx="2">
                  <c:v>148.35</c:v>
                </c:pt>
                <c:pt idx="3">
                  <c:v>185.76</c:v>
                </c:pt>
                <c:pt idx="4">
                  <c:v>241.12</c:v>
                </c:pt>
                <c:pt idx="5">
                  <c:v>282.45</c:v>
                </c:pt>
                <c:pt idx="6">
                  <c:v>322.16000000000003</c:v>
                </c:pt>
                <c:pt idx="7">
                  <c:v>379.14</c:v>
                </c:pt>
                <c:pt idx="8">
                  <c:v>400.39</c:v>
                </c:pt>
                <c:pt idx="9">
                  <c:v>404.66</c:v>
                </c:pt>
                <c:pt idx="10">
                  <c:v>416.76</c:v>
                </c:pt>
                <c:pt idx="11">
                  <c:v>436.44</c:v>
                </c:pt>
                <c:pt idx="12">
                  <c:v>469.21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F0B-D441-BBD7-DDBFAB9A7AAD}"/>
            </c:ext>
          </c:extLst>
        </c:ser>
        <c:ser>
          <c:idx val="19"/>
          <c:order val="19"/>
          <c:tx>
            <c:strRef>
              <c:f>人口推移!$B$203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人口推移!$C$203:$O$203</c:f>
              <c:numCache>
                <c:formatCode>General</c:formatCode>
                <c:ptCount val="13"/>
                <c:pt idx="0">
                  <c:v>100</c:v>
                </c:pt>
                <c:pt idx="1">
                  <c:v>123.2</c:v>
                </c:pt>
                <c:pt idx="2">
                  <c:v>156.69999999999999</c:v>
                </c:pt>
                <c:pt idx="3">
                  <c:v>206.47</c:v>
                </c:pt>
                <c:pt idx="4">
                  <c:v>271.06</c:v>
                </c:pt>
                <c:pt idx="5">
                  <c:v>350.78</c:v>
                </c:pt>
                <c:pt idx="6">
                  <c:v>369.21</c:v>
                </c:pt>
                <c:pt idx="7">
                  <c:v>461.07</c:v>
                </c:pt>
                <c:pt idx="8">
                  <c:v>515.16999999999996</c:v>
                </c:pt>
                <c:pt idx="9">
                  <c:v>560.61</c:v>
                </c:pt>
                <c:pt idx="10">
                  <c:v>618.35</c:v>
                </c:pt>
                <c:pt idx="11">
                  <c:v>684.74</c:v>
                </c:pt>
                <c:pt idx="12">
                  <c:v>754.96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F0B-D441-BBD7-DDBFAB9A7AAD}"/>
            </c:ext>
          </c:extLst>
        </c:ser>
        <c:ser>
          <c:idx val="20"/>
          <c:order val="20"/>
          <c:tx>
            <c:strRef>
              <c:f>人口推移!$B$204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人口推移!$C$204:$O$204</c:f>
              <c:numCache>
                <c:formatCode>General</c:formatCode>
                <c:ptCount val="13"/>
                <c:pt idx="0">
                  <c:v>100</c:v>
                </c:pt>
                <c:pt idx="1">
                  <c:v>121.16</c:v>
                </c:pt>
                <c:pt idx="2">
                  <c:v>146.35</c:v>
                </c:pt>
                <c:pt idx="3">
                  <c:v>185.55</c:v>
                </c:pt>
                <c:pt idx="4">
                  <c:v>245.57</c:v>
                </c:pt>
                <c:pt idx="5">
                  <c:v>309.44</c:v>
                </c:pt>
                <c:pt idx="6">
                  <c:v>378.49</c:v>
                </c:pt>
                <c:pt idx="7">
                  <c:v>425.83</c:v>
                </c:pt>
                <c:pt idx="8">
                  <c:v>435.95</c:v>
                </c:pt>
                <c:pt idx="9">
                  <c:v>427.48</c:v>
                </c:pt>
                <c:pt idx="10">
                  <c:v>432.13</c:v>
                </c:pt>
                <c:pt idx="11">
                  <c:v>452.47</c:v>
                </c:pt>
                <c:pt idx="12">
                  <c:v>480.81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F0B-D441-BBD7-DDBFAB9A7AAD}"/>
            </c:ext>
          </c:extLst>
        </c:ser>
        <c:ser>
          <c:idx val="21"/>
          <c:order val="21"/>
          <c:tx>
            <c:strRef>
              <c:f>人口推移!$B$205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人口推移!$C$205:$O$205</c:f>
              <c:numCache>
                <c:formatCode>General</c:formatCode>
                <c:ptCount val="13"/>
                <c:pt idx="0">
                  <c:v>100</c:v>
                </c:pt>
                <c:pt idx="1">
                  <c:v>119.02</c:v>
                </c:pt>
                <c:pt idx="2">
                  <c:v>141.06</c:v>
                </c:pt>
                <c:pt idx="3">
                  <c:v>175.66</c:v>
                </c:pt>
                <c:pt idx="4">
                  <c:v>219.56</c:v>
                </c:pt>
                <c:pt idx="5">
                  <c:v>263.86</c:v>
                </c:pt>
                <c:pt idx="6">
                  <c:v>304.72000000000003</c:v>
                </c:pt>
                <c:pt idx="7">
                  <c:v>337.42</c:v>
                </c:pt>
                <c:pt idx="8">
                  <c:v>345.7</c:v>
                </c:pt>
                <c:pt idx="9">
                  <c:v>342.63</c:v>
                </c:pt>
                <c:pt idx="10">
                  <c:v>349.15</c:v>
                </c:pt>
                <c:pt idx="11">
                  <c:v>364.91</c:v>
                </c:pt>
                <c:pt idx="12">
                  <c:v>386.26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F0B-D441-BBD7-DDBFAB9A7AAD}"/>
            </c:ext>
          </c:extLst>
        </c:ser>
        <c:ser>
          <c:idx val="22"/>
          <c:order val="22"/>
          <c:tx>
            <c:strRef>
              <c:f>人口推移!$B$206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人口推移!$C$206:$O$206</c:f>
              <c:numCache>
                <c:formatCode>General</c:formatCode>
                <c:ptCount val="13"/>
                <c:pt idx="0">
                  <c:v>100</c:v>
                </c:pt>
                <c:pt idx="1">
                  <c:v>121.12</c:v>
                </c:pt>
                <c:pt idx="2">
                  <c:v>150.11000000000001</c:v>
                </c:pt>
                <c:pt idx="3">
                  <c:v>192.88</c:v>
                </c:pt>
                <c:pt idx="4">
                  <c:v>262.77</c:v>
                </c:pt>
                <c:pt idx="5">
                  <c:v>334.32</c:v>
                </c:pt>
                <c:pt idx="6">
                  <c:v>404.59</c:v>
                </c:pt>
                <c:pt idx="7">
                  <c:v>470.6</c:v>
                </c:pt>
                <c:pt idx="8">
                  <c:v>492.15</c:v>
                </c:pt>
                <c:pt idx="9">
                  <c:v>495.52</c:v>
                </c:pt>
                <c:pt idx="10">
                  <c:v>523.99</c:v>
                </c:pt>
                <c:pt idx="11">
                  <c:v>577.96</c:v>
                </c:pt>
                <c:pt idx="12">
                  <c:v>639.30999999999995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F0B-D441-BBD7-DDBFAB9A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7839"/>
        <c:axId val="23330015"/>
      </c:lineChart>
      <c:catAx>
        <c:axId val="503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30015"/>
        <c:crosses val="autoZero"/>
        <c:auto val="1"/>
        <c:lblAlgn val="ctr"/>
        <c:lblOffset val="100"/>
        <c:noMultiLvlLbl val="0"/>
      </c:catAx>
      <c:valAx>
        <c:axId val="233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29633</xdr:colOff>
      <xdr:row>3</xdr:row>
      <xdr:rowOff>182033</xdr:rowOff>
    </xdr:from>
    <xdr:to>
      <xdr:col>23</xdr:col>
      <xdr:colOff>84667</xdr:colOff>
      <xdr:row>19</xdr:row>
      <xdr:rowOff>169332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877E7D8-59BE-414A-A1B0-144F77F7C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812800</xdr:colOff>
      <xdr:row>26</xdr:row>
      <xdr:rowOff>67733</xdr:rowOff>
    </xdr:from>
    <xdr:to>
      <xdr:col>23</xdr:col>
      <xdr:colOff>423333</xdr:colOff>
      <xdr:row>47</xdr:row>
      <xdr:rowOff>16933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DA89171-4CEB-4B49-8302-9746C8E8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694267</xdr:colOff>
      <xdr:row>52</xdr:row>
      <xdr:rowOff>76199</xdr:rowOff>
    </xdr:from>
    <xdr:to>
      <xdr:col>23</xdr:col>
      <xdr:colOff>423334</xdr:colOff>
      <xdr:row>74</xdr:row>
      <xdr:rowOff>169332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B246A4C3-346E-7D41-B7BB-4D46924FB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558800</xdr:colOff>
      <xdr:row>79</xdr:row>
      <xdr:rowOff>211666</xdr:rowOff>
    </xdr:from>
    <xdr:to>
      <xdr:col>25</xdr:col>
      <xdr:colOff>355599</xdr:colOff>
      <xdr:row>99</xdr:row>
      <xdr:rowOff>101599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CC172E0-A16E-1C44-A20D-96282FF50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660400</xdr:colOff>
      <xdr:row>104</xdr:row>
      <xdr:rowOff>93134</xdr:rowOff>
    </xdr:from>
    <xdr:to>
      <xdr:col>25</xdr:col>
      <xdr:colOff>16933</xdr:colOff>
      <xdr:row>126</xdr:row>
      <xdr:rowOff>152400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18C233F-149C-7B4F-9B10-9A0A893B0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677333</xdr:colOff>
      <xdr:row>130</xdr:row>
      <xdr:rowOff>93133</xdr:rowOff>
    </xdr:from>
    <xdr:to>
      <xdr:col>24</xdr:col>
      <xdr:colOff>626532</xdr:colOff>
      <xdr:row>150</xdr:row>
      <xdr:rowOff>237066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B5019899-F3BF-524E-B764-6B655935E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677333</xdr:colOff>
      <xdr:row>157</xdr:row>
      <xdr:rowOff>8466</xdr:rowOff>
    </xdr:from>
    <xdr:to>
      <xdr:col>24</xdr:col>
      <xdr:colOff>694267</xdr:colOff>
      <xdr:row>177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5FDBEDA1-0D3A-FE42-9355-AF962011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745067</xdr:colOff>
      <xdr:row>184</xdr:row>
      <xdr:rowOff>42333</xdr:rowOff>
    </xdr:from>
    <xdr:to>
      <xdr:col>24</xdr:col>
      <xdr:colOff>474133</xdr:colOff>
      <xdr:row>204</xdr:row>
      <xdr:rowOff>84666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EA58BC0C-E9AC-9B42-80FA-01069E907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72D2-6BF3-3B4B-9CB8-D95D3B34F25D}">
  <dimension ref="A1:D23"/>
  <sheetViews>
    <sheetView workbookViewId="0">
      <selection activeCell="D1" sqref="D1:D23"/>
    </sheetView>
  </sheetViews>
  <sheetFormatPr baseColWidth="10" defaultRowHeight="20"/>
  <sheetData>
    <row r="1" spans="1:4">
      <c r="A1">
        <v>13</v>
      </c>
      <c r="B1">
        <v>13101</v>
      </c>
      <c r="C1" t="s">
        <v>0</v>
      </c>
      <c r="D1" t="str">
        <f>B1&amp;" =&gt; '"&amp;C1&amp;"',"</f>
        <v>13101 =&gt; '千代田区',</v>
      </c>
    </row>
    <row r="2" spans="1:4">
      <c r="A2">
        <v>13</v>
      </c>
      <c r="B2">
        <v>13102</v>
      </c>
      <c r="C2" t="s">
        <v>1</v>
      </c>
      <c r="D2" t="str">
        <f t="shared" ref="D2:D23" si="0">B2&amp;" =&gt; '"&amp;C2&amp;"',"</f>
        <v>13102 =&gt; '中央区',</v>
      </c>
    </row>
    <row r="3" spans="1:4">
      <c r="A3">
        <v>13</v>
      </c>
      <c r="B3">
        <v>13103</v>
      </c>
      <c r="C3" t="s">
        <v>2</v>
      </c>
      <c r="D3" t="str">
        <f t="shared" si="0"/>
        <v>13103 =&gt; '港区',</v>
      </c>
    </row>
    <row r="4" spans="1:4">
      <c r="A4">
        <v>13</v>
      </c>
      <c r="B4">
        <v>13104</v>
      </c>
      <c r="C4" t="s">
        <v>3</v>
      </c>
      <c r="D4" t="str">
        <f t="shared" si="0"/>
        <v>13104 =&gt; '新宿区',</v>
      </c>
    </row>
    <row r="5" spans="1:4">
      <c r="A5">
        <v>13</v>
      </c>
      <c r="B5">
        <v>13105</v>
      </c>
      <c r="C5" t="s">
        <v>4</v>
      </c>
      <c r="D5" t="str">
        <f t="shared" si="0"/>
        <v>13105 =&gt; '文京区',</v>
      </c>
    </row>
    <row r="6" spans="1:4">
      <c r="A6">
        <v>13</v>
      </c>
      <c r="B6">
        <v>13106</v>
      </c>
      <c r="C6" t="s">
        <v>5</v>
      </c>
      <c r="D6" t="str">
        <f t="shared" si="0"/>
        <v>13106 =&gt; '台東区',</v>
      </c>
    </row>
    <row r="7" spans="1:4">
      <c r="A7">
        <v>13</v>
      </c>
      <c r="B7">
        <v>13107</v>
      </c>
      <c r="C7" t="s">
        <v>6</v>
      </c>
      <c r="D7" t="str">
        <f t="shared" si="0"/>
        <v>13107 =&gt; '墨田区',</v>
      </c>
    </row>
    <row r="8" spans="1:4">
      <c r="A8">
        <v>13</v>
      </c>
      <c r="B8">
        <v>13108</v>
      </c>
      <c r="C8" t="s">
        <v>7</v>
      </c>
      <c r="D8" t="str">
        <f t="shared" si="0"/>
        <v>13108 =&gt; '江東区',</v>
      </c>
    </row>
    <row r="9" spans="1:4">
      <c r="A9">
        <v>13</v>
      </c>
      <c r="B9">
        <v>13109</v>
      </c>
      <c r="C9" t="s">
        <v>8</v>
      </c>
      <c r="D9" t="str">
        <f t="shared" si="0"/>
        <v>13109 =&gt; '品川区',</v>
      </c>
    </row>
    <row r="10" spans="1:4">
      <c r="A10">
        <v>13</v>
      </c>
      <c r="B10">
        <v>13110</v>
      </c>
      <c r="C10" t="s">
        <v>9</v>
      </c>
      <c r="D10" t="str">
        <f t="shared" si="0"/>
        <v>13110 =&gt; '目黒区',</v>
      </c>
    </row>
    <row r="11" spans="1:4">
      <c r="A11">
        <v>13</v>
      </c>
      <c r="B11">
        <v>13111</v>
      </c>
      <c r="C11" t="s">
        <v>10</v>
      </c>
      <c r="D11" t="str">
        <f t="shared" si="0"/>
        <v>13111 =&gt; '大田区',</v>
      </c>
    </row>
    <row r="12" spans="1:4">
      <c r="A12">
        <v>13</v>
      </c>
      <c r="B12">
        <v>13112</v>
      </c>
      <c r="C12" t="s">
        <v>11</v>
      </c>
      <c r="D12" t="str">
        <f t="shared" si="0"/>
        <v>13112 =&gt; '世田谷区',</v>
      </c>
    </row>
    <row r="13" spans="1:4">
      <c r="A13">
        <v>13</v>
      </c>
      <c r="B13">
        <v>13113</v>
      </c>
      <c r="C13" t="s">
        <v>12</v>
      </c>
      <c r="D13" t="str">
        <f t="shared" si="0"/>
        <v>13113 =&gt; '渋谷区',</v>
      </c>
    </row>
    <row r="14" spans="1:4">
      <c r="A14">
        <v>13</v>
      </c>
      <c r="B14">
        <v>13114</v>
      </c>
      <c r="C14" t="s">
        <v>13</v>
      </c>
      <c r="D14" t="str">
        <f t="shared" si="0"/>
        <v>13114 =&gt; '中野区',</v>
      </c>
    </row>
    <row r="15" spans="1:4">
      <c r="A15">
        <v>13</v>
      </c>
      <c r="B15">
        <v>13115</v>
      </c>
      <c r="C15" t="s">
        <v>14</v>
      </c>
      <c r="D15" t="str">
        <f t="shared" si="0"/>
        <v>13115 =&gt; '杉並区',</v>
      </c>
    </row>
    <row r="16" spans="1:4">
      <c r="A16">
        <v>13</v>
      </c>
      <c r="B16">
        <v>13116</v>
      </c>
      <c r="C16" t="s">
        <v>15</v>
      </c>
      <c r="D16" t="str">
        <f t="shared" si="0"/>
        <v>13116 =&gt; '豊島区',</v>
      </c>
    </row>
    <row r="17" spans="1:4">
      <c r="A17">
        <v>13</v>
      </c>
      <c r="B17">
        <v>13117</v>
      </c>
      <c r="C17" t="s">
        <v>16</v>
      </c>
      <c r="D17" t="str">
        <f t="shared" si="0"/>
        <v>13117 =&gt; '北区',</v>
      </c>
    </row>
    <row r="18" spans="1:4">
      <c r="A18">
        <v>13</v>
      </c>
      <c r="B18">
        <v>13118</v>
      </c>
      <c r="C18" t="s">
        <v>17</v>
      </c>
      <c r="D18" t="str">
        <f t="shared" si="0"/>
        <v>13118 =&gt; '荒川区',</v>
      </c>
    </row>
    <row r="19" spans="1:4">
      <c r="A19">
        <v>13</v>
      </c>
      <c r="B19">
        <v>13119</v>
      </c>
      <c r="C19" t="s">
        <v>18</v>
      </c>
      <c r="D19" t="str">
        <f t="shared" si="0"/>
        <v>13119 =&gt; '板橋区',</v>
      </c>
    </row>
    <row r="20" spans="1:4">
      <c r="A20">
        <v>13</v>
      </c>
      <c r="B20">
        <v>13120</v>
      </c>
      <c r="C20" t="s">
        <v>19</v>
      </c>
      <c r="D20" t="str">
        <f t="shared" si="0"/>
        <v>13120 =&gt; '練馬区',</v>
      </c>
    </row>
    <row r="21" spans="1:4">
      <c r="A21">
        <v>13</v>
      </c>
      <c r="B21">
        <v>13121</v>
      </c>
      <c r="C21" t="s">
        <v>20</v>
      </c>
      <c r="D21" t="str">
        <f t="shared" si="0"/>
        <v>13121 =&gt; '足立区',</v>
      </c>
    </row>
    <row r="22" spans="1:4">
      <c r="A22">
        <v>13</v>
      </c>
      <c r="B22">
        <v>13122</v>
      </c>
      <c r="C22" t="s">
        <v>21</v>
      </c>
      <c r="D22" t="str">
        <f t="shared" si="0"/>
        <v>13122 =&gt; '葛飾区',</v>
      </c>
    </row>
    <row r="23" spans="1:4">
      <c r="A23">
        <v>13</v>
      </c>
      <c r="B23">
        <v>13123</v>
      </c>
      <c r="C23" t="s">
        <v>22</v>
      </c>
      <c r="D23" t="str">
        <f t="shared" si="0"/>
        <v>13123 =&gt; '江戸川区',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5704-02CA-5C41-B58E-EEE3378ADE98}">
  <dimension ref="A1:O206"/>
  <sheetViews>
    <sheetView zoomScale="75" zoomScaleNormal="75" workbookViewId="0"/>
  </sheetViews>
  <sheetFormatPr baseColWidth="10" defaultRowHeight="20"/>
  <cols>
    <col min="10" max="10" width="10.7109375" style="1"/>
  </cols>
  <sheetData>
    <row r="1" spans="1:15">
      <c r="C1">
        <v>1980</v>
      </c>
      <c r="D1">
        <v>1985</v>
      </c>
      <c r="E1">
        <v>1990</v>
      </c>
      <c r="F1">
        <v>1995</v>
      </c>
      <c r="G1">
        <v>2000</v>
      </c>
      <c r="H1">
        <v>2005</v>
      </c>
      <c r="I1">
        <v>2010</v>
      </c>
      <c r="J1" s="1">
        <v>2015</v>
      </c>
      <c r="K1">
        <v>2020</v>
      </c>
      <c r="L1">
        <v>2025</v>
      </c>
      <c r="M1">
        <v>2030</v>
      </c>
      <c r="N1">
        <v>2035</v>
      </c>
      <c r="O1">
        <v>2040</v>
      </c>
    </row>
    <row r="2" spans="1:15">
      <c r="A2" t="s">
        <v>24</v>
      </c>
      <c r="B2" t="s">
        <v>0</v>
      </c>
      <c r="C2">
        <v>54801</v>
      </c>
      <c r="D2">
        <v>50493</v>
      </c>
      <c r="E2">
        <v>39472</v>
      </c>
      <c r="F2">
        <v>34780</v>
      </c>
      <c r="G2">
        <v>36035</v>
      </c>
      <c r="H2">
        <v>41778</v>
      </c>
      <c r="I2">
        <v>47115</v>
      </c>
      <c r="J2" s="1">
        <v>50380</v>
      </c>
      <c r="K2">
        <v>50387</v>
      </c>
      <c r="L2">
        <v>49999</v>
      </c>
      <c r="M2">
        <v>49262</v>
      </c>
      <c r="N2">
        <v>48175</v>
      </c>
      <c r="O2">
        <v>46769</v>
      </c>
    </row>
    <row r="3" spans="1:15">
      <c r="A3" t="s">
        <v>24</v>
      </c>
      <c r="B3" t="s">
        <v>1</v>
      </c>
      <c r="C3">
        <v>82700</v>
      </c>
      <c r="D3">
        <v>79973</v>
      </c>
      <c r="E3">
        <v>68041</v>
      </c>
      <c r="F3">
        <v>63923</v>
      </c>
      <c r="G3">
        <v>72526</v>
      </c>
      <c r="H3">
        <v>98399</v>
      </c>
      <c r="I3">
        <v>122762</v>
      </c>
      <c r="J3" s="1">
        <v>138550</v>
      </c>
      <c r="K3">
        <v>141605</v>
      </c>
      <c r="L3">
        <v>143130</v>
      </c>
      <c r="M3">
        <v>143406</v>
      </c>
      <c r="N3">
        <v>142500</v>
      </c>
      <c r="O3">
        <v>140485</v>
      </c>
    </row>
    <row r="4" spans="1:15">
      <c r="A4" t="s">
        <v>24</v>
      </c>
      <c r="B4" t="s">
        <v>2</v>
      </c>
      <c r="C4">
        <v>201257</v>
      </c>
      <c r="D4">
        <v>194591</v>
      </c>
      <c r="E4">
        <v>158499</v>
      </c>
      <c r="F4">
        <v>144885</v>
      </c>
      <c r="G4">
        <v>159398</v>
      </c>
      <c r="H4">
        <v>185861</v>
      </c>
      <c r="I4">
        <v>205131</v>
      </c>
      <c r="J4" s="1">
        <v>215317</v>
      </c>
      <c r="K4">
        <v>219394</v>
      </c>
      <c r="L4">
        <v>221270</v>
      </c>
      <c r="M4">
        <v>221221</v>
      </c>
      <c r="N4">
        <v>219406</v>
      </c>
      <c r="O4">
        <v>215898</v>
      </c>
    </row>
    <row r="5" spans="1:15">
      <c r="A5" t="s">
        <v>24</v>
      </c>
      <c r="B5" t="s">
        <v>3</v>
      </c>
      <c r="C5">
        <v>343928</v>
      </c>
      <c r="D5">
        <v>332722</v>
      </c>
      <c r="E5">
        <v>296790</v>
      </c>
      <c r="F5">
        <v>279048</v>
      </c>
      <c r="G5">
        <v>286726</v>
      </c>
      <c r="H5">
        <v>305716</v>
      </c>
      <c r="I5">
        <v>326309</v>
      </c>
      <c r="J5" s="1">
        <v>336942</v>
      </c>
      <c r="K5">
        <v>340717</v>
      </c>
      <c r="L5">
        <v>341809</v>
      </c>
      <c r="M5">
        <v>340740</v>
      </c>
      <c r="N5">
        <v>337370</v>
      </c>
      <c r="O5">
        <v>331524</v>
      </c>
    </row>
    <row r="6" spans="1:15">
      <c r="A6" t="s">
        <v>24</v>
      </c>
      <c r="B6" t="s">
        <v>4</v>
      </c>
      <c r="C6">
        <v>202351</v>
      </c>
      <c r="D6">
        <v>195876</v>
      </c>
      <c r="E6">
        <v>181269</v>
      </c>
      <c r="F6">
        <v>172474</v>
      </c>
      <c r="G6">
        <v>176017</v>
      </c>
      <c r="H6">
        <v>189632</v>
      </c>
      <c r="I6">
        <v>206626</v>
      </c>
      <c r="J6" s="1">
        <v>210251</v>
      </c>
      <c r="K6">
        <v>210594</v>
      </c>
      <c r="L6">
        <v>209367</v>
      </c>
      <c r="M6">
        <v>206815</v>
      </c>
      <c r="N6">
        <v>202979</v>
      </c>
      <c r="O6">
        <v>197810</v>
      </c>
    </row>
    <row r="7" spans="1:15">
      <c r="A7" t="s">
        <v>24</v>
      </c>
      <c r="B7" t="s">
        <v>5</v>
      </c>
      <c r="C7">
        <v>186048</v>
      </c>
      <c r="D7">
        <v>176804</v>
      </c>
      <c r="E7">
        <v>162969</v>
      </c>
      <c r="F7">
        <v>153918</v>
      </c>
      <c r="G7">
        <v>156325</v>
      </c>
      <c r="H7">
        <v>165186</v>
      </c>
      <c r="I7">
        <v>175928</v>
      </c>
      <c r="J7" s="1">
        <v>177037</v>
      </c>
      <c r="K7">
        <v>175110</v>
      </c>
      <c r="L7">
        <v>171946</v>
      </c>
      <c r="M7">
        <v>167799</v>
      </c>
      <c r="N7">
        <v>162839</v>
      </c>
      <c r="O7">
        <v>157240</v>
      </c>
    </row>
    <row r="8" spans="1:15">
      <c r="A8" t="s">
        <v>24</v>
      </c>
      <c r="B8" t="s">
        <v>6</v>
      </c>
      <c r="C8">
        <v>232796</v>
      </c>
      <c r="D8">
        <v>229986</v>
      </c>
      <c r="E8">
        <v>222944</v>
      </c>
      <c r="F8">
        <v>215681</v>
      </c>
      <c r="G8">
        <v>215979</v>
      </c>
      <c r="H8">
        <v>231173</v>
      </c>
      <c r="I8">
        <v>247606</v>
      </c>
      <c r="J8" s="1">
        <v>249465</v>
      </c>
      <c r="K8">
        <v>251708</v>
      </c>
      <c r="L8">
        <v>253962</v>
      </c>
      <c r="M8">
        <v>254172</v>
      </c>
      <c r="N8">
        <v>252522</v>
      </c>
      <c r="O8">
        <v>249099</v>
      </c>
    </row>
    <row r="9" spans="1:15">
      <c r="A9" t="s">
        <v>24</v>
      </c>
      <c r="B9" t="s">
        <v>7</v>
      </c>
      <c r="C9">
        <v>362270</v>
      </c>
      <c r="D9">
        <v>388927</v>
      </c>
      <c r="E9">
        <v>385159</v>
      </c>
      <c r="F9">
        <v>365604</v>
      </c>
      <c r="G9">
        <v>376840</v>
      </c>
      <c r="H9">
        <v>420845</v>
      </c>
      <c r="I9">
        <v>460819</v>
      </c>
      <c r="J9" s="1">
        <v>473237</v>
      </c>
      <c r="K9">
        <v>481150</v>
      </c>
      <c r="L9">
        <v>492238</v>
      </c>
      <c r="M9">
        <v>498749</v>
      </c>
      <c r="N9">
        <v>501221</v>
      </c>
      <c r="O9">
        <v>500175</v>
      </c>
    </row>
    <row r="10" spans="1:15">
      <c r="A10" t="s">
        <v>24</v>
      </c>
      <c r="B10" t="s">
        <v>8</v>
      </c>
      <c r="C10">
        <v>346247</v>
      </c>
      <c r="D10">
        <v>357732</v>
      </c>
      <c r="E10">
        <v>344611</v>
      </c>
      <c r="F10">
        <v>325377</v>
      </c>
      <c r="G10">
        <v>324608</v>
      </c>
      <c r="H10">
        <v>346357</v>
      </c>
      <c r="I10">
        <v>365302</v>
      </c>
      <c r="J10" s="1">
        <v>373893</v>
      </c>
      <c r="K10">
        <v>375968</v>
      </c>
      <c r="L10">
        <v>375031</v>
      </c>
      <c r="M10">
        <v>371422</v>
      </c>
      <c r="N10">
        <v>365384</v>
      </c>
      <c r="O10">
        <v>357328</v>
      </c>
    </row>
    <row r="11" spans="1:15">
      <c r="A11" t="s">
        <v>24</v>
      </c>
      <c r="B11" t="s">
        <v>9</v>
      </c>
      <c r="C11">
        <v>273791</v>
      </c>
      <c r="D11">
        <v>269166</v>
      </c>
      <c r="E11">
        <v>251222</v>
      </c>
      <c r="F11">
        <v>243100</v>
      </c>
      <c r="G11">
        <v>250140</v>
      </c>
      <c r="H11">
        <v>264064</v>
      </c>
      <c r="I11">
        <v>268330</v>
      </c>
      <c r="J11" s="1">
        <v>270398</v>
      </c>
      <c r="K11">
        <v>268893</v>
      </c>
      <c r="L11">
        <v>265218</v>
      </c>
      <c r="M11">
        <v>259732</v>
      </c>
      <c r="N11">
        <v>252617</v>
      </c>
      <c r="O11">
        <v>244387</v>
      </c>
    </row>
    <row r="12" spans="1:15">
      <c r="A12" t="s">
        <v>24</v>
      </c>
      <c r="B12" t="s">
        <v>10</v>
      </c>
      <c r="C12">
        <v>661147</v>
      </c>
      <c r="D12">
        <v>662814</v>
      </c>
      <c r="E12">
        <v>647914</v>
      </c>
      <c r="F12">
        <v>636276</v>
      </c>
      <c r="G12">
        <v>650331</v>
      </c>
      <c r="H12">
        <v>665674</v>
      </c>
      <c r="I12">
        <v>693373</v>
      </c>
      <c r="J12" s="1">
        <v>704180</v>
      </c>
      <c r="K12">
        <v>704284</v>
      </c>
      <c r="L12">
        <v>698990</v>
      </c>
      <c r="M12">
        <v>689480</v>
      </c>
      <c r="N12">
        <v>676055</v>
      </c>
      <c r="O12">
        <v>659131</v>
      </c>
    </row>
    <row r="13" spans="1:15">
      <c r="A13" t="s">
        <v>24</v>
      </c>
      <c r="B13" t="s">
        <v>11</v>
      </c>
      <c r="C13">
        <v>797292</v>
      </c>
      <c r="D13">
        <v>811304</v>
      </c>
      <c r="E13">
        <v>789051</v>
      </c>
      <c r="F13">
        <v>781104</v>
      </c>
      <c r="G13">
        <v>814901</v>
      </c>
      <c r="H13">
        <v>841165</v>
      </c>
      <c r="I13">
        <v>877138</v>
      </c>
      <c r="J13" s="1">
        <v>895862</v>
      </c>
      <c r="K13">
        <v>900514</v>
      </c>
      <c r="L13">
        <v>898322</v>
      </c>
      <c r="M13">
        <v>890409</v>
      </c>
      <c r="N13">
        <v>877219</v>
      </c>
      <c r="O13">
        <v>858818</v>
      </c>
    </row>
    <row r="14" spans="1:15">
      <c r="A14" t="s">
        <v>24</v>
      </c>
      <c r="B14" t="s">
        <v>12</v>
      </c>
      <c r="C14">
        <v>247035</v>
      </c>
      <c r="D14">
        <v>242442</v>
      </c>
      <c r="E14">
        <v>205625</v>
      </c>
      <c r="F14">
        <v>188472</v>
      </c>
      <c r="G14">
        <v>196682</v>
      </c>
      <c r="H14">
        <v>203334</v>
      </c>
      <c r="I14">
        <v>204492</v>
      </c>
      <c r="J14" s="1">
        <v>205192</v>
      </c>
      <c r="K14">
        <v>202052</v>
      </c>
      <c r="L14">
        <v>197528</v>
      </c>
      <c r="M14">
        <v>192105</v>
      </c>
      <c r="N14">
        <v>185897</v>
      </c>
      <c r="O14">
        <v>178755</v>
      </c>
    </row>
    <row r="15" spans="1:15">
      <c r="A15" t="s">
        <v>24</v>
      </c>
      <c r="B15" t="s">
        <v>13</v>
      </c>
      <c r="C15">
        <v>345733</v>
      </c>
      <c r="D15">
        <v>335936</v>
      </c>
      <c r="E15">
        <v>319687</v>
      </c>
      <c r="F15">
        <v>306581</v>
      </c>
      <c r="G15">
        <v>309526</v>
      </c>
      <c r="H15">
        <v>310627</v>
      </c>
      <c r="I15">
        <v>314750</v>
      </c>
      <c r="J15" s="1">
        <v>312888</v>
      </c>
      <c r="K15">
        <v>307585</v>
      </c>
      <c r="L15">
        <v>300538</v>
      </c>
      <c r="M15">
        <v>292276</v>
      </c>
      <c r="N15">
        <v>282656</v>
      </c>
      <c r="O15">
        <v>271467</v>
      </c>
    </row>
    <row r="16" spans="1:15">
      <c r="A16" t="s">
        <v>24</v>
      </c>
      <c r="B16" t="s">
        <v>14</v>
      </c>
      <c r="C16">
        <v>542449</v>
      </c>
      <c r="D16">
        <v>539842</v>
      </c>
      <c r="E16">
        <v>529485</v>
      </c>
      <c r="F16">
        <v>515803</v>
      </c>
      <c r="G16">
        <v>522103</v>
      </c>
      <c r="H16">
        <v>528587</v>
      </c>
      <c r="I16">
        <v>549569</v>
      </c>
      <c r="J16" s="1">
        <v>546130</v>
      </c>
      <c r="K16">
        <v>536457</v>
      </c>
      <c r="L16">
        <v>522578</v>
      </c>
      <c r="M16">
        <v>505876</v>
      </c>
      <c r="N16">
        <v>486327</v>
      </c>
      <c r="O16">
        <v>464151</v>
      </c>
    </row>
    <row r="17" spans="1:15">
      <c r="A17" t="s">
        <v>24</v>
      </c>
      <c r="B17" t="s">
        <v>15</v>
      </c>
      <c r="C17">
        <v>288626</v>
      </c>
      <c r="D17">
        <v>278455</v>
      </c>
      <c r="E17">
        <v>261870</v>
      </c>
      <c r="F17">
        <v>246252</v>
      </c>
      <c r="G17">
        <v>249017</v>
      </c>
      <c r="H17">
        <v>250585</v>
      </c>
      <c r="I17">
        <v>284678</v>
      </c>
      <c r="J17" s="1">
        <v>305319</v>
      </c>
      <c r="K17">
        <v>302081</v>
      </c>
      <c r="L17">
        <v>297356</v>
      </c>
      <c r="M17">
        <v>291017</v>
      </c>
      <c r="N17">
        <v>282443</v>
      </c>
      <c r="O17">
        <v>271415</v>
      </c>
    </row>
    <row r="18" spans="1:15">
      <c r="A18" t="s">
        <v>24</v>
      </c>
      <c r="B18" t="s">
        <v>16</v>
      </c>
      <c r="C18">
        <v>387458</v>
      </c>
      <c r="D18">
        <v>367579</v>
      </c>
      <c r="E18">
        <v>354647</v>
      </c>
      <c r="F18">
        <v>334127</v>
      </c>
      <c r="G18">
        <v>326764</v>
      </c>
      <c r="H18">
        <v>330412</v>
      </c>
      <c r="I18">
        <v>335544</v>
      </c>
      <c r="J18" s="1">
        <v>333531</v>
      </c>
      <c r="K18">
        <v>327512</v>
      </c>
      <c r="L18">
        <v>319214</v>
      </c>
      <c r="M18">
        <v>309413</v>
      </c>
      <c r="N18">
        <v>298522</v>
      </c>
      <c r="O18">
        <v>286804</v>
      </c>
    </row>
    <row r="19" spans="1:15">
      <c r="A19" t="s">
        <v>24</v>
      </c>
      <c r="B19" t="s">
        <v>17</v>
      </c>
      <c r="C19">
        <v>198126</v>
      </c>
      <c r="D19">
        <v>190061</v>
      </c>
      <c r="E19">
        <v>184809</v>
      </c>
      <c r="F19">
        <v>176886</v>
      </c>
      <c r="G19">
        <v>180468</v>
      </c>
      <c r="H19">
        <v>191207</v>
      </c>
      <c r="I19">
        <v>203296</v>
      </c>
      <c r="J19" s="1">
        <v>208232</v>
      </c>
      <c r="K19">
        <v>209313</v>
      </c>
      <c r="L19">
        <v>209039</v>
      </c>
      <c r="M19">
        <v>207796</v>
      </c>
      <c r="N19">
        <v>205721</v>
      </c>
      <c r="O19">
        <v>202784</v>
      </c>
    </row>
    <row r="20" spans="1:15">
      <c r="A20" t="s">
        <v>24</v>
      </c>
      <c r="B20" t="s">
        <v>18</v>
      </c>
      <c r="C20">
        <v>498266</v>
      </c>
      <c r="D20">
        <v>505556</v>
      </c>
      <c r="E20">
        <v>518943</v>
      </c>
      <c r="F20">
        <v>511415</v>
      </c>
      <c r="G20">
        <v>513575</v>
      </c>
      <c r="H20">
        <v>523083</v>
      </c>
      <c r="I20">
        <v>535824</v>
      </c>
      <c r="J20" s="1">
        <v>540772</v>
      </c>
      <c r="K20">
        <v>538278</v>
      </c>
      <c r="L20">
        <v>531244</v>
      </c>
      <c r="M20">
        <v>520742</v>
      </c>
      <c r="N20">
        <v>507500</v>
      </c>
      <c r="O20">
        <v>492036</v>
      </c>
    </row>
    <row r="21" spans="1:15">
      <c r="A21" t="s">
        <v>24</v>
      </c>
      <c r="B21" t="s">
        <v>19</v>
      </c>
      <c r="C21">
        <v>564156</v>
      </c>
      <c r="D21">
        <v>587887</v>
      </c>
      <c r="E21">
        <v>618663</v>
      </c>
      <c r="F21">
        <v>635746</v>
      </c>
      <c r="G21">
        <v>658132</v>
      </c>
      <c r="H21">
        <v>692339</v>
      </c>
      <c r="I21">
        <v>716124</v>
      </c>
      <c r="J21" s="1">
        <v>743084</v>
      </c>
      <c r="K21">
        <v>752620</v>
      </c>
      <c r="L21">
        <v>753912</v>
      </c>
      <c r="M21">
        <v>748389</v>
      </c>
      <c r="N21">
        <v>736983</v>
      </c>
      <c r="O21">
        <v>720768</v>
      </c>
    </row>
    <row r="22" spans="1:15">
      <c r="A22" t="s">
        <v>24</v>
      </c>
      <c r="B22" t="s">
        <v>20</v>
      </c>
      <c r="C22">
        <v>619961</v>
      </c>
      <c r="D22">
        <v>622640</v>
      </c>
      <c r="E22">
        <v>631163</v>
      </c>
      <c r="F22">
        <v>622270</v>
      </c>
      <c r="G22">
        <v>617123</v>
      </c>
      <c r="H22">
        <v>624807</v>
      </c>
      <c r="I22">
        <v>683426</v>
      </c>
      <c r="J22" s="1">
        <v>669676</v>
      </c>
      <c r="K22">
        <v>650588</v>
      </c>
      <c r="L22">
        <v>625892</v>
      </c>
      <c r="M22">
        <v>597799</v>
      </c>
      <c r="N22">
        <v>568091</v>
      </c>
      <c r="O22">
        <v>537892</v>
      </c>
    </row>
    <row r="23" spans="1:15">
      <c r="A23" t="s">
        <v>24</v>
      </c>
      <c r="B23" t="s">
        <v>21</v>
      </c>
      <c r="C23">
        <v>420187</v>
      </c>
      <c r="D23">
        <v>419017</v>
      </c>
      <c r="E23">
        <v>424801</v>
      </c>
      <c r="F23">
        <v>424478</v>
      </c>
      <c r="G23">
        <v>421519</v>
      </c>
      <c r="H23">
        <v>424878</v>
      </c>
      <c r="I23">
        <v>442586</v>
      </c>
      <c r="J23" s="1">
        <v>434783</v>
      </c>
      <c r="K23">
        <v>423440</v>
      </c>
      <c r="L23">
        <v>408976</v>
      </c>
      <c r="M23">
        <v>392719</v>
      </c>
      <c r="N23">
        <v>375487</v>
      </c>
      <c r="O23">
        <v>357542</v>
      </c>
    </row>
    <row r="24" spans="1:15">
      <c r="A24" t="s">
        <v>24</v>
      </c>
      <c r="B24" t="s">
        <v>22</v>
      </c>
      <c r="C24">
        <v>495231</v>
      </c>
      <c r="D24">
        <v>514812</v>
      </c>
      <c r="E24">
        <v>565939</v>
      </c>
      <c r="F24">
        <v>589414</v>
      </c>
      <c r="G24">
        <v>619953</v>
      </c>
      <c r="H24">
        <v>653944</v>
      </c>
      <c r="I24">
        <v>678967</v>
      </c>
      <c r="J24" s="1">
        <v>689332</v>
      </c>
      <c r="K24">
        <v>690836</v>
      </c>
      <c r="L24">
        <v>686311</v>
      </c>
      <c r="M24">
        <v>677850</v>
      </c>
      <c r="N24">
        <v>666720</v>
      </c>
      <c r="O24">
        <v>653409</v>
      </c>
    </row>
    <row r="25" spans="1:15">
      <c r="C25">
        <f>SUM(C2:C24)</f>
        <v>8351856</v>
      </c>
      <c r="D25">
        <f t="shared" ref="D25:O25" si="0">SUM(D2:D24)</f>
        <v>8354615</v>
      </c>
      <c r="E25">
        <f t="shared" si="0"/>
        <v>8163573</v>
      </c>
      <c r="F25">
        <f t="shared" si="0"/>
        <v>7967614</v>
      </c>
      <c r="G25">
        <f t="shared" si="0"/>
        <v>8134688</v>
      </c>
      <c r="H25">
        <f t="shared" si="0"/>
        <v>8489653</v>
      </c>
      <c r="I25">
        <f t="shared" si="0"/>
        <v>8945695</v>
      </c>
      <c r="J25">
        <f t="shared" si="0"/>
        <v>9084451</v>
      </c>
      <c r="K25">
        <f t="shared" si="0"/>
        <v>9061086</v>
      </c>
      <c r="L25">
        <f t="shared" si="0"/>
        <v>8973870</v>
      </c>
      <c r="M25">
        <f t="shared" si="0"/>
        <v>8829189</v>
      </c>
      <c r="N25">
        <f t="shared" si="0"/>
        <v>8634634</v>
      </c>
      <c r="O25">
        <f t="shared" si="0"/>
        <v>8395687</v>
      </c>
    </row>
    <row r="26" spans="1:15">
      <c r="C26">
        <v>1980</v>
      </c>
      <c r="D26">
        <v>1985</v>
      </c>
      <c r="E26">
        <v>1990</v>
      </c>
      <c r="F26">
        <v>1995</v>
      </c>
      <c r="G26">
        <v>2000</v>
      </c>
      <c r="H26">
        <v>2005</v>
      </c>
      <c r="I26">
        <v>2010</v>
      </c>
      <c r="J26" s="1">
        <v>2015</v>
      </c>
      <c r="K26">
        <v>2020</v>
      </c>
      <c r="L26">
        <v>2025</v>
      </c>
      <c r="M26">
        <v>2030</v>
      </c>
      <c r="N26">
        <v>2035</v>
      </c>
      <c r="O26">
        <v>2040</v>
      </c>
    </row>
    <row r="27" spans="1:15">
      <c r="A27" t="s">
        <v>24</v>
      </c>
      <c r="B27" t="s">
        <v>0</v>
      </c>
      <c r="C27">
        <f>ROUND((C2/$C2)*100, 2)</f>
        <v>100</v>
      </c>
      <c r="D27">
        <f>ROUND((D2/$C2)*100, 2)</f>
        <v>92.14</v>
      </c>
      <c r="E27">
        <f>ROUND((E2/$C2)*100, 2)</f>
        <v>72.03</v>
      </c>
      <c r="F27">
        <f>ROUND((F2/$C2)*100, 2)</f>
        <v>63.47</v>
      </c>
      <c r="G27">
        <f t="shared" ref="G27:O27" si="1">ROUND((G2/$C2)*100, 2)</f>
        <v>65.760000000000005</v>
      </c>
      <c r="H27">
        <f t="shared" si="1"/>
        <v>76.239999999999995</v>
      </c>
      <c r="I27">
        <f t="shared" si="1"/>
        <v>85.97</v>
      </c>
      <c r="J27" s="1">
        <f t="shared" si="1"/>
        <v>91.93</v>
      </c>
      <c r="K27">
        <f t="shared" si="1"/>
        <v>91.95</v>
      </c>
      <c r="L27">
        <f t="shared" si="1"/>
        <v>91.24</v>
      </c>
      <c r="M27">
        <f t="shared" si="1"/>
        <v>89.89</v>
      </c>
      <c r="N27">
        <f t="shared" si="1"/>
        <v>87.91</v>
      </c>
      <c r="O27">
        <f t="shared" si="1"/>
        <v>85.34</v>
      </c>
    </row>
    <row r="28" spans="1:15">
      <c r="A28" t="s">
        <v>24</v>
      </c>
      <c r="B28" t="s">
        <v>1</v>
      </c>
      <c r="C28">
        <f t="shared" ref="C28:O28" si="2">ROUND((C3/$C3)*100, 2)</f>
        <v>100</v>
      </c>
      <c r="D28">
        <f t="shared" si="2"/>
        <v>96.7</v>
      </c>
      <c r="E28">
        <f t="shared" si="2"/>
        <v>82.27</v>
      </c>
      <c r="F28">
        <f t="shared" si="2"/>
        <v>77.3</v>
      </c>
      <c r="G28">
        <f t="shared" si="2"/>
        <v>87.7</v>
      </c>
      <c r="H28">
        <f t="shared" si="2"/>
        <v>118.98</v>
      </c>
      <c r="I28">
        <f t="shared" si="2"/>
        <v>148.44</v>
      </c>
      <c r="J28" s="1">
        <f t="shared" si="2"/>
        <v>167.53</v>
      </c>
      <c r="K28">
        <f t="shared" si="2"/>
        <v>171.23</v>
      </c>
      <c r="L28">
        <f t="shared" si="2"/>
        <v>173.07</v>
      </c>
      <c r="M28">
        <f t="shared" si="2"/>
        <v>173.41</v>
      </c>
      <c r="N28">
        <f t="shared" si="2"/>
        <v>172.31</v>
      </c>
      <c r="O28">
        <f t="shared" si="2"/>
        <v>169.87</v>
      </c>
    </row>
    <row r="29" spans="1:15">
      <c r="A29" t="s">
        <v>24</v>
      </c>
      <c r="B29" t="s">
        <v>2</v>
      </c>
      <c r="C29">
        <f t="shared" ref="C29:O29" si="3">ROUND((C4/$C4)*100, 2)</f>
        <v>100</v>
      </c>
      <c r="D29">
        <f t="shared" si="3"/>
        <v>96.69</v>
      </c>
      <c r="E29">
        <f t="shared" si="3"/>
        <v>78.75</v>
      </c>
      <c r="F29">
        <f t="shared" si="3"/>
        <v>71.989999999999995</v>
      </c>
      <c r="G29">
        <f t="shared" si="3"/>
        <v>79.2</v>
      </c>
      <c r="H29">
        <f t="shared" si="3"/>
        <v>92.35</v>
      </c>
      <c r="I29">
        <f t="shared" si="3"/>
        <v>101.92</v>
      </c>
      <c r="J29" s="1">
        <f t="shared" si="3"/>
        <v>106.99</v>
      </c>
      <c r="K29">
        <f t="shared" si="3"/>
        <v>109.01</v>
      </c>
      <c r="L29">
        <f t="shared" si="3"/>
        <v>109.94</v>
      </c>
      <c r="M29">
        <f t="shared" si="3"/>
        <v>109.92</v>
      </c>
      <c r="N29">
        <f t="shared" si="3"/>
        <v>109.02</v>
      </c>
      <c r="O29">
        <f t="shared" si="3"/>
        <v>107.27</v>
      </c>
    </row>
    <row r="30" spans="1:15">
      <c r="A30" t="s">
        <v>24</v>
      </c>
      <c r="B30" t="s">
        <v>3</v>
      </c>
      <c r="C30">
        <f t="shared" ref="C30:O30" si="4">ROUND((C5/$C5)*100, 2)</f>
        <v>100</v>
      </c>
      <c r="D30">
        <f t="shared" si="4"/>
        <v>96.74</v>
      </c>
      <c r="E30">
        <f t="shared" si="4"/>
        <v>86.29</v>
      </c>
      <c r="F30">
        <f t="shared" si="4"/>
        <v>81.14</v>
      </c>
      <c r="G30">
        <f t="shared" si="4"/>
        <v>83.37</v>
      </c>
      <c r="H30">
        <f t="shared" si="4"/>
        <v>88.89</v>
      </c>
      <c r="I30">
        <f t="shared" si="4"/>
        <v>94.88</v>
      </c>
      <c r="J30" s="1">
        <f t="shared" si="4"/>
        <v>97.97</v>
      </c>
      <c r="K30">
        <f t="shared" si="4"/>
        <v>99.07</v>
      </c>
      <c r="L30">
        <f t="shared" si="4"/>
        <v>99.38</v>
      </c>
      <c r="M30">
        <f t="shared" si="4"/>
        <v>99.07</v>
      </c>
      <c r="N30">
        <f t="shared" si="4"/>
        <v>98.09</v>
      </c>
      <c r="O30">
        <f t="shared" si="4"/>
        <v>96.39</v>
      </c>
    </row>
    <row r="31" spans="1:15">
      <c r="A31" t="s">
        <v>24</v>
      </c>
      <c r="B31" t="s">
        <v>4</v>
      </c>
      <c r="C31">
        <f t="shared" ref="C31:O31" si="5">ROUND((C6/$C6)*100, 2)</f>
        <v>100</v>
      </c>
      <c r="D31">
        <f t="shared" si="5"/>
        <v>96.8</v>
      </c>
      <c r="E31">
        <f t="shared" si="5"/>
        <v>89.58</v>
      </c>
      <c r="F31">
        <f t="shared" si="5"/>
        <v>85.24</v>
      </c>
      <c r="G31">
        <f t="shared" si="5"/>
        <v>86.99</v>
      </c>
      <c r="H31">
        <f t="shared" si="5"/>
        <v>93.71</v>
      </c>
      <c r="I31">
        <f t="shared" si="5"/>
        <v>102.11</v>
      </c>
      <c r="J31" s="1">
        <f t="shared" si="5"/>
        <v>103.9</v>
      </c>
      <c r="K31">
        <f t="shared" si="5"/>
        <v>104.07</v>
      </c>
      <c r="L31">
        <f t="shared" si="5"/>
        <v>103.47</v>
      </c>
      <c r="M31">
        <f t="shared" si="5"/>
        <v>102.21</v>
      </c>
      <c r="N31">
        <f t="shared" si="5"/>
        <v>100.31</v>
      </c>
      <c r="O31">
        <f t="shared" si="5"/>
        <v>97.76</v>
      </c>
    </row>
    <row r="32" spans="1:15">
      <c r="A32" t="s">
        <v>24</v>
      </c>
      <c r="B32" t="s">
        <v>5</v>
      </c>
      <c r="C32">
        <f t="shared" ref="C32:O32" si="6">ROUND((C7/$C7)*100, 2)</f>
        <v>100</v>
      </c>
      <c r="D32">
        <f t="shared" si="6"/>
        <v>95.03</v>
      </c>
      <c r="E32">
        <f t="shared" si="6"/>
        <v>87.6</v>
      </c>
      <c r="F32">
        <f t="shared" si="6"/>
        <v>82.73</v>
      </c>
      <c r="G32">
        <f t="shared" si="6"/>
        <v>84.02</v>
      </c>
      <c r="H32">
        <f t="shared" si="6"/>
        <v>88.79</v>
      </c>
      <c r="I32">
        <f t="shared" si="6"/>
        <v>94.56</v>
      </c>
      <c r="J32" s="1">
        <f t="shared" si="6"/>
        <v>95.16</v>
      </c>
      <c r="K32">
        <f t="shared" si="6"/>
        <v>94.12</v>
      </c>
      <c r="L32">
        <f t="shared" si="6"/>
        <v>92.42</v>
      </c>
      <c r="M32">
        <f t="shared" si="6"/>
        <v>90.19</v>
      </c>
      <c r="N32">
        <f t="shared" si="6"/>
        <v>87.53</v>
      </c>
      <c r="O32">
        <f t="shared" si="6"/>
        <v>84.52</v>
      </c>
    </row>
    <row r="33" spans="1:15">
      <c r="A33" t="s">
        <v>24</v>
      </c>
      <c r="B33" t="s">
        <v>6</v>
      </c>
      <c r="C33">
        <f t="shared" ref="C33:O33" si="7">ROUND((C8/$C8)*100, 2)</f>
        <v>100</v>
      </c>
      <c r="D33">
        <f t="shared" si="7"/>
        <v>98.79</v>
      </c>
      <c r="E33">
        <f t="shared" si="7"/>
        <v>95.77</v>
      </c>
      <c r="F33">
        <f t="shared" si="7"/>
        <v>92.65</v>
      </c>
      <c r="G33">
        <f t="shared" si="7"/>
        <v>92.78</v>
      </c>
      <c r="H33">
        <f t="shared" si="7"/>
        <v>99.3</v>
      </c>
      <c r="I33">
        <f t="shared" si="7"/>
        <v>106.36</v>
      </c>
      <c r="J33" s="1">
        <f t="shared" si="7"/>
        <v>107.16</v>
      </c>
      <c r="K33">
        <f t="shared" si="7"/>
        <v>108.12</v>
      </c>
      <c r="L33">
        <f t="shared" si="7"/>
        <v>109.09</v>
      </c>
      <c r="M33">
        <f t="shared" si="7"/>
        <v>109.18</v>
      </c>
      <c r="N33">
        <f t="shared" si="7"/>
        <v>108.47</v>
      </c>
      <c r="O33">
        <f t="shared" si="7"/>
        <v>107</v>
      </c>
    </row>
    <row r="34" spans="1:15">
      <c r="A34" t="s">
        <v>24</v>
      </c>
      <c r="B34" t="s">
        <v>7</v>
      </c>
      <c r="C34">
        <f t="shared" ref="C34:O34" si="8">ROUND((C9/$C9)*100, 2)</f>
        <v>100</v>
      </c>
      <c r="D34">
        <f t="shared" si="8"/>
        <v>107.36</v>
      </c>
      <c r="E34">
        <f t="shared" si="8"/>
        <v>106.32</v>
      </c>
      <c r="F34">
        <f t="shared" si="8"/>
        <v>100.92</v>
      </c>
      <c r="G34">
        <f t="shared" si="8"/>
        <v>104.02</v>
      </c>
      <c r="H34">
        <f t="shared" si="8"/>
        <v>116.17</v>
      </c>
      <c r="I34">
        <f t="shared" si="8"/>
        <v>127.2</v>
      </c>
      <c r="J34" s="1">
        <f t="shared" si="8"/>
        <v>130.63</v>
      </c>
      <c r="K34">
        <f t="shared" si="8"/>
        <v>132.82</v>
      </c>
      <c r="L34">
        <f t="shared" si="8"/>
        <v>135.88</v>
      </c>
      <c r="M34">
        <f t="shared" si="8"/>
        <v>137.66999999999999</v>
      </c>
      <c r="N34">
        <f t="shared" si="8"/>
        <v>138.36000000000001</v>
      </c>
      <c r="O34">
        <f t="shared" si="8"/>
        <v>138.07</v>
      </c>
    </row>
    <row r="35" spans="1:15">
      <c r="A35" t="s">
        <v>24</v>
      </c>
      <c r="B35" t="s">
        <v>8</v>
      </c>
      <c r="C35">
        <f t="shared" ref="C35:O35" si="9">ROUND((C10/$C10)*100, 2)</f>
        <v>100</v>
      </c>
      <c r="D35">
        <f t="shared" si="9"/>
        <v>103.32</v>
      </c>
      <c r="E35">
        <f t="shared" si="9"/>
        <v>99.53</v>
      </c>
      <c r="F35">
        <f t="shared" si="9"/>
        <v>93.97</v>
      </c>
      <c r="G35">
        <f t="shared" si="9"/>
        <v>93.75</v>
      </c>
      <c r="H35">
        <f t="shared" si="9"/>
        <v>100.03</v>
      </c>
      <c r="I35">
        <f t="shared" si="9"/>
        <v>105.5</v>
      </c>
      <c r="J35" s="1">
        <f t="shared" si="9"/>
        <v>107.98</v>
      </c>
      <c r="K35">
        <f t="shared" si="9"/>
        <v>108.58</v>
      </c>
      <c r="L35">
        <f t="shared" si="9"/>
        <v>108.31</v>
      </c>
      <c r="M35">
        <f t="shared" si="9"/>
        <v>107.27</v>
      </c>
      <c r="N35">
        <f t="shared" si="9"/>
        <v>105.53</v>
      </c>
      <c r="O35">
        <f t="shared" si="9"/>
        <v>103.2</v>
      </c>
    </row>
    <row r="36" spans="1:15">
      <c r="A36" t="s">
        <v>24</v>
      </c>
      <c r="B36" t="s">
        <v>9</v>
      </c>
      <c r="C36">
        <f t="shared" ref="C36:O36" si="10">ROUND((C11/$C11)*100, 2)</f>
        <v>100</v>
      </c>
      <c r="D36">
        <f t="shared" si="10"/>
        <v>98.31</v>
      </c>
      <c r="E36">
        <f t="shared" si="10"/>
        <v>91.76</v>
      </c>
      <c r="F36">
        <f t="shared" si="10"/>
        <v>88.79</v>
      </c>
      <c r="G36">
        <f t="shared" si="10"/>
        <v>91.36</v>
      </c>
      <c r="H36">
        <f t="shared" si="10"/>
        <v>96.45</v>
      </c>
      <c r="I36">
        <f t="shared" si="10"/>
        <v>98.01</v>
      </c>
      <c r="J36" s="1">
        <f t="shared" si="10"/>
        <v>98.76</v>
      </c>
      <c r="K36">
        <f t="shared" si="10"/>
        <v>98.21</v>
      </c>
      <c r="L36">
        <f t="shared" si="10"/>
        <v>96.87</v>
      </c>
      <c r="M36">
        <f t="shared" si="10"/>
        <v>94.87</v>
      </c>
      <c r="N36">
        <f t="shared" si="10"/>
        <v>92.27</v>
      </c>
      <c r="O36">
        <f t="shared" si="10"/>
        <v>89.26</v>
      </c>
    </row>
    <row r="37" spans="1:15">
      <c r="A37" t="s">
        <v>24</v>
      </c>
      <c r="B37" t="s">
        <v>10</v>
      </c>
      <c r="C37">
        <f t="shared" ref="C37:O37" si="11">ROUND((C12/$C12)*100, 2)</f>
        <v>100</v>
      </c>
      <c r="D37">
        <f t="shared" si="11"/>
        <v>100.25</v>
      </c>
      <c r="E37">
        <f t="shared" si="11"/>
        <v>98</v>
      </c>
      <c r="F37">
        <f t="shared" si="11"/>
        <v>96.24</v>
      </c>
      <c r="G37">
        <f t="shared" si="11"/>
        <v>98.36</v>
      </c>
      <c r="H37">
        <f t="shared" si="11"/>
        <v>100.68</v>
      </c>
      <c r="I37">
        <f t="shared" si="11"/>
        <v>104.87</v>
      </c>
      <c r="J37" s="1">
        <f t="shared" si="11"/>
        <v>106.51</v>
      </c>
      <c r="K37">
        <f t="shared" si="11"/>
        <v>106.52</v>
      </c>
      <c r="L37">
        <f t="shared" si="11"/>
        <v>105.72</v>
      </c>
      <c r="M37">
        <f t="shared" si="11"/>
        <v>104.29</v>
      </c>
      <c r="N37">
        <f t="shared" si="11"/>
        <v>102.25</v>
      </c>
      <c r="O37">
        <f t="shared" si="11"/>
        <v>99.7</v>
      </c>
    </row>
    <row r="38" spans="1:15">
      <c r="A38" t="s">
        <v>24</v>
      </c>
      <c r="B38" t="s">
        <v>11</v>
      </c>
      <c r="C38">
        <f t="shared" ref="C38:O38" si="12">ROUND((C13/$C13)*100, 2)</f>
        <v>100</v>
      </c>
      <c r="D38">
        <f t="shared" si="12"/>
        <v>101.76</v>
      </c>
      <c r="E38">
        <f t="shared" si="12"/>
        <v>98.97</v>
      </c>
      <c r="F38">
        <f t="shared" si="12"/>
        <v>97.97</v>
      </c>
      <c r="G38">
        <f t="shared" si="12"/>
        <v>102.21</v>
      </c>
      <c r="H38">
        <f t="shared" si="12"/>
        <v>105.5</v>
      </c>
      <c r="I38">
        <f t="shared" si="12"/>
        <v>110.01</v>
      </c>
      <c r="J38" s="1">
        <f t="shared" si="12"/>
        <v>112.36</v>
      </c>
      <c r="K38">
        <f t="shared" si="12"/>
        <v>112.95</v>
      </c>
      <c r="L38">
        <f t="shared" si="12"/>
        <v>112.67</v>
      </c>
      <c r="M38">
        <f t="shared" si="12"/>
        <v>111.68</v>
      </c>
      <c r="N38">
        <f t="shared" si="12"/>
        <v>110.02</v>
      </c>
      <c r="O38">
        <f t="shared" si="12"/>
        <v>107.72</v>
      </c>
    </row>
    <row r="39" spans="1:15">
      <c r="A39" t="s">
        <v>24</v>
      </c>
      <c r="B39" t="s">
        <v>12</v>
      </c>
      <c r="C39">
        <f t="shared" ref="C39:O39" si="13">ROUND((C14/$C14)*100, 2)</f>
        <v>100</v>
      </c>
      <c r="D39">
        <f t="shared" si="13"/>
        <v>98.14</v>
      </c>
      <c r="E39">
        <f t="shared" si="13"/>
        <v>83.24</v>
      </c>
      <c r="F39">
        <f t="shared" si="13"/>
        <v>76.290000000000006</v>
      </c>
      <c r="G39">
        <f t="shared" si="13"/>
        <v>79.62</v>
      </c>
      <c r="H39">
        <f t="shared" si="13"/>
        <v>82.31</v>
      </c>
      <c r="I39">
        <f t="shared" si="13"/>
        <v>82.78</v>
      </c>
      <c r="J39" s="1">
        <f t="shared" si="13"/>
        <v>83.06</v>
      </c>
      <c r="K39">
        <f t="shared" si="13"/>
        <v>81.790000000000006</v>
      </c>
      <c r="L39">
        <f t="shared" si="13"/>
        <v>79.959999999999994</v>
      </c>
      <c r="M39">
        <f t="shared" si="13"/>
        <v>77.760000000000005</v>
      </c>
      <c r="N39">
        <f t="shared" si="13"/>
        <v>75.25</v>
      </c>
      <c r="O39">
        <f t="shared" si="13"/>
        <v>72.36</v>
      </c>
    </row>
    <row r="40" spans="1:15">
      <c r="A40" t="s">
        <v>24</v>
      </c>
      <c r="B40" t="s">
        <v>13</v>
      </c>
      <c r="C40">
        <f t="shared" ref="C40:O40" si="14">ROUND((C15/$C15)*100, 2)</f>
        <v>100</v>
      </c>
      <c r="D40">
        <f t="shared" si="14"/>
        <v>97.17</v>
      </c>
      <c r="E40">
        <f t="shared" si="14"/>
        <v>92.47</v>
      </c>
      <c r="F40">
        <f t="shared" si="14"/>
        <v>88.68</v>
      </c>
      <c r="G40">
        <f t="shared" si="14"/>
        <v>89.53</v>
      </c>
      <c r="H40">
        <f t="shared" si="14"/>
        <v>89.85</v>
      </c>
      <c r="I40">
        <f t="shared" si="14"/>
        <v>91.04</v>
      </c>
      <c r="J40" s="1">
        <f t="shared" si="14"/>
        <v>90.5</v>
      </c>
      <c r="K40">
        <f t="shared" si="14"/>
        <v>88.97</v>
      </c>
      <c r="L40">
        <f t="shared" si="14"/>
        <v>86.93</v>
      </c>
      <c r="M40">
        <f t="shared" si="14"/>
        <v>84.54</v>
      </c>
      <c r="N40">
        <f t="shared" si="14"/>
        <v>81.760000000000005</v>
      </c>
      <c r="O40">
        <f t="shared" si="14"/>
        <v>78.52</v>
      </c>
    </row>
    <row r="41" spans="1:15">
      <c r="A41" t="s">
        <v>24</v>
      </c>
      <c r="B41" t="s">
        <v>14</v>
      </c>
      <c r="C41">
        <f t="shared" ref="C41:O41" si="15">ROUND((C16/$C16)*100, 2)</f>
        <v>100</v>
      </c>
      <c r="D41">
        <f t="shared" si="15"/>
        <v>99.52</v>
      </c>
      <c r="E41">
        <f t="shared" si="15"/>
        <v>97.61</v>
      </c>
      <c r="F41">
        <f t="shared" si="15"/>
        <v>95.09</v>
      </c>
      <c r="G41">
        <f t="shared" si="15"/>
        <v>96.25</v>
      </c>
      <c r="H41">
        <f t="shared" si="15"/>
        <v>97.44</v>
      </c>
      <c r="I41">
        <f t="shared" si="15"/>
        <v>101.31</v>
      </c>
      <c r="J41" s="1">
        <f t="shared" si="15"/>
        <v>100.68</v>
      </c>
      <c r="K41">
        <f t="shared" si="15"/>
        <v>98.9</v>
      </c>
      <c r="L41">
        <f t="shared" si="15"/>
        <v>96.34</v>
      </c>
      <c r="M41">
        <f t="shared" si="15"/>
        <v>93.26</v>
      </c>
      <c r="N41">
        <f t="shared" si="15"/>
        <v>89.65</v>
      </c>
      <c r="O41">
        <f t="shared" si="15"/>
        <v>85.57</v>
      </c>
    </row>
    <row r="42" spans="1:15">
      <c r="A42" t="s">
        <v>24</v>
      </c>
      <c r="B42" t="s">
        <v>15</v>
      </c>
      <c r="C42">
        <f t="shared" ref="C42:O42" si="16">ROUND((C17/$C17)*100, 2)</f>
        <v>100</v>
      </c>
      <c r="D42">
        <f t="shared" si="16"/>
        <v>96.48</v>
      </c>
      <c r="E42">
        <f t="shared" si="16"/>
        <v>90.73</v>
      </c>
      <c r="F42">
        <f t="shared" si="16"/>
        <v>85.32</v>
      </c>
      <c r="G42">
        <f t="shared" si="16"/>
        <v>86.28</v>
      </c>
      <c r="H42">
        <f t="shared" si="16"/>
        <v>86.82</v>
      </c>
      <c r="I42">
        <f t="shared" si="16"/>
        <v>98.63</v>
      </c>
      <c r="J42" s="1">
        <f t="shared" si="16"/>
        <v>105.78</v>
      </c>
      <c r="K42">
        <f t="shared" si="16"/>
        <v>104.66</v>
      </c>
      <c r="L42">
        <f t="shared" si="16"/>
        <v>103.02</v>
      </c>
      <c r="M42">
        <f t="shared" si="16"/>
        <v>100.83</v>
      </c>
      <c r="N42">
        <f t="shared" si="16"/>
        <v>97.86</v>
      </c>
      <c r="O42">
        <f t="shared" si="16"/>
        <v>94.04</v>
      </c>
    </row>
    <row r="43" spans="1:15">
      <c r="A43" t="s">
        <v>24</v>
      </c>
      <c r="B43" t="s">
        <v>16</v>
      </c>
      <c r="C43">
        <f t="shared" ref="C43:O43" si="17">ROUND((C18/$C18)*100, 2)</f>
        <v>100</v>
      </c>
      <c r="D43">
        <f t="shared" si="17"/>
        <v>94.87</v>
      </c>
      <c r="E43">
        <f t="shared" si="17"/>
        <v>91.53</v>
      </c>
      <c r="F43">
        <f t="shared" si="17"/>
        <v>86.24</v>
      </c>
      <c r="G43">
        <f t="shared" si="17"/>
        <v>84.34</v>
      </c>
      <c r="H43">
        <f t="shared" si="17"/>
        <v>85.28</v>
      </c>
      <c r="I43">
        <f t="shared" si="17"/>
        <v>86.6</v>
      </c>
      <c r="J43" s="1">
        <f t="shared" si="17"/>
        <v>86.08</v>
      </c>
      <c r="K43">
        <f t="shared" si="17"/>
        <v>84.53</v>
      </c>
      <c r="L43">
        <f t="shared" si="17"/>
        <v>82.39</v>
      </c>
      <c r="M43">
        <f t="shared" si="17"/>
        <v>79.86</v>
      </c>
      <c r="N43">
        <f t="shared" si="17"/>
        <v>77.05</v>
      </c>
      <c r="O43">
        <f t="shared" si="17"/>
        <v>74.02</v>
      </c>
    </row>
    <row r="44" spans="1:15">
      <c r="A44" t="s">
        <v>24</v>
      </c>
      <c r="B44" t="s">
        <v>17</v>
      </c>
      <c r="C44">
        <f t="shared" ref="C44:O44" si="18">ROUND((C19/$C19)*100, 2)</f>
        <v>100</v>
      </c>
      <c r="D44">
        <f t="shared" si="18"/>
        <v>95.93</v>
      </c>
      <c r="E44">
        <f t="shared" si="18"/>
        <v>93.28</v>
      </c>
      <c r="F44">
        <f t="shared" si="18"/>
        <v>89.28</v>
      </c>
      <c r="G44">
        <f t="shared" si="18"/>
        <v>91.09</v>
      </c>
      <c r="H44">
        <f t="shared" si="18"/>
        <v>96.51</v>
      </c>
      <c r="I44">
        <f t="shared" si="18"/>
        <v>102.61</v>
      </c>
      <c r="J44" s="1">
        <f t="shared" si="18"/>
        <v>105.1</v>
      </c>
      <c r="K44">
        <f t="shared" si="18"/>
        <v>105.65</v>
      </c>
      <c r="L44">
        <f t="shared" si="18"/>
        <v>105.51</v>
      </c>
      <c r="M44">
        <f t="shared" si="18"/>
        <v>104.88</v>
      </c>
      <c r="N44">
        <f t="shared" si="18"/>
        <v>103.83</v>
      </c>
      <c r="O44">
        <f t="shared" si="18"/>
        <v>102.35</v>
      </c>
    </row>
    <row r="45" spans="1:15">
      <c r="A45" t="s">
        <v>24</v>
      </c>
      <c r="B45" t="s">
        <v>18</v>
      </c>
      <c r="C45">
        <f t="shared" ref="C45:O45" si="19">ROUND((C20/$C20)*100, 2)</f>
        <v>100</v>
      </c>
      <c r="D45">
        <f t="shared" si="19"/>
        <v>101.46</v>
      </c>
      <c r="E45">
        <f t="shared" si="19"/>
        <v>104.15</v>
      </c>
      <c r="F45">
        <f t="shared" si="19"/>
        <v>102.64</v>
      </c>
      <c r="G45">
        <f t="shared" si="19"/>
        <v>103.07</v>
      </c>
      <c r="H45">
        <f t="shared" si="19"/>
        <v>104.98</v>
      </c>
      <c r="I45">
        <f t="shared" si="19"/>
        <v>107.54</v>
      </c>
      <c r="J45" s="1">
        <f t="shared" si="19"/>
        <v>108.53</v>
      </c>
      <c r="K45">
        <f t="shared" si="19"/>
        <v>108.03</v>
      </c>
      <c r="L45">
        <f t="shared" si="19"/>
        <v>106.62</v>
      </c>
      <c r="M45">
        <f t="shared" si="19"/>
        <v>104.51</v>
      </c>
      <c r="N45">
        <f t="shared" si="19"/>
        <v>101.85</v>
      </c>
      <c r="O45">
        <f t="shared" si="19"/>
        <v>98.75</v>
      </c>
    </row>
    <row r="46" spans="1:15">
      <c r="A46" t="s">
        <v>24</v>
      </c>
      <c r="B46" t="s">
        <v>19</v>
      </c>
      <c r="C46">
        <f t="shared" ref="C46:O46" si="20">ROUND((C21/$C21)*100, 2)</f>
        <v>100</v>
      </c>
      <c r="D46">
        <f t="shared" si="20"/>
        <v>104.21</v>
      </c>
      <c r="E46">
        <f t="shared" si="20"/>
        <v>109.66</v>
      </c>
      <c r="F46">
        <f t="shared" si="20"/>
        <v>112.69</v>
      </c>
      <c r="G46">
        <f t="shared" si="20"/>
        <v>116.66</v>
      </c>
      <c r="H46">
        <f t="shared" si="20"/>
        <v>122.72</v>
      </c>
      <c r="I46">
        <f t="shared" si="20"/>
        <v>126.94</v>
      </c>
      <c r="J46" s="1">
        <f t="shared" si="20"/>
        <v>131.72</v>
      </c>
      <c r="K46">
        <f t="shared" si="20"/>
        <v>133.41</v>
      </c>
      <c r="L46">
        <f t="shared" si="20"/>
        <v>133.63999999999999</v>
      </c>
      <c r="M46">
        <f t="shared" si="20"/>
        <v>132.66</v>
      </c>
      <c r="N46">
        <f t="shared" si="20"/>
        <v>130.63</v>
      </c>
      <c r="O46">
        <f t="shared" si="20"/>
        <v>127.76</v>
      </c>
    </row>
    <row r="47" spans="1:15">
      <c r="A47" t="s">
        <v>24</v>
      </c>
      <c r="B47" t="s">
        <v>20</v>
      </c>
      <c r="C47">
        <f t="shared" ref="C47:O47" si="21">ROUND((C22/$C22)*100, 2)</f>
        <v>100</v>
      </c>
      <c r="D47">
        <f t="shared" si="21"/>
        <v>100.43</v>
      </c>
      <c r="E47">
        <f t="shared" si="21"/>
        <v>101.81</v>
      </c>
      <c r="F47">
        <f t="shared" si="21"/>
        <v>100.37</v>
      </c>
      <c r="G47">
        <f t="shared" si="21"/>
        <v>99.54</v>
      </c>
      <c r="H47">
        <f t="shared" si="21"/>
        <v>100.78</v>
      </c>
      <c r="I47">
        <f t="shared" si="21"/>
        <v>110.24</v>
      </c>
      <c r="J47" s="1">
        <f t="shared" si="21"/>
        <v>108.02</v>
      </c>
      <c r="K47">
        <f t="shared" si="21"/>
        <v>104.94</v>
      </c>
      <c r="L47">
        <f t="shared" si="21"/>
        <v>100.96</v>
      </c>
      <c r="M47">
        <f t="shared" si="21"/>
        <v>96.43</v>
      </c>
      <c r="N47">
        <f t="shared" si="21"/>
        <v>91.63</v>
      </c>
      <c r="O47">
        <f t="shared" si="21"/>
        <v>86.76</v>
      </c>
    </row>
    <row r="48" spans="1:15">
      <c r="A48" t="s">
        <v>24</v>
      </c>
      <c r="B48" t="s">
        <v>21</v>
      </c>
      <c r="C48">
        <f t="shared" ref="C48:O48" si="22">ROUND((C23/$C23)*100, 2)</f>
        <v>100</v>
      </c>
      <c r="D48">
        <f t="shared" si="22"/>
        <v>99.72</v>
      </c>
      <c r="E48">
        <f t="shared" si="22"/>
        <v>101.1</v>
      </c>
      <c r="F48">
        <f t="shared" si="22"/>
        <v>101.02</v>
      </c>
      <c r="G48">
        <f t="shared" si="22"/>
        <v>100.32</v>
      </c>
      <c r="H48">
        <f t="shared" si="22"/>
        <v>101.12</v>
      </c>
      <c r="I48">
        <f t="shared" si="22"/>
        <v>105.33</v>
      </c>
      <c r="J48" s="1">
        <f t="shared" si="22"/>
        <v>103.47</v>
      </c>
      <c r="K48">
        <f t="shared" si="22"/>
        <v>100.77</v>
      </c>
      <c r="L48">
        <f t="shared" si="22"/>
        <v>97.33</v>
      </c>
      <c r="M48">
        <f t="shared" si="22"/>
        <v>93.46</v>
      </c>
      <c r="N48">
        <f t="shared" si="22"/>
        <v>89.36</v>
      </c>
      <c r="O48">
        <f t="shared" si="22"/>
        <v>85.09</v>
      </c>
    </row>
    <row r="49" spans="1:15">
      <c r="A49" t="s">
        <v>24</v>
      </c>
      <c r="B49" t="s">
        <v>22</v>
      </c>
      <c r="C49">
        <f t="shared" ref="C49:O49" si="23">ROUND((C24/$C24)*100, 2)</f>
        <v>100</v>
      </c>
      <c r="D49">
        <f t="shared" si="23"/>
        <v>103.95</v>
      </c>
      <c r="E49">
        <f t="shared" si="23"/>
        <v>114.28</v>
      </c>
      <c r="F49">
        <f t="shared" si="23"/>
        <v>119.02</v>
      </c>
      <c r="G49">
        <f t="shared" si="23"/>
        <v>125.18</v>
      </c>
      <c r="H49">
        <f t="shared" si="23"/>
        <v>132.05000000000001</v>
      </c>
      <c r="I49">
        <f t="shared" si="23"/>
        <v>137.1</v>
      </c>
      <c r="J49" s="1">
        <f t="shared" si="23"/>
        <v>139.19</v>
      </c>
      <c r="K49">
        <f t="shared" si="23"/>
        <v>139.5</v>
      </c>
      <c r="L49">
        <f t="shared" si="23"/>
        <v>138.58000000000001</v>
      </c>
      <c r="M49">
        <f t="shared" si="23"/>
        <v>136.88</v>
      </c>
      <c r="N49">
        <f t="shared" si="23"/>
        <v>134.63</v>
      </c>
      <c r="O49">
        <f t="shared" si="23"/>
        <v>131.94</v>
      </c>
    </row>
    <row r="53" spans="1:15">
      <c r="A53" t="s">
        <v>25</v>
      </c>
      <c r="C53">
        <v>1980</v>
      </c>
      <c r="D53">
        <v>1985</v>
      </c>
      <c r="E53">
        <v>1990</v>
      </c>
      <c r="F53">
        <v>1995</v>
      </c>
      <c r="G53">
        <v>2000</v>
      </c>
      <c r="H53">
        <v>2005</v>
      </c>
      <c r="I53">
        <v>2010</v>
      </c>
      <c r="J53" s="1">
        <v>2015</v>
      </c>
      <c r="K53">
        <v>2020</v>
      </c>
      <c r="L53">
        <v>2025</v>
      </c>
      <c r="M53">
        <v>2030</v>
      </c>
      <c r="N53">
        <v>2035</v>
      </c>
      <c r="O53">
        <v>2040</v>
      </c>
    </row>
    <row r="54" spans="1:15">
      <c r="A54" t="s">
        <v>25</v>
      </c>
      <c r="B54" t="s">
        <v>0</v>
      </c>
      <c r="C54">
        <v>8673</v>
      </c>
      <c r="D54">
        <v>7440</v>
      </c>
      <c r="E54">
        <v>4751</v>
      </c>
      <c r="F54">
        <v>3540</v>
      </c>
      <c r="G54">
        <v>3528</v>
      </c>
      <c r="H54">
        <v>4336</v>
      </c>
      <c r="I54">
        <v>5055</v>
      </c>
      <c r="J54" s="1">
        <v>5363</v>
      </c>
      <c r="K54">
        <v>5213</v>
      </c>
      <c r="L54">
        <v>4768</v>
      </c>
      <c r="M54">
        <v>4289</v>
      </c>
      <c r="N54">
        <v>3935</v>
      </c>
      <c r="O54">
        <v>3650</v>
      </c>
    </row>
    <row r="55" spans="1:15">
      <c r="A55" t="s">
        <v>25</v>
      </c>
      <c r="B55" t="s">
        <v>1</v>
      </c>
      <c r="C55">
        <v>14478</v>
      </c>
      <c r="D55">
        <v>12639</v>
      </c>
      <c r="E55">
        <v>9001</v>
      </c>
      <c r="F55">
        <v>6999</v>
      </c>
      <c r="G55">
        <v>6989</v>
      </c>
      <c r="H55">
        <v>8742</v>
      </c>
      <c r="I55">
        <v>12936</v>
      </c>
      <c r="J55" s="1">
        <v>16063</v>
      </c>
      <c r="K55">
        <v>16910</v>
      </c>
      <c r="L55">
        <v>15504</v>
      </c>
      <c r="M55">
        <v>13496</v>
      </c>
      <c r="N55">
        <v>11926</v>
      </c>
      <c r="O55">
        <v>10749</v>
      </c>
    </row>
    <row r="56" spans="1:15">
      <c r="A56" t="s">
        <v>25</v>
      </c>
      <c r="B56" t="s">
        <v>2</v>
      </c>
      <c r="C56">
        <v>34504</v>
      </c>
      <c r="D56">
        <v>29702</v>
      </c>
      <c r="E56">
        <v>20207</v>
      </c>
      <c r="F56">
        <v>15792</v>
      </c>
      <c r="G56">
        <v>15770</v>
      </c>
      <c r="H56">
        <v>17172</v>
      </c>
      <c r="I56">
        <v>22938</v>
      </c>
      <c r="J56" s="1">
        <v>25756</v>
      </c>
      <c r="K56">
        <v>25331</v>
      </c>
      <c r="L56">
        <v>21239</v>
      </c>
      <c r="M56">
        <v>18827</v>
      </c>
      <c r="N56">
        <v>17016</v>
      </c>
      <c r="O56">
        <v>15573</v>
      </c>
    </row>
    <row r="57" spans="1:15">
      <c r="A57" t="s">
        <v>25</v>
      </c>
      <c r="B57" t="s">
        <v>3</v>
      </c>
      <c r="C57">
        <v>54650</v>
      </c>
      <c r="D57">
        <v>46862</v>
      </c>
      <c r="E57">
        <v>34749</v>
      </c>
      <c r="F57">
        <v>27273</v>
      </c>
      <c r="G57">
        <v>24989</v>
      </c>
      <c r="H57">
        <v>24197</v>
      </c>
      <c r="I57">
        <v>25000</v>
      </c>
      <c r="J57" s="1">
        <v>27015</v>
      </c>
      <c r="K57">
        <v>27720</v>
      </c>
      <c r="L57">
        <v>26585</v>
      </c>
      <c r="M57">
        <v>24662</v>
      </c>
      <c r="N57">
        <v>23178</v>
      </c>
      <c r="O57">
        <v>21529</v>
      </c>
    </row>
    <row r="58" spans="1:15">
      <c r="A58" t="s">
        <v>25</v>
      </c>
      <c r="B58" t="s">
        <v>4</v>
      </c>
      <c r="C58">
        <v>34278</v>
      </c>
      <c r="D58">
        <v>29360</v>
      </c>
      <c r="E58">
        <v>23058</v>
      </c>
      <c r="F58">
        <v>18908</v>
      </c>
      <c r="G58">
        <v>17491</v>
      </c>
      <c r="H58">
        <v>18385</v>
      </c>
      <c r="I58">
        <v>20159</v>
      </c>
      <c r="J58" s="1">
        <v>21594</v>
      </c>
      <c r="K58">
        <v>21628</v>
      </c>
      <c r="L58">
        <v>20120</v>
      </c>
      <c r="M58">
        <v>18157</v>
      </c>
      <c r="N58">
        <v>16673</v>
      </c>
      <c r="O58">
        <v>15343</v>
      </c>
    </row>
    <row r="59" spans="1:15">
      <c r="A59" t="s">
        <v>25</v>
      </c>
      <c r="B59" t="s">
        <v>5</v>
      </c>
      <c r="C59">
        <v>31428</v>
      </c>
      <c r="D59">
        <v>25723</v>
      </c>
      <c r="E59">
        <v>19200</v>
      </c>
      <c r="F59">
        <v>15516</v>
      </c>
      <c r="G59">
        <v>14464</v>
      </c>
      <c r="H59">
        <v>14911</v>
      </c>
      <c r="I59">
        <v>15067</v>
      </c>
      <c r="J59" s="1">
        <v>15590</v>
      </c>
      <c r="K59">
        <v>15251</v>
      </c>
      <c r="L59">
        <v>13980</v>
      </c>
      <c r="M59">
        <v>12446</v>
      </c>
      <c r="N59">
        <v>11319</v>
      </c>
      <c r="O59">
        <v>10448</v>
      </c>
    </row>
    <row r="60" spans="1:15">
      <c r="A60" t="s">
        <v>25</v>
      </c>
      <c r="B60" t="s">
        <v>6</v>
      </c>
      <c r="C60">
        <v>45078</v>
      </c>
      <c r="D60">
        <v>39452</v>
      </c>
      <c r="E60">
        <v>31034</v>
      </c>
      <c r="F60">
        <v>26049</v>
      </c>
      <c r="G60">
        <v>23527</v>
      </c>
      <c r="H60">
        <v>24468</v>
      </c>
      <c r="I60">
        <v>25829</v>
      </c>
      <c r="J60" s="1">
        <v>26077</v>
      </c>
      <c r="K60">
        <v>25982</v>
      </c>
      <c r="L60">
        <v>25583</v>
      </c>
      <c r="M60">
        <v>24563</v>
      </c>
      <c r="N60">
        <v>23334</v>
      </c>
      <c r="O60">
        <v>21950</v>
      </c>
    </row>
    <row r="61" spans="1:15">
      <c r="A61" t="s">
        <v>25</v>
      </c>
      <c r="B61" t="s">
        <v>7</v>
      </c>
      <c r="C61">
        <v>81223</v>
      </c>
      <c r="D61">
        <v>77163</v>
      </c>
      <c r="E61">
        <v>60937</v>
      </c>
      <c r="F61">
        <v>47999</v>
      </c>
      <c r="G61">
        <v>43438</v>
      </c>
      <c r="H61">
        <v>48179</v>
      </c>
      <c r="I61">
        <v>55555</v>
      </c>
      <c r="J61" s="1">
        <v>59198</v>
      </c>
      <c r="K61">
        <v>59678</v>
      </c>
      <c r="L61">
        <v>58494</v>
      </c>
      <c r="M61">
        <v>55913</v>
      </c>
      <c r="N61">
        <v>53330</v>
      </c>
      <c r="O61">
        <v>51351</v>
      </c>
    </row>
    <row r="62" spans="1:15">
      <c r="A62" t="s">
        <v>25</v>
      </c>
      <c r="B62" t="s">
        <v>8</v>
      </c>
      <c r="C62">
        <v>60765</v>
      </c>
      <c r="D62">
        <v>58200</v>
      </c>
      <c r="E62">
        <v>46787</v>
      </c>
      <c r="F62">
        <v>37101</v>
      </c>
      <c r="G62">
        <v>31708</v>
      </c>
      <c r="H62">
        <v>32272</v>
      </c>
      <c r="I62">
        <v>35993</v>
      </c>
      <c r="J62" s="1">
        <v>38672</v>
      </c>
      <c r="K62">
        <v>38650</v>
      </c>
      <c r="L62">
        <v>35891</v>
      </c>
      <c r="M62">
        <v>32644</v>
      </c>
      <c r="N62">
        <v>30285</v>
      </c>
      <c r="O62">
        <v>28418</v>
      </c>
    </row>
    <row r="63" spans="1:15">
      <c r="A63" t="s">
        <v>25</v>
      </c>
      <c r="B63" t="s">
        <v>9</v>
      </c>
      <c r="C63">
        <v>47241</v>
      </c>
      <c r="D63">
        <v>40710</v>
      </c>
      <c r="E63">
        <v>30286</v>
      </c>
      <c r="F63">
        <v>25305</v>
      </c>
      <c r="G63">
        <v>23933</v>
      </c>
      <c r="H63">
        <v>23992</v>
      </c>
      <c r="I63">
        <v>25719</v>
      </c>
      <c r="J63" s="1">
        <v>25919</v>
      </c>
      <c r="K63">
        <v>25163</v>
      </c>
      <c r="L63">
        <v>23019</v>
      </c>
      <c r="M63">
        <v>20580</v>
      </c>
      <c r="N63">
        <v>18707</v>
      </c>
      <c r="O63">
        <v>17117</v>
      </c>
    </row>
    <row r="64" spans="1:15">
      <c r="A64" t="s">
        <v>25</v>
      </c>
      <c r="B64" t="s">
        <v>10</v>
      </c>
      <c r="C64">
        <v>128856</v>
      </c>
      <c r="D64">
        <v>115507</v>
      </c>
      <c r="E64">
        <v>91459</v>
      </c>
      <c r="F64">
        <v>77265</v>
      </c>
      <c r="G64">
        <v>73698</v>
      </c>
      <c r="H64">
        <v>74122</v>
      </c>
      <c r="I64">
        <v>75456</v>
      </c>
      <c r="J64" s="1">
        <v>76120</v>
      </c>
      <c r="K64">
        <v>73643</v>
      </c>
      <c r="L64">
        <v>69020</v>
      </c>
      <c r="M64">
        <v>63829</v>
      </c>
      <c r="N64">
        <v>60534</v>
      </c>
      <c r="O64">
        <v>57746</v>
      </c>
    </row>
    <row r="65" spans="1:15">
      <c r="A65" t="s">
        <v>25</v>
      </c>
      <c r="B65" t="s">
        <v>11</v>
      </c>
      <c r="C65">
        <v>145050</v>
      </c>
      <c r="D65">
        <v>127910</v>
      </c>
      <c r="E65">
        <v>101124</v>
      </c>
      <c r="F65">
        <v>87054</v>
      </c>
      <c r="G65">
        <v>84141</v>
      </c>
      <c r="H65">
        <v>86540</v>
      </c>
      <c r="I65">
        <v>95732</v>
      </c>
      <c r="J65" s="1">
        <v>98186</v>
      </c>
      <c r="K65">
        <v>95217</v>
      </c>
      <c r="L65">
        <v>87244</v>
      </c>
      <c r="M65">
        <v>79194</v>
      </c>
      <c r="N65">
        <v>73658</v>
      </c>
      <c r="O65">
        <v>69034</v>
      </c>
    </row>
    <row r="66" spans="1:15">
      <c r="A66" t="s">
        <v>25</v>
      </c>
      <c r="B66" t="s">
        <v>12</v>
      </c>
      <c r="C66">
        <v>38417</v>
      </c>
      <c r="D66">
        <v>33148</v>
      </c>
      <c r="E66">
        <v>23566</v>
      </c>
      <c r="F66">
        <v>17920</v>
      </c>
      <c r="G66">
        <v>16799</v>
      </c>
      <c r="H66">
        <v>16011</v>
      </c>
      <c r="I66">
        <v>15417</v>
      </c>
      <c r="J66" s="1">
        <v>16528</v>
      </c>
      <c r="K66">
        <v>16634</v>
      </c>
      <c r="L66">
        <v>15674</v>
      </c>
      <c r="M66">
        <v>13714</v>
      </c>
      <c r="N66">
        <v>12252</v>
      </c>
      <c r="O66">
        <v>10952</v>
      </c>
    </row>
    <row r="67" spans="1:15">
      <c r="A67" t="s">
        <v>25</v>
      </c>
      <c r="B67" t="s">
        <v>13</v>
      </c>
      <c r="C67">
        <v>57464</v>
      </c>
      <c r="D67">
        <v>48801</v>
      </c>
      <c r="E67">
        <v>37524</v>
      </c>
      <c r="F67">
        <v>30784</v>
      </c>
      <c r="G67">
        <v>27666</v>
      </c>
      <c r="H67">
        <v>25836</v>
      </c>
      <c r="I67">
        <v>23205</v>
      </c>
      <c r="J67" s="1">
        <v>22119</v>
      </c>
      <c r="K67">
        <v>20244</v>
      </c>
      <c r="L67">
        <v>18704</v>
      </c>
      <c r="M67">
        <v>16699</v>
      </c>
      <c r="N67">
        <v>15081</v>
      </c>
      <c r="O67">
        <v>13531</v>
      </c>
    </row>
    <row r="68" spans="1:15">
      <c r="A68" t="s">
        <v>25</v>
      </c>
      <c r="B68" t="s">
        <v>14</v>
      </c>
      <c r="C68">
        <v>92017</v>
      </c>
      <c r="D68">
        <v>79891</v>
      </c>
      <c r="E68">
        <v>63796</v>
      </c>
      <c r="F68">
        <v>54532</v>
      </c>
      <c r="G68">
        <v>49358</v>
      </c>
      <c r="H68">
        <v>46965</v>
      </c>
      <c r="I68">
        <v>40863</v>
      </c>
      <c r="J68" s="1">
        <v>45620</v>
      </c>
      <c r="K68">
        <v>44918</v>
      </c>
      <c r="L68">
        <v>41561</v>
      </c>
      <c r="M68">
        <v>36478</v>
      </c>
      <c r="N68">
        <v>33042</v>
      </c>
      <c r="O68">
        <v>30228</v>
      </c>
    </row>
    <row r="69" spans="1:15">
      <c r="A69" t="s">
        <v>25</v>
      </c>
      <c r="B69" t="s">
        <v>15</v>
      </c>
      <c r="C69">
        <v>45858</v>
      </c>
      <c r="D69">
        <v>38700</v>
      </c>
      <c r="E69">
        <v>29110</v>
      </c>
      <c r="F69">
        <v>23276</v>
      </c>
      <c r="G69">
        <v>20918</v>
      </c>
      <c r="H69">
        <v>18567</v>
      </c>
      <c r="I69">
        <v>22225</v>
      </c>
      <c r="J69" s="1">
        <v>24656</v>
      </c>
      <c r="K69">
        <v>24427</v>
      </c>
      <c r="L69">
        <v>22665</v>
      </c>
      <c r="M69">
        <v>19949</v>
      </c>
      <c r="N69">
        <v>17536</v>
      </c>
      <c r="O69">
        <v>15043</v>
      </c>
    </row>
    <row r="70" spans="1:15">
      <c r="A70" t="s">
        <v>25</v>
      </c>
      <c r="B70" t="s">
        <v>16</v>
      </c>
      <c r="C70">
        <v>74269</v>
      </c>
      <c r="D70">
        <v>61856</v>
      </c>
      <c r="E70">
        <v>47054</v>
      </c>
      <c r="F70">
        <v>37440</v>
      </c>
      <c r="G70">
        <v>32257</v>
      </c>
      <c r="H70">
        <v>31045</v>
      </c>
      <c r="I70">
        <v>31200</v>
      </c>
      <c r="J70" s="1">
        <v>31889</v>
      </c>
      <c r="K70">
        <v>30886</v>
      </c>
      <c r="L70">
        <v>28659</v>
      </c>
      <c r="M70">
        <v>26126</v>
      </c>
      <c r="N70">
        <v>24348</v>
      </c>
      <c r="O70">
        <v>22762</v>
      </c>
    </row>
    <row r="71" spans="1:15">
      <c r="A71" t="s">
        <v>25</v>
      </c>
      <c r="B71" t="s">
        <v>17</v>
      </c>
      <c r="C71">
        <v>36280</v>
      </c>
      <c r="D71">
        <v>30545</v>
      </c>
      <c r="E71">
        <v>24279</v>
      </c>
      <c r="F71">
        <v>21035</v>
      </c>
      <c r="G71">
        <v>19960</v>
      </c>
      <c r="H71">
        <v>20287</v>
      </c>
      <c r="I71">
        <v>22073</v>
      </c>
      <c r="J71" s="1">
        <v>23748</v>
      </c>
      <c r="K71">
        <v>23855</v>
      </c>
      <c r="L71">
        <v>22651</v>
      </c>
      <c r="M71">
        <v>21261</v>
      </c>
      <c r="N71">
        <v>20398</v>
      </c>
      <c r="O71">
        <v>19692</v>
      </c>
    </row>
    <row r="72" spans="1:15">
      <c r="A72" t="s">
        <v>25</v>
      </c>
      <c r="B72" t="s">
        <v>18</v>
      </c>
      <c r="C72">
        <v>101998</v>
      </c>
      <c r="D72">
        <v>91842</v>
      </c>
      <c r="E72">
        <v>75427</v>
      </c>
      <c r="F72">
        <v>63811</v>
      </c>
      <c r="G72">
        <v>57768</v>
      </c>
      <c r="H72">
        <v>56284</v>
      </c>
      <c r="I72">
        <v>55731</v>
      </c>
      <c r="J72" s="1">
        <v>56747</v>
      </c>
      <c r="K72">
        <v>55427</v>
      </c>
      <c r="L72">
        <v>52384</v>
      </c>
      <c r="M72">
        <v>48172</v>
      </c>
      <c r="N72">
        <v>45312</v>
      </c>
      <c r="O72">
        <v>42809</v>
      </c>
    </row>
    <row r="73" spans="1:15">
      <c r="A73" t="s">
        <v>25</v>
      </c>
      <c r="B73" t="s">
        <v>19</v>
      </c>
      <c r="C73">
        <v>118509</v>
      </c>
      <c r="D73">
        <v>105577</v>
      </c>
      <c r="E73">
        <v>92988</v>
      </c>
      <c r="F73">
        <v>87038</v>
      </c>
      <c r="G73">
        <v>85765</v>
      </c>
      <c r="H73">
        <v>80006</v>
      </c>
      <c r="I73">
        <v>87257</v>
      </c>
      <c r="J73" s="1">
        <v>85209</v>
      </c>
      <c r="K73">
        <v>79317</v>
      </c>
      <c r="L73">
        <v>71437</v>
      </c>
      <c r="M73">
        <v>64214</v>
      </c>
      <c r="N73">
        <v>59590</v>
      </c>
      <c r="O73">
        <v>55881</v>
      </c>
    </row>
    <row r="74" spans="1:15">
      <c r="A74" t="s">
        <v>25</v>
      </c>
      <c r="B74" t="s">
        <v>20</v>
      </c>
      <c r="C74">
        <v>148910</v>
      </c>
      <c r="D74">
        <v>123156</v>
      </c>
      <c r="E74">
        <v>97541</v>
      </c>
      <c r="F74">
        <v>86701</v>
      </c>
      <c r="G74">
        <v>82218</v>
      </c>
      <c r="H74">
        <v>80403</v>
      </c>
      <c r="I74">
        <v>83948</v>
      </c>
      <c r="J74" s="1">
        <v>79694</v>
      </c>
      <c r="K74">
        <v>73606</v>
      </c>
      <c r="L74">
        <v>65230</v>
      </c>
      <c r="M74">
        <v>57562</v>
      </c>
      <c r="N74">
        <v>52541</v>
      </c>
      <c r="O74">
        <v>48844</v>
      </c>
    </row>
    <row r="75" spans="1:15">
      <c r="A75" t="s">
        <v>25</v>
      </c>
      <c r="B75" t="s">
        <v>21</v>
      </c>
      <c r="C75">
        <v>88201</v>
      </c>
      <c r="D75">
        <v>75575</v>
      </c>
      <c r="E75">
        <v>63004</v>
      </c>
      <c r="F75">
        <v>57703</v>
      </c>
      <c r="G75">
        <v>54458</v>
      </c>
      <c r="H75">
        <v>53464</v>
      </c>
      <c r="I75">
        <v>53493</v>
      </c>
      <c r="J75" s="1">
        <v>51104</v>
      </c>
      <c r="K75">
        <v>47490</v>
      </c>
      <c r="L75">
        <v>42412</v>
      </c>
      <c r="M75">
        <v>37962</v>
      </c>
      <c r="N75">
        <v>35152</v>
      </c>
      <c r="O75">
        <v>33060</v>
      </c>
    </row>
    <row r="76" spans="1:15">
      <c r="A76" t="s">
        <v>25</v>
      </c>
      <c r="B76" t="s">
        <v>22</v>
      </c>
      <c r="C76">
        <v>118562</v>
      </c>
      <c r="D76">
        <v>104782</v>
      </c>
      <c r="E76">
        <v>92099</v>
      </c>
      <c r="F76">
        <v>86062</v>
      </c>
      <c r="G76">
        <v>89365</v>
      </c>
      <c r="H76">
        <v>94903</v>
      </c>
      <c r="I76">
        <v>95439</v>
      </c>
      <c r="J76" s="1">
        <v>94037</v>
      </c>
      <c r="K76">
        <v>89424</v>
      </c>
      <c r="L76">
        <v>83650</v>
      </c>
      <c r="M76">
        <v>77570</v>
      </c>
      <c r="N76">
        <v>74517</v>
      </c>
      <c r="O76">
        <v>72628</v>
      </c>
    </row>
    <row r="79" spans="1:15">
      <c r="A79" t="s">
        <v>25</v>
      </c>
      <c r="C79">
        <v>1980</v>
      </c>
      <c r="D79">
        <v>1985</v>
      </c>
      <c r="E79">
        <v>1990</v>
      </c>
      <c r="F79">
        <v>1995</v>
      </c>
      <c r="G79">
        <v>2000</v>
      </c>
      <c r="H79">
        <v>2005</v>
      </c>
      <c r="I79">
        <v>2010</v>
      </c>
      <c r="J79" s="1">
        <v>2015</v>
      </c>
      <c r="K79">
        <v>2020</v>
      </c>
      <c r="L79">
        <v>2025</v>
      </c>
      <c r="M79">
        <v>2030</v>
      </c>
      <c r="N79">
        <v>2035</v>
      </c>
      <c r="O79">
        <v>2040</v>
      </c>
    </row>
    <row r="80" spans="1:15">
      <c r="A80" t="s">
        <v>25</v>
      </c>
      <c r="B80" t="s">
        <v>0</v>
      </c>
      <c r="C80">
        <f>ROUND((C54/$C54)*100, 2)</f>
        <v>100</v>
      </c>
      <c r="D80">
        <f t="shared" ref="D80:O80" si="24">ROUND((D54/$C54)*100, 2)</f>
        <v>85.78</v>
      </c>
      <c r="E80">
        <f t="shared" si="24"/>
        <v>54.78</v>
      </c>
      <c r="F80">
        <f t="shared" si="24"/>
        <v>40.82</v>
      </c>
      <c r="G80">
        <f t="shared" si="24"/>
        <v>40.68</v>
      </c>
      <c r="H80">
        <f t="shared" si="24"/>
        <v>49.99</v>
      </c>
      <c r="I80">
        <f t="shared" si="24"/>
        <v>58.28</v>
      </c>
      <c r="J80">
        <f t="shared" si="24"/>
        <v>61.84</v>
      </c>
      <c r="K80">
        <f t="shared" si="24"/>
        <v>60.11</v>
      </c>
      <c r="L80">
        <f t="shared" si="24"/>
        <v>54.98</v>
      </c>
      <c r="M80">
        <f t="shared" si="24"/>
        <v>49.45</v>
      </c>
      <c r="N80">
        <f t="shared" si="24"/>
        <v>45.37</v>
      </c>
      <c r="O80">
        <f t="shared" si="24"/>
        <v>42.08</v>
      </c>
    </row>
    <row r="81" spans="1:15">
      <c r="A81" t="s">
        <v>25</v>
      </c>
      <c r="B81" t="s">
        <v>1</v>
      </c>
      <c r="C81">
        <f t="shared" ref="C81:O81" si="25">ROUND((C55/$C55)*100, 2)</f>
        <v>100</v>
      </c>
      <c r="D81">
        <f t="shared" si="25"/>
        <v>87.3</v>
      </c>
      <c r="E81">
        <f t="shared" si="25"/>
        <v>62.17</v>
      </c>
      <c r="F81">
        <f t="shared" si="25"/>
        <v>48.34</v>
      </c>
      <c r="G81">
        <f t="shared" si="25"/>
        <v>48.27</v>
      </c>
      <c r="H81">
        <f t="shared" si="25"/>
        <v>60.38</v>
      </c>
      <c r="I81">
        <f t="shared" si="25"/>
        <v>89.35</v>
      </c>
      <c r="J81">
        <f t="shared" si="25"/>
        <v>110.95</v>
      </c>
      <c r="K81">
        <f t="shared" si="25"/>
        <v>116.8</v>
      </c>
      <c r="L81">
        <f t="shared" si="25"/>
        <v>107.09</v>
      </c>
      <c r="M81">
        <f t="shared" si="25"/>
        <v>93.22</v>
      </c>
      <c r="N81">
        <f t="shared" si="25"/>
        <v>82.37</v>
      </c>
      <c r="O81">
        <f t="shared" si="25"/>
        <v>74.239999999999995</v>
      </c>
    </row>
    <row r="82" spans="1:15">
      <c r="A82" t="s">
        <v>25</v>
      </c>
      <c r="B82" t="s">
        <v>2</v>
      </c>
      <c r="C82">
        <f t="shared" ref="C82:O82" si="26">ROUND((C56/$C56)*100, 2)</f>
        <v>100</v>
      </c>
      <c r="D82">
        <f t="shared" si="26"/>
        <v>86.08</v>
      </c>
      <c r="E82">
        <f t="shared" si="26"/>
        <v>58.56</v>
      </c>
      <c r="F82">
        <f t="shared" si="26"/>
        <v>45.77</v>
      </c>
      <c r="G82">
        <f t="shared" si="26"/>
        <v>45.7</v>
      </c>
      <c r="H82">
        <f t="shared" si="26"/>
        <v>49.77</v>
      </c>
      <c r="I82">
        <f t="shared" si="26"/>
        <v>66.48</v>
      </c>
      <c r="J82">
        <f t="shared" si="26"/>
        <v>74.650000000000006</v>
      </c>
      <c r="K82">
        <f t="shared" si="26"/>
        <v>73.41</v>
      </c>
      <c r="L82">
        <f t="shared" si="26"/>
        <v>61.56</v>
      </c>
      <c r="M82">
        <f t="shared" si="26"/>
        <v>54.56</v>
      </c>
      <c r="N82">
        <f t="shared" si="26"/>
        <v>49.32</v>
      </c>
      <c r="O82">
        <f t="shared" si="26"/>
        <v>45.13</v>
      </c>
    </row>
    <row r="83" spans="1:15">
      <c r="A83" t="s">
        <v>25</v>
      </c>
      <c r="B83" t="s">
        <v>3</v>
      </c>
      <c r="C83">
        <f t="shared" ref="C83:O83" si="27">ROUND((C57/$C57)*100, 2)</f>
        <v>100</v>
      </c>
      <c r="D83">
        <f t="shared" si="27"/>
        <v>85.75</v>
      </c>
      <c r="E83">
        <f t="shared" si="27"/>
        <v>63.58</v>
      </c>
      <c r="F83">
        <f t="shared" si="27"/>
        <v>49.9</v>
      </c>
      <c r="G83">
        <f t="shared" si="27"/>
        <v>45.73</v>
      </c>
      <c r="H83">
        <f t="shared" si="27"/>
        <v>44.28</v>
      </c>
      <c r="I83">
        <f t="shared" si="27"/>
        <v>45.75</v>
      </c>
      <c r="J83">
        <f t="shared" si="27"/>
        <v>49.43</v>
      </c>
      <c r="K83">
        <f t="shared" si="27"/>
        <v>50.72</v>
      </c>
      <c r="L83">
        <f t="shared" si="27"/>
        <v>48.65</v>
      </c>
      <c r="M83">
        <f t="shared" si="27"/>
        <v>45.13</v>
      </c>
      <c r="N83">
        <f t="shared" si="27"/>
        <v>42.41</v>
      </c>
      <c r="O83">
        <f t="shared" si="27"/>
        <v>39.39</v>
      </c>
    </row>
    <row r="84" spans="1:15">
      <c r="A84" t="s">
        <v>25</v>
      </c>
      <c r="B84" t="s">
        <v>4</v>
      </c>
      <c r="C84">
        <f t="shared" ref="C84:O84" si="28">ROUND((C58/$C58)*100, 2)</f>
        <v>100</v>
      </c>
      <c r="D84">
        <f t="shared" si="28"/>
        <v>85.65</v>
      </c>
      <c r="E84">
        <f t="shared" si="28"/>
        <v>67.27</v>
      </c>
      <c r="F84">
        <f t="shared" si="28"/>
        <v>55.16</v>
      </c>
      <c r="G84">
        <f t="shared" si="28"/>
        <v>51.03</v>
      </c>
      <c r="H84">
        <f t="shared" si="28"/>
        <v>53.63</v>
      </c>
      <c r="I84">
        <f t="shared" si="28"/>
        <v>58.81</v>
      </c>
      <c r="J84">
        <f t="shared" si="28"/>
        <v>63</v>
      </c>
      <c r="K84">
        <f t="shared" si="28"/>
        <v>63.1</v>
      </c>
      <c r="L84">
        <f t="shared" si="28"/>
        <v>58.7</v>
      </c>
      <c r="M84">
        <f t="shared" si="28"/>
        <v>52.97</v>
      </c>
      <c r="N84">
        <f t="shared" si="28"/>
        <v>48.64</v>
      </c>
      <c r="O84">
        <f t="shared" si="28"/>
        <v>44.76</v>
      </c>
    </row>
    <row r="85" spans="1:15">
      <c r="A85" t="s">
        <v>25</v>
      </c>
      <c r="B85" t="s">
        <v>5</v>
      </c>
      <c r="C85">
        <f t="shared" ref="C85:O85" si="29">ROUND((C59/$C59)*100, 2)</f>
        <v>100</v>
      </c>
      <c r="D85">
        <f t="shared" si="29"/>
        <v>81.849999999999994</v>
      </c>
      <c r="E85">
        <f t="shared" si="29"/>
        <v>61.09</v>
      </c>
      <c r="F85">
        <f t="shared" si="29"/>
        <v>49.37</v>
      </c>
      <c r="G85">
        <f t="shared" si="29"/>
        <v>46.02</v>
      </c>
      <c r="H85">
        <f t="shared" si="29"/>
        <v>47.44</v>
      </c>
      <c r="I85">
        <f t="shared" si="29"/>
        <v>47.94</v>
      </c>
      <c r="J85">
        <f t="shared" si="29"/>
        <v>49.61</v>
      </c>
      <c r="K85">
        <f t="shared" si="29"/>
        <v>48.53</v>
      </c>
      <c r="L85">
        <f t="shared" si="29"/>
        <v>44.48</v>
      </c>
      <c r="M85">
        <f t="shared" si="29"/>
        <v>39.6</v>
      </c>
      <c r="N85">
        <f t="shared" si="29"/>
        <v>36.020000000000003</v>
      </c>
      <c r="O85">
        <f t="shared" si="29"/>
        <v>33.24</v>
      </c>
    </row>
    <row r="86" spans="1:15">
      <c r="A86" t="s">
        <v>25</v>
      </c>
      <c r="B86" t="s">
        <v>6</v>
      </c>
      <c r="C86">
        <f t="shared" ref="C86:O86" si="30">ROUND((C60/$C60)*100, 2)</f>
        <v>100</v>
      </c>
      <c r="D86">
        <f t="shared" si="30"/>
        <v>87.52</v>
      </c>
      <c r="E86">
        <f t="shared" si="30"/>
        <v>68.849999999999994</v>
      </c>
      <c r="F86">
        <f t="shared" si="30"/>
        <v>57.79</v>
      </c>
      <c r="G86">
        <f t="shared" si="30"/>
        <v>52.19</v>
      </c>
      <c r="H86">
        <f t="shared" si="30"/>
        <v>54.28</v>
      </c>
      <c r="I86">
        <f t="shared" si="30"/>
        <v>57.3</v>
      </c>
      <c r="J86">
        <f t="shared" si="30"/>
        <v>57.85</v>
      </c>
      <c r="K86">
        <f t="shared" si="30"/>
        <v>57.64</v>
      </c>
      <c r="L86">
        <f t="shared" si="30"/>
        <v>56.75</v>
      </c>
      <c r="M86">
        <f t="shared" si="30"/>
        <v>54.49</v>
      </c>
      <c r="N86">
        <f t="shared" si="30"/>
        <v>51.76</v>
      </c>
      <c r="O86">
        <f t="shared" si="30"/>
        <v>48.69</v>
      </c>
    </row>
    <row r="87" spans="1:15">
      <c r="A87" t="s">
        <v>25</v>
      </c>
      <c r="B87" t="s">
        <v>7</v>
      </c>
      <c r="C87">
        <f t="shared" ref="C87:O87" si="31">ROUND((C61/$C61)*100, 2)</f>
        <v>100</v>
      </c>
      <c r="D87">
        <f t="shared" si="31"/>
        <v>95</v>
      </c>
      <c r="E87">
        <f t="shared" si="31"/>
        <v>75.02</v>
      </c>
      <c r="F87">
        <f t="shared" si="31"/>
        <v>59.1</v>
      </c>
      <c r="G87">
        <f t="shared" si="31"/>
        <v>53.48</v>
      </c>
      <c r="H87">
        <f t="shared" si="31"/>
        <v>59.32</v>
      </c>
      <c r="I87">
        <f t="shared" si="31"/>
        <v>68.400000000000006</v>
      </c>
      <c r="J87">
        <f t="shared" si="31"/>
        <v>72.88</v>
      </c>
      <c r="K87">
        <f t="shared" si="31"/>
        <v>73.47</v>
      </c>
      <c r="L87">
        <f t="shared" si="31"/>
        <v>72.02</v>
      </c>
      <c r="M87">
        <f t="shared" si="31"/>
        <v>68.84</v>
      </c>
      <c r="N87">
        <f t="shared" si="31"/>
        <v>65.66</v>
      </c>
      <c r="O87">
        <f t="shared" si="31"/>
        <v>63.22</v>
      </c>
    </row>
    <row r="88" spans="1:15">
      <c r="A88" t="s">
        <v>25</v>
      </c>
      <c r="B88" t="s">
        <v>8</v>
      </c>
      <c r="C88">
        <f t="shared" ref="C88:O88" si="32">ROUND((C62/$C62)*100, 2)</f>
        <v>100</v>
      </c>
      <c r="D88">
        <f t="shared" si="32"/>
        <v>95.78</v>
      </c>
      <c r="E88">
        <f t="shared" si="32"/>
        <v>77</v>
      </c>
      <c r="F88">
        <f t="shared" si="32"/>
        <v>61.06</v>
      </c>
      <c r="G88">
        <f t="shared" si="32"/>
        <v>52.18</v>
      </c>
      <c r="H88">
        <f t="shared" si="32"/>
        <v>53.11</v>
      </c>
      <c r="I88">
        <f t="shared" si="32"/>
        <v>59.23</v>
      </c>
      <c r="J88">
        <f t="shared" si="32"/>
        <v>63.64</v>
      </c>
      <c r="K88">
        <f t="shared" si="32"/>
        <v>63.61</v>
      </c>
      <c r="L88">
        <f t="shared" si="32"/>
        <v>59.07</v>
      </c>
      <c r="M88">
        <f t="shared" si="32"/>
        <v>53.72</v>
      </c>
      <c r="N88">
        <f t="shared" si="32"/>
        <v>49.84</v>
      </c>
      <c r="O88">
        <f t="shared" si="32"/>
        <v>46.77</v>
      </c>
    </row>
    <row r="89" spans="1:15">
      <c r="A89" t="s">
        <v>25</v>
      </c>
      <c r="B89" t="s">
        <v>9</v>
      </c>
      <c r="C89">
        <f t="shared" ref="C89:O89" si="33">ROUND((C63/$C63)*100, 2)</f>
        <v>100</v>
      </c>
      <c r="D89">
        <f t="shared" si="33"/>
        <v>86.18</v>
      </c>
      <c r="E89">
        <f t="shared" si="33"/>
        <v>64.11</v>
      </c>
      <c r="F89">
        <f t="shared" si="33"/>
        <v>53.57</v>
      </c>
      <c r="G89">
        <f t="shared" si="33"/>
        <v>50.66</v>
      </c>
      <c r="H89">
        <f t="shared" si="33"/>
        <v>50.79</v>
      </c>
      <c r="I89">
        <f t="shared" si="33"/>
        <v>54.44</v>
      </c>
      <c r="J89">
        <f t="shared" si="33"/>
        <v>54.87</v>
      </c>
      <c r="K89">
        <f t="shared" si="33"/>
        <v>53.27</v>
      </c>
      <c r="L89">
        <f t="shared" si="33"/>
        <v>48.73</v>
      </c>
      <c r="M89">
        <f t="shared" si="33"/>
        <v>43.56</v>
      </c>
      <c r="N89">
        <f t="shared" si="33"/>
        <v>39.6</v>
      </c>
      <c r="O89">
        <f t="shared" si="33"/>
        <v>36.229999999999997</v>
      </c>
    </row>
    <row r="90" spans="1:15">
      <c r="A90" t="s">
        <v>25</v>
      </c>
      <c r="B90" t="s">
        <v>10</v>
      </c>
      <c r="C90">
        <f t="shared" ref="C90:O90" si="34">ROUND((C64/$C64)*100, 2)</f>
        <v>100</v>
      </c>
      <c r="D90">
        <f t="shared" si="34"/>
        <v>89.64</v>
      </c>
      <c r="E90">
        <f t="shared" si="34"/>
        <v>70.98</v>
      </c>
      <c r="F90">
        <f t="shared" si="34"/>
        <v>59.96</v>
      </c>
      <c r="G90">
        <f t="shared" si="34"/>
        <v>57.19</v>
      </c>
      <c r="H90">
        <f t="shared" si="34"/>
        <v>57.52</v>
      </c>
      <c r="I90">
        <f t="shared" si="34"/>
        <v>58.56</v>
      </c>
      <c r="J90">
        <f t="shared" si="34"/>
        <v>59.07</v>
      </c>
      <c r="K90">
        <f t="shared" si="34"/>
        <v>57.15</v>
      </c>
      <c r="L90">
        <f t="shared" si="34"/>
        <v>53.56</v>
      </c>
      <c r="M90">
        <f t="shared" si="34"/>
        <v>49.54</v>
      </c>
      <c r="N90">
        <f t="shared" si="34"/>
        <v>46.98</v>
      </c>
      <c r="O90">
        <f t="shared" si="34"/>
        <v>44.81</v>
      </c>
    </row>
    <row r="91" spans="1:15">
      <c r="A91" t="s">
        <v>25</v>
      </c>
      <c r="B91" t="s">
        <v>11</v>
      </c>
      <c r="C91">
        <f t="shared" ref="C91:O91" si="35">ROUND((C65/$C65)*100, 2)</f>
        <v>100</v>
      </c>
      <c r="D91">
        <f t="shared" si="35"/>
        <v>88.18</v>
      </c>
      <c r="E91">
        <f t="shared" si="35"/>
        <v>69.72</v>
      </c>
      <c r="F91">
        <f t="shared" si="35"/>
        <v>60.02</v>
      </c>
      <c r="G91">
        <f t="shared" si="35"/>
        <v>58.01</v>
      </c>
      <c r="H91">
        <f t="shared" si="35"/>
        <v>59.66</v>
      </c>
      <c r="I91">
        <f t="shared" si="35"/>
        <v>66</v>
      </c>
      <c r="J91">
        <f t="shared" si="35"/>
        <v>67.69</v>
      </c>
      <c r="K91">
        <f t="shared" si="35"/>
        <v>65.64</v>
      </c>
      <c r="L91">
        <f t="shared" si="35"/>
        <v>60.15</v>
      </c>
      <c r="M91">
        <f t="shared" si="35"/>
        <v>54.6</v>
      </c>
      <c r="N91">
        <f t="shared" si="35"/>
        <v>50.78</v>
      </c>
      <c r="O91">
        <f t="shared" si="35"/>
        <v>47.59</v>
      </c>
    </row>
    <row r="92" spans="1:15">
      <c r="A92" t="s">
        <v>25</v>
      </c>
      <c r="B92" t="s">
        <v>12</v>
      </c>
      <c r="C92">
        <f t="shared" ref="C92:O92" si="36">ROUND((C66/$C66)*100, 2)</f>
        <v>100</v>
      </c>
      <c r="D92">
        <f t="shared" si="36"/>
        <v>86.28</v>
      </c>
      <c r="E92">
        <f t="shared" si="36"/>
        <v>61.34</v>
      </c>
      <c r="F92">
        <f t="shared" si="36"/>
        <v>46.65</v>
      </c>
      <c r="G92">
        <f t="shared" si="36"/>
        <v>43.73</v>
      </c>
      <c r="H92">
        <f t="shared" si="36"/>
        <v>41.68</v>
      </c>
      <c r="I92">
        <f t="shared" si="36"/>
        <v>40.130000000000003</v>
      </c>
      <c r="J92">
        <f t="shared" si="36"/>
        <v>43.02</v>
      </c>
      <c r="K92">
        <f t="shared" si="36"/>
        <v>43.3</v>
      </c>
      <c r="L92">
        <f t="shared" si="36"/>
        <v>40.799999999999997</v>
      </c>
      <c r="M92">
        <f t="shared" si="36"/>
        <v>35.700000000000003</v>
      </c>
      <c r="N92">
        <f t="shared" si="36"/>
        <v>31.89</v>
      </c>
      <c r="O92">
        <f t="shared" si="36"/>
        <v>28.51</v>
      </c>
    </row>
    <row r="93" spans="1:15">
      <c r="A93" t="s">
        <v>25</v>
      </c>
      <c r="B93" t="s">
        <v>13</v>
      </c>
      <c r="C93">
        <f t="shared" ref="C93:O93" si="37">ROUND((C67/$C67)*100, 2)</f>
        <v>100</v>
      </c>
      <c r="D93">
        <f t="shared" si="37"/>
        <v>84.92</v>
      </c>
      <c r="E93">
        <f t="shared" si="37"/>
        <v>65.3</v>
      </c>
      <c r="F93">
        <f t="shared" si="37"/>
        <v>53.57</v>
      </c>
      <c r="G93">
        <f t="shared" si="37"/>
        <v>48.14</v>
      </c>
      <c r="H93">
        <f t="shared" si="37"/>
        <v>44.96</v>
      </c>
      <c r="I93">
        <f t="shared" si="37"/>
        <v>40.380000000000003</v>
      </c>
      <c r="J93">
        <f t="shared" si="37"/>
        <v>38.49</v>
      </c>
      <c r="K93">
        <f t="shared" si="37"/>
        <v>35.229999999999997</v>
      </c>
      <c r="L93">
        <f t="shared" si="37"/>
        <v>32.549999999999997</v>
      </c>
      <c r="M93">
        <f t="shared" si="37"/>
        <v>29.06</v>
      </c>
      <c r="N93">
        <f t="shared" si="37"/>
        <v>26.24</v>
      </c>
      <c r="O93">
        <f t="shared" si="37"/>
        <v>23.55</v>
      </c>
    </row>
    <row r="94" spans="1:15">
      <c r="A94" t="s">
        <v>25</v>
      </c>
      <c r="B94" t="s">
        <v>14</v>
      </c>
      <c r="C94">
        <f t="shared" ref="C94:O94" si="38">ROUND((C68/$C68)*100, 2)</f>
        <v>100</v>
      </c>
      <c r="D94">
        <f t="shared" si="38"/>
        <v>86.82</v>
      </c>
      <c r="E94">
        <f t="shared" si="38"/>
        <v>69.33</v>
      </c>
      <c r="F94">
        <f t="shared" si="38"/>
        <v>59.26</v>
      </c>
      <c r="G94">
        <f t="shared" si="38"/>
        <v>53.64</v>
      </c>
      <c r="H94">
        <f t="shared" si="38"/>
        <v>51.04</v>
      </c>
      <c r="I94">
        <f t="shared" si="38"/>
        <v>44.41</v>
      </c>
      <c r="J94">
        <f t="shared" si="38"/>
        <v>49.58</v>
      </c>
      <c r="K94">
        <f t="shared" si="38"/>
        <v>48.81</v>
      </c>
      <c r="L94">
        <f t="shared" si="38"/>
        <v>45.17</v>
      </c>
      <c r="M94">
        <f t="shared" si="38"/>
        <v>39.64</v>
      </c>
      <c r="N94">
        <f t="shared" si="38"/>
        <v>35.909999999999997</v>
      </c>
      <c r="O94">
        <f t="shared" si="38"/>
        <v>32.85</v>
      </c>
    </row>
    <row r="95" spans="1:15">
      <c r="A95" t="s">
        <v>25</v>
      </c>
      <c r="B95" t="s">
        <v>15</v>
      </c>
      <c r="C95">
        <f t="shared" ref="C95:O95" si="39">ROUND((C69/$C69)*100, 2)</f>
        <v>100</v>
      </c>
      <c r="D95">
        <f t="shared" si="39"/>
        <v>84.39</v>
      </c>
      <c r="E95">
        <f t="shared" si="39"/>
        <v>63.48</v>
      </c>
      <c r="F95">
        <f t="shared" si="39"/>
        <v>50.76</v>
      </c>
      <c r="G95">
        <f t="shared" si="39"/>
        <v>45.61</v>
      </c>
      <c r="H95">
        <f t="shared" si="39"/>
        <v>40.49</v>
      </c>
      <c r="I95">
        <f t="shared" si="39"/>
        <v>48.46</v>
      </c>
      <c r="J95">
        <f t="shared" si="39"/>
        <v>53.77</v>
      </c>
      <c r="K95">
        <f t="shared" si="39"/>
        <v>53.27</v>
      </c>
      <c r="L95">
        <f t="shared" si="39"/>
        <v>49.42</v>
      </c>
      <c r="M95">
        <f t="shared" si="39"/>
        <v>43.5</v>
      </c>
      <c r="N95">
        <f t="shared" si="39"/>
        <v>38.24</v>
      </c>
      <c r="O95">
        <f t="shared" si="39"/>
        <v>32.799999999999997</v>
      </c>
    </row>
    <row r="96" spans="1:15">
      <c r="A96" t="s">
        <v>25</v>
      </c>
      <c r="B96" t="s">
        <v>16</v>
      </c>
      <c r="C96">
        <f t="shared" ref="C96:O96" si="40">ROUND((C70/$C70)*100, 2)</f>
        <v>100</v>
      </c>
      <c r="D96">
        <f t="shared" si="40"/>
        <v>83.29</v>
      </c>
      <c r="E96">
        <f t="shared" si="40"/>
        <v>63.36</v>
      </c>
      <c r="F96">
        <f t="shared" si="40"/>
        <v>50.41</v>
      </c>
      <c r="G96">
        <f t="shared" si="40"/>
        <v>43.43</v>
      </c>
      <c r="H96">
        <f t="shared" si="40"/>
        <v>41.8</v>
      </c>
      <c r="I96">
        <f t="shared" si="40"/>
        <v>42.01</v>
      </c>
      <c r="J96">
        <f t="shared" si="40"/>
        <v>42.94</v>
      </c>
      <c r="K96">
        <f t="shared" si="40"/>
        <v>41.59</v>
      </c>
      <c r="L96">
        <f t="shared" si="40"/>
        <v>38.590000000000003</v>
      </c>
      <c r="M96">
        <f t="shared" si="40"/>
        <v>35.18</v>
      </c>
      <c r="N96">
        <f t="shared" si="40"/>
        <v>32.78</v>
      </c>
      <c r="O96">
        <f t="shared" si="40"/>
        <v>30.65</v>
      </c>
    </row>
    <row r="97" spans="1:15">
      <c r="A97" t="s">
        <v>25</v>
      </c>
      <c r="B97" t="s">
        <v>17</v>
      </c>
      <c r="C97">
        <f t="shared" ref="C97:O97" si="41">ROUND((C71/$C71)*100, 2)</f>
        <v>100</v>
      </c>
      <c r="D97">
        <f t="shared" si="41"/>
        <v>84.19</v>
      </c>
      <c r="E97">
        <f t="shared" si="41"/>
        <v>66.92</v>
      </c>
      <c r="F97">
        <f t="shared" si="41"/>
        <v>57.98</v>
      </c>
      <c r="G97">
        <f t="shared" si="41"/>
        <v>55.02</v>
      </c>
      <c r="H97">
        <f t="shared" si="41"/>
        <v>55.92</v>
      </c>
      <c r="I97">
        <f t="shared" si="41"/>
        <v>60.84</v>
      </c>
      <c r="J97">
        <f t="shared" si="41"/>
        <v>65.459999999999994</v>
      </c>
      <c r="K97">
        <f t="shared" si="41"/>
        <v>65.75</v>
      </c>
      <c r="L97">
        <f t="shared" si="41"/>
        <v>62.43</v>
      </c>
      <c r="M97">
        <f t="shared" si="41"/>
        <v>58.6</v>
      </c>
      <c r="N97">
        <f t="shared" si="41"/>
        <v>56.22</v>
      </c>
      <c r="O97">
        <f t="shared" si="41"/>
        <v>54.28</v>
      </c>
    </row>
    <row r="98" spans="1:15">
      <c r="A98" t="s">
        <v>25</v>
      </c>
      <c r="B98" t="s">
        <v>18</v>
      </c>
      <c r="C98">
        <f t="shared" ref="C98:O98" si="42">ROUND((C72/$C72)*100, 2)</f>
        <v>100</v>
      </c>
      <c r="D98">
        <f t="shared" si="42"/>
        <v>90.04</v>
      </c>
      <c r="E98">
        <f t="shared" si="42"/>
        <v>73.95</v>
      </c>
      <c r="F98">
        <f t="shared" si="42"/>
        <v>62.56</v>
      </c>
      <c r="G98">
        <f t="shared" si="42"/>
        <v>56.64</v>
      </c>
      <c r="H98">
        <f t="shared" si="42"/>
        <v>55.18</v>
      </c>
      <c r="I98">
        <f t="shared" si="42"/>
        <v>54.64</v>
      </c>
      <c r="J98">
        <f t="shared" si="42"/>
        <v>55.64</v>
      </c>
      <c r="K98">
        <f t="shared" si="42"/>
        <v>54.34</v>
      </c>
      <c r="L98">
        <f t="shared" si="42"/>
        <v>51.36</v>
      </c>
      <c r="M98">
        <f t="shared" si="42"/>
        <v>47.23</v>
      </c>
      <c r="N98">
        <f t="shared" si="42"/>
        <v>44.42</v>
      </c>
      <c r="O98">
        <f t="shared" si="42"/>
        <v>41.97</v>
      </c>
    </row>
    <row r="99" spans="1:15">
      <c r="A99" t="s">
        <v>25</v>
      </c>
      <c r="B99" t="s">
        <v>19</v>
      </c>
      <c r="C99">
        <f t="shared" ref="C99:O99" si="43">ROUND((C73/$C73)*100, 2)</f>
        <v>100</v>
      </c>
      <c r="D99">
        <f t="shared" si="43"/>
        <v>89.09</v>
      </c>
      <c r="E99">
        <f t="shared" si="43"/>
        <v>78.459999999999994</v>
      </c>
      <c r="F99">
        <f t="shared" si="43"/>
        <v>73.44</v>
      </c>
      <c r="G99">
        <f t="shared" si="43"/>
        <v>72.37</v>
      </c>
      <c r="H99">
        <f t="shared" si="43"/>
        <v>67.510000000000005</v>
      </c>
      <c r="I99">
        <f t="shared" si="43"/>
        <v>73.63</v>
      </c>
      <c r="J99">
        <f t="shared" si="43"/>
        <v>71.900000000000006</v>
      </c>
      <c r="K99">
        <f t="shared" si="43"/>
        <v>66.930000000000007</v>
      </c>
      <c r="L99">
        <f t="shared" si="43"/>
        <v>60.28</v>
      </c>
      <c r="M99">
        <f t="shared" si="43"/>
        <v>54.18</v>
      </c>
      <c r="N99">
        <f t="shared" si="43"/>
        <v>50.28</v>
      </c>
      <c r="O99">
        <f t="shared" si="43"/>
        <v>47.15</v>
      </c>
    </row>
    <row r="100" spans="1:15">
      <c r="A100" t="s">
        <v>25</v>
      </c>
      <c r="B100" t="s">
        <v>20</v>
      </c>
      <c r="C100">
        <f t="shared" ref="C100:O100" si="44">ROUND((C74/$C74)*100, 2)</f>
        <v>100</v>
      </c>
      <c r="D100">
        <f t="shared" si="44"/>
        <v>82.7</v>
      </c>
      <c r="E100">
        <f t="shared" si="44"/>
        <v>65.5</v>
      </c>
      <c r="F100">
        <f t="shared" si="44"/>
        <v>58.22</v>
      </c>
      <c r="G100">
        <f t="shared" si="44"/>
        <v>55.21</v>
      </c>
      <c r="H100">
        <f t="shared" si="44"/>
        <v>53.99</v>
      </c>
      <c r="I100">
        <f t="shared" si="44"/>
        <v>56.37</v>
      </c>
      <c r="J100">
        <f t="shared" si="44"/>
        <v>53.52</v>
      </c>
      <c r="K100">
        <f t="shared" si="44"/>
        <v>49.43</v>
      </c>
      <c r="L100">
        <f t="shared" si="44"/>
        <v>43.8</v>
      </c>
      <c r="M100">
        <f t="shared" si="44"/>
        <v>38.659999999999997</v>
      </c>
      <c r="N100">
        <f t="shared" si="44"/>
        <v>35.28</v>
      </c>
      <c r="O100">
        <f t="shared" si="44"/>
        <v>32.799999999999997</v>
      </c>
    </row>
    <row r="101" spans="1:15">
      <c r="A101" t="s">
        <v>25</v>
      </c>
      <c r="B101" t="s">
        <v>21</v>
      </c>
      <c r="C101">
        <f t="shared" ref="C101:O101" si="45">ROUND((C75/$C75)*100, 2)</f>
        <v>100</v>
      </c>
      <c r="D101">
        <f t="shared" si="45"/>
        <v>85.68</v>
      </c>
      <c r="E101">
        <f t="shared" si="45"/>
        <v>71.430000000000007</v>
      </c>
      <c r="F101">
        <f t="shared" si="45"/>
        <v>65.42</v>
      </c>
      <c r="G101">
        <f t="shared" si="45"/>
        <v>61.74</v>
      </c>
      <c r="H101">
        <f t="shared" si="45"/>
        <v>60.62</v>
      </c>
      <c r="I101">
        <f t="shared" si="45"/>
        <v>60.65</v>
      </c>
      <c r="J101">
        <f t="shared" si="45"/>
        <v>57.94</v>
      </c>
      <c r="K101">
        <f t="shared" si="45"/>
        <v>53.84</v>
      </c>
      <c r="L101">
        <f t="shared" si="45"/>
        <v>48.09</v>
      </c>
      <c r="M101">
        <f t="shared" si="45"/>
        <v>43.04</v>
      </c>
      <c r="N101">
        <f t="shared" si="45"/>
        <v>39.85</v>
      </c>
      <c r="O101">
        <f t="shared" si="45"/>
        <v>37.479999999999997</v>
      </c>
    </row>
    <row r="102" spans="1:15">
      <c r="A102" t="s">
        <v>25</v>
      </c>
      <c r="B102" t="s">
        <v>22</v>
      </c>
      <c r="C102">
        <f t="shared" ref="C102:O102" si="46">ROUND((C76/$C76)*100, 2)</f>
        <v>100</v>
      </c>
      <c r="D102">
        <f t="shared" si="46"/>
        <v>88.38</v>
      </c>
      <c r="E102">
        <f t="shared" si="46"/>
        <v>77.680000000000007</v>
      </c>
      <c r="F102">
        <f t="shared" si="46"/>
        <v>72.59</v>
      </c>
      <c r="G102">
        <f t="shared" si="46"/>
        <v>75.37</v>
      </c>
      <c r="H102">
        <f t="shared" si="46"/>
        <v>80.05</v>
      </c>
      <c r="I102">
        <f t="shared" si="46"/>
        <v>80.5</v>
      </c>
      <c r="J102">
        <f t="shared" si="46"/>
        <v>79.31</v>
      </c>
      <c r="K102">
        <f t="shared" si="46"/>
        <v>75.42</v>
      </c>
      <c r="L102">
        <f t="shared" si="46"/>
        <v>70.55</v>
      </c>
      <c r="M102">
        <f t="shared" si="46"/>
        <v>65.430000000000007</v>
      </c>
      <c r="N102">
        <f t="shared" si="46"/>
        <v>62.85</v>
      </c>
      <c r="O102">
        <f t="shared" si="46"/>
        <v>61.26</v>
      </c>
    </row>
    <row r="105" spans="1:15">
      <c r="A105" t="s">
        <v>26</v>
      </c>
      <c r="C105">
        <v>1980</v>
      </c>
      <c r="D105">
        <v>1985</v>
      </c>
      <c r="E105">
        <v>1990</v>
      </c>
      <c r="F105">
        <v>1995</v>
      </c>
      <c r="G105">
        <v>2000</v>
      </c>
      <c r="H105">
        <v>2005</v>
      </c>
      <c r="I105">
        <v>2010</v>
      </c>
      <c r="J105" s="1">
        <v>2015</v>
      </c>
      <c r="K105">
        <v>2020</v>
      </c>
      <c r="L105">
        <v>2025</v>
      </c>
      <c r="M105">
        <v>2030</v>
      </c>
      <c r="N105">
        <v>2035</v>
      </c>
      <c r="O105">
        <v>2040</v>
      </c>
    </row>
    <row r="106" spans="1:15">
      <c r="A106" t="s">
        <v>26</v>
      </c>
      <c r="B106" t="s">
        <v>0</v>
      </c>
      <c r="C106">
        <v>38850</v>
      </c>
      <c r="D106">
        <v>35742</v>
      </c>
      <c r="E106">
        <v>28012</v>
      </c>
      <c r="F106">
        <v>24200</v>
      </c>
      <c r="G106">
        <v>24966</v>
      </c>
      <c r="H106">
        <v>28925</v>
      </c>
      <c r="I106">
        <v>32950</v>
      </c>
      <c r="J106" s="1">
        <v>35067</v>
      </c>
      <c r="K106">
        <v>34824</v>
      </c>
      <c r="L106">
        <v>34362</v>
      </c>
      <c r="M106">
        <v>33004</v>
      </c>
      <c r="N106">
        <v>30777</v>
      </c>
      <c r="O106">
        <v>27760</v>
      </c>
    </row>
    <row r="107" spans="1:15">
      <c r="A107" t="s">
        <v>26</v>
      </c>
      <c r="B107" t="s">
        <v>1</v>
      </c>
      <c r="C107">
        <v>57200</v>
      </c>
      <c r="D107">
        <v>56157</v>
      </c>
      <c r="E107">
        <v>48193</v>
      </c>
      <c r="F107">
        <v>45561</v>
      </c>
      <c r="G107">
        <v>52029</v>
      </c>
      <c r="H107">
        <v>73480</v>
      </c>
      <c r="I107">
        <v>90310</v>
      </c>
      <c r="J107" s="1">
        <v>99012</v>
      </c>
      <c r="K107">
        <v>99393</v>
      </c>
      <c r="L107">
        <v>100462</v>
      </c>
      <c r="M107">
        <v>98394</v>
      </c>
      <c r="N107">
        <v>92330</v>
      </c>
      <c r="O107">
        <v>82835</v>
      </c>
    </row>
    <row r="108" spans="1:15">
      <c r="A108" t="s">
        <v>26</v>
      </c>
      <c r="B108" t="s">
        <v>2</v>
      </c>
      <c r="C108">
        <v>145529</v>
      </c>
      <c r="D108">
        <v>141151</v>
      </c>
      <c r="E108">
        <v>114653</v>
      </c>
      <c r="F108">
        <v>104896</v>
      </c>
      <c r="G108">
        <v>115056</v>
      </c>
      <c r="H108">
        <v>135577</v>
      </c>
      <c r="I108">
        <v>145091</v>
      </c>
      <c r="J108" s="1">
        <v>150068</v>
      </c>
      <c r="K108">
        <v>151191</v>
      </c>
      <c r="L108">
        <v>153454</v>
      </c>
      <c r="M108">
        <v>149311</v>
      </c>
      <c r="N108">
        <v>139983</v>
      </c>
      <c r="O108">
        <v>126279</v>
      </c>
    </row>
    <row r="109" spans="1:15">
      <c r="A109" t="s">
        <v>26</v>
      </c>
      <c r="B109" t="s">
        <v>3</v>
      </c>
      <c r="C109">
        <v>258034</v>
      </c>
      <c r="D109">
        <v>251640</v>
      </c>
      <c r="E109">
        <v>219627</v>
      </c>
      <c r="F109">
        <v>206381</v>
      </c>
      <c r="G109">
        <v>212381</v>
      </c>
      <c r="H109">
        <v>222865</v>
      </c>
      <c r="I109">
        <v>232181</v>
      </c>
      <c r="J109" s="1">
        <v>239324</v>
      </c>
      <c r="K109">
        <v>239400</v>
      </c>
      <c r="L109">
        <v>239920</v>
      </c>
      <c r="M109">
        <v>236281</v>
      </c>
      <c r="N109">
        <v>227640</v>
      </c>
      <c r="O109">
        <v>212880</v>
      </c>
    </row>
    <row r="110" spans="1:15">
      <c r="A110" t="s">
        <v>26</v>
      </c>
      <c r="B110" t="s">
        <v>4</v>
      </c>
      <c r="C110">
        <v>147256</v>
      </c>
      <c r="D110">
        <v>143377</v>
      </c>
      <c r="E110">
        <v>132260</v>
      </c>
      <c r="F110">
        <v>125163</v>
      </c>
      <c r="G110">
        <v>126923</v>
      </c>
      <c r="H110">
        <v>136458</v>
      </c>
      <c r="I110">
        <v>143958</v>
      </c>
      <c r="J110" s="1">
        <v>144684</v>
      </c>
      <c r="K110">
        <v>143178</v>
      </c>
      <c r="L110">
        <v>141828</v>
      </c>
      <c r="M110">
        <v>137883</v>
      </c>
      <c r="N110">
        <v>130987</v>
      </c>
      <c r="O110">
        <v>121084</v>
      </c>
    </row>
    <row r="111" spans="1:15">
      <c r="A111" t="s">
        <v>26</v>
      </c>
      <c r="B111" t="s">
        <v>5</v>
      </c>
      <c r="C111">
        <v>132151</v>
      </c>
      <c r="D111">
        <v>126827</v>
      </c>
      <c r="E111">
        <v>117320</v>
      </c>
      <c r="F111">
        <v>108730</v>
      </c>
      <c r="G111">
        <v>108621</v>
      </c>
      <c r="H111">
        <v>110898</v>
      </c>
      <c r="I111">
        <v>117000</v>
      </c>
      <c r="J111" s="1">
        <v>117053</v>
      </c>
      <c r="K111">
        <v>115356</v>
      </c>
      <c r="L111">
        <v>114660</v>
      </c>
      <c r="M111">
        <v>111655</v>
      </c>
      <c r="N111">
        <v>105375</v>
      </c>
      <c r="O111">
        <v>96103</v>
      </c>
    </row>
    <row r="112" spans="1:15">
      <c r="A112" t="s">
        <v>26</v>
      </c>
      <c r="B112" t="s">
        <v>6</v>
      </c>
      <c r="C112">
        <v>164953</v>
      </c>
      <c r="D112">
        <v>164986</v>
      </c>
      <c r="E112">
        <v>162217</v>
      </c>
      <c r="F112">
        <v>156068</v>
      </c>
      <c r="G112">
        <v>153190</v>
      </c>
      <c r="H112">
        <v>159966</v>
      </c>
      <c r="I112">
        <v>168031</v>
      </c>
      <c r="J112" s="1">
        <v>168732</v>
      </c>
      <c r="K112">
        <v>172713</v>
      </c>
      <c r="L112">
        <v>173609</v>
      </c>
      <c r="M112">
        <v>171987</v>
      </c>
      <c r="N112">
        <v>166475</v>
      </c>
      <c r="O112">
        <v>157203</v>
      </c>
    </row>
    <row r="113" spans="1:15">
      <c r="A113" t="s">
        <v>26</v>
      </c>
      <c r="B113" t="s">
        <v>7</v>
      </c>
      <c r="C113">
        <v>257694</v>
      </c>
      <c r="D113">
        <v>282661</v>
      </c>
      <c r="E113">
        <v>287907</v>
      </c>
      <c r="F113">
        <v>272912</v>
      </c>
      <c r="G113">
        <v>276001</v>
      </c>
      <c r="H113">
        <v>299909</v>
      </c>
      <c r="I113">
        <v>317182</v>
      </c>
      <c r="J113" s="1">
        <v>317199</v>
      </c>
      <c r="K113">
        <v>325441</v>
      </c>
      <c r="L113">
        <v>332822</v>
      </c>
      <c r="M113">
        <v>334500</v>
      </c>
      <c r="N113">
        <v>325297</v>
      </c>
      <c r="O113">
        <v>306486</v>
      </c>
    </row>
    <row r="114" spans="1:15">
      <c r="A114" t="s">
        <v>26</v>
      </c>
      <c r="B114" t="s">
        <v>8</v>
      </c>
      <c r="C114">
        <v>254287</v>
      </c>
      <c r="D114">
        <v>263597</v>
      </c>
      <c r="E114">
        <v>257326</v>
      </c>
      <c r="F114">
        <v>240819</v>
      </c>
      <c r="G114">
        <v>234988</v>
      </c>
      <c r="H114">
        <v>250405</v>
      </c>
      <c r="I114">
        <v>254692</v>
      </c>
      <c r="J114" s="1">
        <v>254689</v>
      </c>
      <c r="K114">
        <v>253231</v>
      </c>
      <c r="L114">
        <v>253780</v>
      </c>
      <c r="M114">
        <v>249308</v>
      </c>
      <c r="N114">
        <v>237637</v>
      </c>
      <c r="O114">
        <v>218926</v>
      </c>
    </row>
    <row r="115" spans="1:15">
      <c r="A115" t="s">
        <v>26</v>
      </c>
      <c r="B115" t="s">
        <v>9</v>
      </c>
      <c r="C115">
        <v>200559</v>
      </c>
      <c r="D115">
        <v>200005</v>
      </c>
      <c r="E115">
        <v>185862</v>
      </c>
      <c r="F115">
        <v>180530</v>
      </c>
      <c r="G115">
        <v>173838</v>
      </c>
      <c r="H115">
        <v>178396</v>
      </c>
      <c r="I115">
        <v>185910</v>
      </c>
      <c r="J115" s="1">
        <v>184506</v>
      </c>
      <c r="K115">
        <v>181140</v>
      </c>
      <c r="L115">
        <v>177608</v>
      </c>
      <c r="M115">
        <v>170138</v>
      </c>
      <c r="N115">
        <v>159275</v>
      </c>
      <c r="O115">
        <v>145465</v>
      </c>
    </row>
    <row r="116" spans="1:15">
      <c r="A116" t="s">
        <v>26</v>
      </c>
      <c r="B116" t="s">
        <v>10</v>
      </c>
      <c r="C116">
        <v>476268</v>
      </c>
      <c r="D116">
        <v>483071</v>
      </c>
      <c r="E116">
        <v>479962</v>
      </c>
      <c r="F116">
        <v>468376</v>
      </c>
      <c r="G116">
        <v>470708</v>
      </c>
      <c r="H116">
        <v>467563</v>
      </c>
      <c r="I116">
        <v>471448</v>
      </c>
      <c r="J116" s="1">
        <v>466344</v>
      </c>
      <c r="K116">
        <v>461108</v>
      </c>
      <c r="L116">
        <v>457812</v>
      </c>
      <c r="M116">
        <v>446356</v>
      </c>
      <c r="N116">
        <v>423221</v>
      </c>
      <c r="O116">
        <v>392404</v>
      </c>
    </row>
    <row r="117" spans="1:15">
      <c r="A117" t="s">
        <v>26</v>
      </c>
      <c r="B117" t="s">
        <v>11</v>
      </c>
      <c r="C117">
        <v>585171</v>
      </c>
      <c r="D117">
        <v>607852</v>
      </c>
      <c r="E117">
        <v>597477</v>
      </c>
      <c r="F117">
        <v>589346</v>
      </c>
      <c r="G117">
        <v>584733</v>
      </c>
      <c r="H117">
        <v>591583</v>
      </c>
      <c r="I117">
        <v>617397</v>
      </c>
      <c r="J117" s="1">
        <v>615690</v>
      </c>
      <c r="K117">
        <v>614378</v>
      </c>
      <c r="L117">
        <v>610373</v>
      </c>
      <c r="M117">
        <v>591873</v>
      </c>
      <c r="N117">
        <v>558750</v>
      </c>
      <c r="O117">
        <v>516302</v>
      </c>
    </row>
    <row r="118" spans="1:15">
      <c r="A118" t="s">
        <v>26</v>
      </c>
      <c r="B118" t="s">
        <v>12</v>
      </c>
      <c r="C118">
        <v>186633</v>
      </c>
      <c r="D118">
        <v>184947</v>
      </c>
      <c r="E118">
        <v>152542</v>
      </c>
      <c r="F118">
        <v>141682</v>
      </c>
      <c r="G118">
        <v>146282</v>
      </c>
      <c r="H118">
        <v>146377</v>
      </c>
      <c r="I118">
        <v>142850</v>
      </c>
      <c r="J118" s="1">
        <v>143658</v>
      </c>
      <c r="K118">
        <v>138408</v>
      </c>
      <c r="L118">
        <v>133178</v>
      </c>
      <c r="M118">
        <v>126014</v>
      </c>
      <c r="N118">
        <v>116079</v>
      </c>
      <c r="O118">
        <v>104107</v>
      </c>
    </row>
    <row r="119" spans="1:15">
      <c r="A119" t="s">
        <v>26</v>
      </c>
      <c r="B119" t="s">
        <v>13</v>
      </c>
      <c r="C119">
        <v>257977</v>
      </c>
      <c r="D119">
        <v>252983</v>
      </c>
      <c r="E119">
        <v>236486</v>
      </c>
      <c r="F119">
        <v>229161</v>
      </c>
      <c r="G119">
        <v>231497</v>
      </c>
      <c r="H119">
        <v>228038</v>
      </c>
      <c r="I119">
        <v>224154</v>
      </c>
      <c r="J119" s="1">
        <v>220435</v>
      </c>
      <c r="K119">
        <v>214196</v>
      </c>
      <c r="L119">
        <v>207359</v>
      </c>
      <c r="M119">
        <v>197253</v>
      </c>
      <c r="N119">
        <v>183626</v>
      </c>
      <c r="O119">
        <v>166266</v>
      </c>
    </row>
    <row r="120" spans="1:15">
      <c r="A120" t="s">
        <v>26</v>
      </c>
      <c r="B120" t="s">
        <v>14</v>
      </c>
      <c r="C120">
        <v>400693</v>
      </c>
      <c r="D120">
        <v>404213</v>
      </c>
      <c r="E120">
        <v>400054</v>
      </c>
      <c r="F120">
        <v>380554</v>
      </c>
      <c r="G120">
        <v>383442</v>
      </c>
      <c r="H120">
        <v>377267</v>
      </c>
      <c r="I120">
        <v>323567</v>
      </c>
      <c r="J120" s="1">
        <v>357016</v>
      </c>
      <c r="K120">
        <v>340023</v>
      </c>
      <c r="L120">
        <v>325505</v>
      </c>
      <c r="M120">
        <v>305531</v>
      </c>
      <c r="N120">
        <v>279973</v>
      </c>
      <c r="O120">
        <v>250038</v>
      </c>
    </row>
    <row r="121" spans="1:15">
      <c r="A121" t="s">
        <v>26</v>
      </c>
      <c r="B121" t="s">
        <v>15</v>
      </c>
      <c r="C121">
        <v>215904</v>
      </c>
      <c r="D121">
        <v>209436</v>
      </c>
      <c r="E121">
        <v>194815</v>
      </c>
      <c r="F121">
        <v>182435</v>
      </c>
      <c r="G121">
        <v>181513</v>
      </c>
      <c r="H121">
        <v>165416</v>
      </c>
      <c r="I121">
        <v>204120</v>
      </c>
      <c r="J121" s="1">
        <v>220108</v>
      </c>
      <c r="K121">
        <v>212423</v>
      </c>
      <c r="L121">
        <v>205990</v>
      </c>
      <c r="M121">
        <v>196885</v>
      </c>
      <c r="N121">
        <v>182858</v>
      </c>
      <c r="O121">
        <v>163323</v>
      </c>
    </row>
    <row r="122" spans="1:15">
      <c r="A122" t="s">
        <v>26</v>
      </c>
      <c r="B122" t="s">
        <v>16</v>
      </c>
      <c r="C122">
        <v>278734</v>
      </c>
      <c r="D122">
        <v>267089</v>
      </c>
      <c r="E122">
        <v>259307</v>
      </c>
      <c r="F122">
        <v>242251</v>
      </c>
      <c r="G122">
        <v>231529</v>
      </c>
      <c r="H122">
        <v>227803</v>
      </c>
      <c r="I122">
        <v>220646</v>
      </c>
      <c r="J122" s="1">
        <v>212754</v>
      </c>
      <c r="K122">
        <v>206055</v>
      </c>
      <c r="L122">
        <v>202371</v>
      </c>
      <c r="M122">
        <v>195924</v>
      </c>
      <c r="N122">
        <v>185272</v>
      </c>
      <c r="O122">
        <v>169931</v>
      </c>
    </row>
    <row r="123" spans="1:15">
      <c r="A123" t="s">
        <v>26</v>
      </c>
      <c r="B123" t="s">
        <v>17</v>
      </c>
      <c r="C123">
        <v>141931</v>
      </c>
      <c r="D123">
        <v>137389</v>
      </c>
      <c r="E123">
        <v>134376</v>
      </c>
      <c r="F123">
        <v>126587</v>
      </c>
      <c r="G123">
        <v>126436</v>
      </c>
      <c r="H123">
        <v>131114</v>
      </c>
      <c r="I123">
        <v>134122</v>
      </c>
      <c r="J123" s="1">
        <v>135686</v>
      </c>
      <c r="K123">
        <v>135547</v>
      </c>
      <c r="L123">
        <v>137186</v>
      </c>
      <c r="M123">
        <v>136522</v>
      </c>
      <c r="N123">
        <v>132708</v>
      </c>
      <c r="O123">
        <v>125436</v>
      </c>
    </row>
    <row r="124" spans="1:15">
      <c r="A124" t="s">
        <v>26</v>
      </c>
      <c r="B124" t="s">
        <v>18</v>
      </c>
      <c r="C124">
        <v>360302</v>
      </c>
      <c r="D124">
        <v>371336</v>
      </c>
      <c r="E124">
        <v>386530</v>
      </c>
      <c r="F124">
        <v>381303</v>
      </c>
      <c r="G124">
        <v>371016</v>
      </c>
      <c r="H124">
        <v>353498</v>
      </c>
      <c r="I124">
        <v>356417</v>
      </c>
      <c r="J124" s="1">
        <v>352452</v>
      </c>
      <c r="K124">
        <v>343903</v>
      </c>
      <c r="L124">
        <v>338430</v>
      </c>
      <c r="M124">
        <v>327942</v>
      </c>
      <c r="N124">
        <v>310729</v>
      </c>
      <c r="O124">
        <v>286398</v>
      </c>
    </row>
    <row r="125" spans="1:15">
      <c r="A125" t="s">
        <v>26</v>
      </c>
      <c r="B125" t="s">
        <v>19</v>
      </c>
      <c r="C125">
        <v>407489</v>
      </c>
      <c r="D125">
        <v>435973</v>
      </c>
      <c r="E125">
        <v>463246</v>
      </c>
      <c r="F125">
        <v>466364</v>
      </c>
      <c r="G125">
        <v>467346</v>
      </c>
      <c r="H125">
        <v>432926</v>
      </c>
      <c r="I125">
        <v>488098</v>
      </c>
      <c r="J125" s="1">
        <v>486006</v>
      </c>
      <c r="K125">
        <v>481268</v>
      </c>
      <c r="L125">
        <v>473503</v>
      </c>
      <c r="M125">
        <v>453677</v>
      </c>
      <c r="N125">
        <v>422149</v>
      </c>
      <c r="O125">
        <v>383467</v>
      </c>
    </row>
    <row r="126" spans="1:15">
      <c r="A126" t="s">
        <v>26</v>
      </c>
      <c r="B126" t="s">
        <v>20</v>
      </c>
      <c r="C126">
        <v>430247</v>
      </c>
      <c r="D126">
        <v>451068</v>
      </c>
      <c r="E126">
        <v>471826</v>
      </c>
      <c r="F126">
        <v>460539</v>
      </c>
      <c r="G126">
        <v>435766</v>
      </c>
      <c r="H126">
        <v>418511</v>
      </c>
      <c r="I126">
        <v>444696</v>
      </c>
      <c r="J126" s="1">
        <v>419909</v>
      </c>
      <c r="K126">
        <v>402868</v>
      </c>
      <c r="L126">
        <v>389932</v>
      </c>
      <c r="M126">
        <v>367648</v>
      </c>
      <c r="N126">
        <v>334837</v>
      </c>
      <c r="O126">
        <v>297016</v>
      </c>
    </row>
    <row r="127" spans="1:15">
      <c r="A127" t="s">
        <v>26</v>
      </c>
      <c r="B127" t="s">
        <v>21</v>
      </c>
      <c r="C127">
        <v>299643</v>
      </c>
      <c r="D127">
        <v>305358</v>
      </c>
      <c r="E127">
        <v>315766</v>
      </c>
      <c r="F127">
        <v>310105</v>
      </c>
      <c r="G127">
        <v>296866</v>
      </c>
      <c r="H127">
        <v>287027</v>
      </c>
      <c r="I127">
        <v>291627</v>
      </c>
      <c r="J127" s="1">
        <v>275836</v>
      </c>
      <c r="K127">
        <v>265462</v>
      </c>
      <c r="L127">
        <v>257057</v>
      </c>
      <c r="M127">
        <v>243164</v>
      </c>
      <c r="N127">
        <v>223705</v>
      </c>
      <c r="O127">
        <v>201030</v>
      </c>
    </row>
    <row r="128" spans="1:15">
      <c r="A128" t="s">
        <v>26</v>
      </c>
      <c r="B128" t="s">
        <v>22</v>
      </c>
      <c r="C128">
        <v>345616</v>
      </c>
      <c r="D128">
        <v>372703</v>
      </c>
      <c r="E128">
        <v>423901</v>
      </c>
      <c r="F128">
        <v>443867</v>
      </c>
      <c r="G128">
        <v>450644</v>
      </c>
      <c r="H128">
        <v>458249</v>
      </c>
      <c r="I128">
        <v>455358</v>
      </c>
      <c r="J128" s="1">
        <v>453610</v>
      </c>
      <c r="K128">
        <v>453240</v>
      </c>
      <c r="L128">
        <v>453476</v>
      </c>
      <c r="M128">
        <v>442523</v>
      </c>
      <c r="N128">
        <v>418196</v>
      </c>
      <c r="O128">
        <v>388303</v>
      </c>
    </row>
    <row r="131" spans="1:15">
      <c r="A131" t="s">
        <v>26</v>
      </c>
      <c r="C131">
        <v>1980</v>
      </c>
      <c r="D131">
        <v>1985</v>
      </c>
      <c r="E131">
        <v>1990</v>
      </c>
      <c r="F131">
        <v>1995</v>
      </c>
      <c r="G131">
        <v>2000</v>
      </c>
      <c r="H131">
        <v>2005</v>
      </c>
      <c r="I131">
        <v>2010</v>
      </c>
      <c r="J131" s="1">
        <v>2015</v>
      </c>
      <c r="K131">
        <v>2020</v>
      </c>
      <c r="L131">
        <v>2025</v>
      </c>
      <c r="M131">
        <v>2030</v>
      </c>
      <c r="N131">
        <v>2035</v>
      </c>
      <c r="O131">
        <v>2040</v>
      </c>
    </row>
    <row r="132" spans="1:15">
      <c r="A132" t="s">
        <v>26</v>
      </c>
      <c r="B132" t="s">
        <v>0</v>
      </c>
      <c r="C132">
        <f>ROUND((C106/$C106)*100, 2)</f>
        <v>100</v>
      </c>
      <c r="D132">
        <f t="shared" ref="D132:O132" si="47">ROUND((D106/$C106)*100, 2)</f>
        <v>92</v>
      </c>
      <c r="E132">
        <f t="shared" si="47"/>
        <v>72.099999999999994</v>
      </c>
      <c r="F132">
        <f t="shared" si="47"/>
        <v>62.29</v>
      </c>
      <c r="G132">
        <f t="shared" si="47"/>
        <v>64.260000000000005</v>
      </c>
      <c r="H132">
        <f t="shared" si="47"/>
        <v>74.45</v>
      </c>
      <c r="I132">
        <f t="shared" si="47"/>
        <v>84.81</v>
      </c>
      <c r="J132">
        <f t="shared" si="47"/>
        <v>90.26</v>
      </c>
      <c r="K132">
        <f t="shared" si="47"/>
        <v>89.64</v>
      </c>
      <c r="L132">
        <f t="shared" si="47"/>
        <v>88.45</v>
      </c>
      <c r="M132">
        <f t="shared" si="47"/>
        <v>84.95</v>
      </c>
      <c r="N132">
        <f t="shared" si="47"/>
        <v>79.22</v>
      </c>
      <c r="O132">
        <f t="shared" si="47"/>
        <v>71.45</v>
      </c>
    </row>
    <row r="133" spans="1:15">
      <c r="A133" t="s">
        <v>26</v>
      </c>
      <c r="B133" t="s">
        <v>1</v>
      </c>
      <c r="C133">
        <f t="shared" ref="C133:O133" si="48">ROUND((C107/$C107)*100, 2)</f>
        <v>100</v>
      </c>
      <c r="D133">
        <f t="shared" si="48"/>
        <v>98.18</v>
      </c>
      <c r="E133">
        <f t="shared" si="48"/>
        <v>84.25</v>
      </c>
      <c r="F133">
        <f t="shared" si="48"/>
        <v>79.650000000000006</v>
      </c>
      <c r="G133">
        <f t="shared" si="48"/>
        <v>90.96</v>
      </c>
      <c r="H133">
        <f t="shared" si="48"/>
        <v>128.46</v>
      </c>
      <c r="I133">
        <f t="shared" si="48"/>
        <v>157.88</v>
      </c>
      <c r="J133">
        <f t="shared" si="48"/>
        <v>173.1</v>
      </c>
      <c r="K133">
        <f t="shared" si="48"/>
        <v>173.76</v>
      </c>
      <c r="L133">
        <f t="shared" si="48"/>
        <v>175.63</v>
      </c>
      <c r="M133">
        <f t="shared" si="48"/>
        <v>172.02</v>
      </c>
      <c r="N133">
        <f t="shared" si="48"/>
        <v>161.41999999999999</v>
      </c>
      <c r="O133">
        <f t="shared" si="48"/>
        <v>144.82</v>
      </c>
    </row>
    <row r="134" spans="1:15">
      <c r="A134" t="s">
        <v>26</v>
      </c>
      <c r="B134" t="s">
        <v>2</v>
      </c>
      <c r="C134">
        <f t="shared" ref="C134:O134" si="49">ROUND((C108/$C108)*100, 2)</f>
        <v>100</v>
      </c>
      <c r="D134">
        <f t="shared" si="49"/>
        <v>96.99</v>
      </c>
      <c r="E134">
        <f t="shared" si="49"/>
        <v>78.78</v>
      </c>
      <c r="F134">
        <f t="shared" si="49"/>
        <v>72.08</v>
      </c>
      <c r="G134">
        <f t="shared" si="49"/>
        <v>79.06</v>
      </c>
      <c r="H134">
        <f t="shared" si="49"/>
        <v>93.16</v>
      </c>
      <c r="I134">
        <f t="shared" si="49"/>
        <v>99.7</v>
      </c>
      <c r="J134">
        <f t="shared" si="49"/>
        <v>103.12</v>
      </c>
      <c r="K134">
        <f t="shared" si="49"/>
        <v>103.89</v>
      </c>
      <c r="L134">
        <f t="shared" si="49"/>
        <v>105.45</v>
      </c>
      <c r="M134">
        <f t="shared" si="49"/>
        <v>102.6</v>
      </c>
      <c r="N134">
        <f t="shared" si="49"/>
        <v>96.19</v>
      </c>
      <c r="O134">
        <f t="shared" si="49"/>
        <v>86.77</v>
      </c>
    </row>
    <row r="135" spans="1:15">
      <c r="A135" t="s">
        <v>26</v>
      </c>
      <c r="B135" t="s">
        <v>3</v>
      </c>
      <c r="C135">
        <f t="shared" ref="C135:O135" si="50">ROUND((C109/$C109)*100, 2)</f>
        <v>100</v>
      </c>
      <c r="D135">
        <f t="shared" si="50"/>
        <v>97.52</v>
      </c>
      <c r="E135">
        <f t="shared" si="50"/>
        <v>85.12</v>
      </c>
      <c r="F135">
        <f t="shared" si="50"/>
        <v>79.98</v>
      </c>
      <c r="G135">
        <f t="shared" si="50"/>
        <v>82.31</v>
      </c>
      <c r="H135">
        <f t="shared" si="50"/>
        <v>86.37</v>
      </c>
      <c r="I135">
        <f t="shared" si="50"/>
        <v>89.98</v>
      </c>
      <c r="J135">
        <f t="shared" si="50"/>
        <v>92.75</v>
      </c>
      <c r="K135">
        <f t="shared" si="50"/>
        <v>92.78</v>
      </c>
      <c r="L135">
        <f t="shared" si="50"/>
        <v>92.98</v>
      </c>
      <c r="M135">
        <f t="shared" si="50"/>
        <v>91.57</v>
      </c>
      <c r="N135">
        <f t="shared" si="50"/>
        <v>88.22</v>
      </c>
      <c r="O135">
        <f t="shared" si="50"/>
        <v>82.5</v>
      </c>
    </row>
    <row r="136" spans="1:15">
      <c r="A136" t="s">
        <v>26</v>
      </c>
      <c r="B136" t="s">
        <v>4</v>
      </c>
      <c r="C136">
        <f t="shared" ref="C136:O136" si="51">ROUND((C110/$C110)*100, 2)</f>
        <v>100</v>
      </c>
      <c r="D136">
        <f t="shared" si="51"/>
        <v>97.37</v>
      </c>
      <c r="E136">
        <f t="shared" si="51"/>
        <v>89.82</v>
      </c>
      <c r="F136">
        <f t="shared" si="51"/>
        <v>85</v>
      </c>
      <c r="G136">
        <f t="shared" si="51"/>
        <v>86.19</v>
      </c>
      <c r="H136">
        <f t="shared" si="51"/>
        <v>92.67</v>
      </c>
      <c r="I136">
        <f t="shared" si="51"/>
        <v>97.76</v>
      </c>
      <c r="J136">
        <f t="shared" si="51"/>
        <v>98.25</v>
      </c>
      <c r="K136">
        <f t="shared" si="51"/>
        <v>97.23</v>
      </c>
      <c r="L136">
        <f t="shared" si="51"/>
        <v>96.31</v>
      </c>
      <c r="M136">
        <f t="shared" si="51"/>
        <v>93.63</v>
      </c>
      <c r="N136">
        <f t="shared" si="51"/>
        <v>88.95</v>
      </c>
      <c r="O136">
        <f t="shared" si="51"/>
        <v>82.23</v>
      </c>
    </row>
    <row r="137" spans="1:15">
      <c r="A137" t="s">
        <v>26</v>
      </c>
      <c r="B137" t="s">
        <v>5</v>
      </c>
      <c r="C137">
        <f t="shared" ref="C137:O137" si="52">ROUND((C111/$C111)*100, 2)</f>
        <v>100</v>
      </c>
      <c r="D137">
        <f t="shared" si="52"/>
        <v>95.97</v>
      </c>
      <c r="E137">
        <f t="shared" si="52"/>
        <v>88.78</v>
      </c>
      <c r="F137">
        <f t="shared" si="52"/>
        <v>82.28</v>
      </c>
      <c r="G137">
        <f t="shared" si="52"/>
        <v>82.19</v>
      </c>
      <c r="H137">
        <f t="shared" si="52"/>
        <v>83.92</v>
      </c>
      <c r="I137">
        <f t="shared" si="52"/>
        <v>88.54</v>
      </c>
      <c r="J137">
        <f t="shared" si="52"/>
        <v>88.58</v>
      </c>
      <c r="K137">
        <f t="shared" si="52"/>
        <v>87.29</v>
      </c>
      <c r="L137">
        <f t="shared" si="52"/>
        <v>86.76</v>
      </c>
      <c r="M137">
        <f t="shared" si="52"/>
        <v>84.49</v>
      </c>
      <c r="N137">
        <f t="shared" si="52"/>
        <v>79.739999999999995</v>
      </c>
      <c r="O137">
        <f t="shared" si="52"/>
        <v>72.72</v>
      </c>
    </row>
    <row r="138" spans="1:15">
      <c r="A138" t="s">
        <v>26</v>
      </c>
      <c r="B138" t="s">
        <v>6</v>
      </c>
      <c r="C138">
        <f t="shared" ref="C138:O138" si="53">ROUND((C112/$C112)*100, 2)</f>
        <v>100</v>
      </c>
      <c r="D138">
        <f t="shared" si="53"/>
        <v>100.02</v>
      </c>
      <c r="E138">
        <f t="shared" si="53"/>
        <v>98.34</v>
      </c>
      <c r="F138">
        <f t="shared" si="53"/>
        <v>94.61</v>
      </c>
      <c r="G138">
        <f t="shared" si="53"/>
        <v>92.87</v>
      </c>
      <c r="H138">
        <f t="shared" si="53"/>
        <v>96.98</v>
      </c>
      <c r="I138">
        <f t="shared" si="53"/>
        <v>101.87</v>
      </c>
      <c r="J138">
        <f t="shared" si="53"/>
        <v>102.29</v>
      </c>
      <c r="K138">
        <f t="shared" si="53"/>
        <v>104.7</v>
      </c>
      <c r="L138">
        <f t="shared" si="53"/>
        <v>105.25</v>
      </c>
      <c r="M138">
        <f t="shared" si="53"/>
        <v>104.26</v>
      </c>
      <c r="N138">
        <f t="shared" si="53"/>
        <v>100.92</v>
      </c>
      <c r="O138">
        <f t="shared" si="53"/>
        <v>95.3</v>
      </c>
    </row>
    <row r="139" spans="1:15">
      <c r="A139" t="s">
        <v>26</v>
      </c>
      <c r="B139" t="s">
        <v>7</v>
      </c>
      <c r="C139">
        <f t="shared" ref="C139:O139" si="54">ROUND((C113/$C113)*100, 2)</f>
        <v>100</v>
      </c>
      <c r="D139">
        <f t="shared" si="54"/>
        <v>109.69</v>
      </c>
      <c r="E139">
        <f t="shared" si="54"/>
        <v>111.72</v>
      </c>
      <c r="F139">
        <f t="shared" si="54"/>
        <v>105.91</v>
      </c>
      <c r="G139">
        <f t="shared" si="54"/>
        <v>107.1</v>
      </c>
      <c r="H139">
        <f t="shared" si="54"/>
        <v>116.38</v>
      </c>
      <c r="I139">
        <f t="shared" si="54"/>
        <v>123.08</v>
      </c>
      <c r="J139">
        <f t="shared" si="54"/>
        <v>123.09</v>
      </c>
      <c r="K139">
        <f t="shared" si="54"/>
        <v>126.29</v>
      </c>
      <c r="L139">
        <f t="shared" si="54"/>
        <v>129.15</v>
      </c>
      <c r="M139">
        <f t="shared" si="54"/>
        <v>129.81</v>
      </c>
      <c r="N139">
        <f t="shared" si="54"/>
        <v>126.23</v>
      </c>
      <c r="O139">
        <f t="shared" si="54"/>
        <v>118.93</v>
      </c>
    </row>
    <row r="140" spans="1:15">
      <c r="A140" t="s">
        <v>26</v>
      </c>
      <c r="B140" t="s">
        <v>8</v>
      </c>
      <c r="C140">
        <f t="shared" ref="C140:O140" si="55">ROUND((C114/$C114)*100, 2)</f>
        <v>100</v>
      </c>
      <c r="D140">
        <f t="shared" si="55"/>
        <v>103.66</v>
      </c>
      <c r="E140">
        <f t="shared" si="55"/>
        <v>101.2</v>
      </c>
      <c r="F140">
        <f t="shared" si="55"/>
        <v>94.7</v>
      </c>
      <c r="G140">
        <f t="shared" si="55"/>
        <v>92.41</v>
      </c>
      <c r="H140">
        <f t="shared" si="55"/>
        <v>98.47</v>
      </c>
      <c r="I140">
        <f t="shared" si="55"/>
        <v>100.16</v>
      </c>
      <c r="J140">
        <f t="shared" si="55"/>
        <v>100.16</v>
      </c>
      <c r="K140">
        <f t="shared" si="55"/>
        <v>99.58</v>
      </c>
      <c r="L140">
        <f t="shared" si="55"/>
        <v>99.8</v>
      </c>
      <c r="M140">
        <f t="shared" si="55"/>
        <v>98.04</v>
      </c>
      <c r="N140">
        <f t="shared" si="55"/>
        <v>93.45</v>
      </c>
      <c r="O140">
        <f t="shared" si="55"/>
        <v>86.09</v>
      </c>
    </row>
    <row r="141" spans="1:15">
      <c r="A141" t="s">
        <v>26</v>
      </c>
      <c r="B141" t="s">
        <v>9</v>
      </c>
      <c r="C141">
        <f t="shared" ref="C141:O141" si="56">ROUND((C115/$C115)*100, 2)</f>
        <v>100</v>
      </c>
      <c r="D141">
        <f t="shared" si="56"/>
        <v>99.72</v>
      </c>
      <c r="E141">
        <f t="shared" si="56"/>
        <v>92.67</v>
      </c>
      <c r="F141">
        <f t="shared" si="56"/>
        <v>90.01</v>
      </c>
      <c r="G141">
        <f t="shared" si="56"/>
        <v>86.68</v>
      </c>
      <c r="H141">
        <f t="shared" si="56"/>
        <v>88.95</v>
      </c>
      <c r="I141">
        <f t="shared" si="56"/>
        <v>92.7</v>
      </c>
      <c r="J141">
        <f t="shared" si="56"/>
        <v>92</v>
      </c>
      <c r="K141">
        <f t="shared" si="56"/>
        <v>90.32</v>
      </c>
      <c r="L141">
        <f t="shared" si="56"/>
        <v>88.56</v>
      </c>
      <c r="M141">
        <f t="shared" si="56"/>
        <v>84.83</v>
      </c>
      <c r="N141">
        <f t="shared" si="56"/>
        <v>79.42</v>
      </c>
      <c r="O141">
        <f t="shared" si="56"/>
        <v>72.53</v>
      </c>
    </row>
    <row r="142" spans="1:15">
      <c r="A142" t="s">
        <v>26</v>
      </c>
      <c r="B142" t="s">
        <v>10</v>
      </c>
      <c r="C142">
        <f t="shared" ref="C142:O142" si="57">ROUND((C116/$C116)*100, 2)</f>
        <v>100</v>
      </c>
      <c r="D142">
        <f t="shared" si="57"/>
        <v>101.43</v>
      </c>
      <c r="E142">
        <f t="shared" si="57"/>
        <v>100.78</v>
      </c>
      <c r="F142">
        <f t="shared" si="57"/>
        <v>98.34</v>
      </c>
      <c r="G142">
        <f t="shared" si="57"/>
        <v>98.83</v>
      </c>
      <c r="H142">
        <f t="shared" si="57"/>
        <v>98.17</v>
      </c>
      <c r="I142">
        <f t="shared" si="57"/>
        <v>98.99</v>
      </c>
      <c r="J142">
        <f t="shared" si="57"/>
        <v>97.92</v>
      </c>
      <c r="K142">
        <f t="shared" si="57"/>
        <v>96.82</v>
      </c>
      <c r="L142">
        <f t="shared" si="57"/>
        <v>96.12</v>
      </c>
      <c r="M142">
        <f t="shared" si="57"/>
        <v>93.72</v>
      </c>
      <c r="N142">
        <f t="shared" si="57"/>
        <v>88.86</v>
      </c>
      <c r="O142">
        <f t="shared" si="57"/>
        <v>82.39</v>
      </c>
    </row>
    <row r="143" spans="1:15">
      <c r="A143" t="s">
        <v>26</v>
      </c>
      <c r="B143" t="s">
        <v>11</v>
      </c>
      <c r="C143">
        <f t="shared" ref="C143:O143" si="58">ROUND((C117/$C117)*100, 2)</f>
        <v>100</v>
      </c>
      <c r="D143">
        <f t="shared" si="58"/>
        <v>103.88</v>
      </c>
      <c r="E143">
        <f t="shared" si="58"/>
        <v>102.1</v>
      </c>
      <c r="F143">
        <f t="shared" si="58"/>
        <v>100.71</v>
      </c>
      <c r="G143">
        <f t="shared" si="58"/>
        <v>99.93</v>
      </c>
      <c r="H143">
        <f t="shared" si="58"/>
        <v>101.1</v>
      </c>
      <c r="I143">
        <f t="shared" si="58"/>
        <v>105.51</v>
      </c>
      <c r="J143">
        <f t="shared" si="58"/>
        <v>105.22</v>
      </c>
      <c r="K143">
        <f t="shared" si="58"/>
        <v>104.99</v>
      </c>
      <c r="L143">
        <f t="shared" si="58"/>
        <v>104.31</v>
      </c>
      <c r="M143">
        <f t="shared" si="58"/>
        <v>101.15</v>
      </c>
      <c r="N143">
        <f t="shared" si="58"/>
        <v>95.48</v>
      </c>
      <c r="O143">
        <f t="shared" si="58"/>
        <v>88.23</v>
      </c>
    </row>
    <row r="144" spans="1:15">
      <c r="A144" t="s">
        <v>26</v>
      </c>
      <c r="B144" t="s">
        <v>12</v>
      </c>
      <c r="C144">
        <f t="shared" ref="C144:O144" si="59">ROUND((C118/$C118)*100, 2)</f>
        <v>100</v>
      </c>
      <c r="D144">
        <f t="shared" si="59"/>
        <v>99.1</v>
      </c>
      <c r="E144">
        <f t="shared" si="59"/>
        <v>81.73</v>
      </c>
      <c r="F144">
        <f t="shared" si="59"/>
        <v>75.91</v>
      </c>
      <c r="G144">
        <f t="shared" si="59"/>
        <v>78.38</v>
      </c>
      <c r="H144">
        <f t="shared" si="59"/>
        <v>78.430000000000007</v>
      </c>
      <c r="I144">
        <f t="shared" si="59"/>
        <v>76.540000000000006</v>
      </c>
      <c r="J144">
        <f t="shared" si="59"/>
        <v>76.97</v>
      </c>
      <c r="K144">
        <f t="shared" si="59"/>
        <v>74.16</v>
      </c>
      <c r="L144">
        <f t="shared" si="59"/>
        <v>71.36</v>
      </c>
      <c r="M144">
        <f t="shared" si="59"/>
        <v>67.52</v>
      </c>
      <c r="N144">
        <f t="shared" si="59"/>
        <v>62.2</v>
      </c>
      <c r="O144">
        <f t="shared" si="59"/>
        <v>55.78</v>
      </c>
    </row>
    <row r="145" spans="1:15">
      <c r="A145" t="s">
        <v>26</v>
      </c>
      <c r="B145" t="s">
        <v>13</v>
      </c>
      <c r="C145">
        <f t="shared" ref="C145:O145" si="60">ROUND((C119/$C119)*100, 2)</f>
        <v>100</v>
      </c>
      <c r="D145">
        <f t="shared" si="60"/>
        <v>98.06</v>
      </c>
      <c r="E145">
        <f t="shared" si="60"/>
        <v>91.67</v>
      </c>
      <c r="F145">
        <f t="shared" si="60"/>
        <v>88.83</v>
      </c>
      <c r="G145">
        <f t="shared" si="60"/>
        <v>89.74</v>
      </c>
      <c r="H145">
        <f t="shared" si="60"/>
        <v>88.39</v>
      </c>
      <c r="I145">
        <f t="shared" si="60"/>
        <v>86.89</v>
      </c>
      <c r="J145">
        <f t="shared" si="60"/>
        <v>85.45</v>
      </c>
      <c r="K145">
        <f t="shared" si="60"/>
        <v>83.03</v>
      </c>
      <c r="L145">
        <f t="shared" si="60"/>
        <v>80.38</v>
      </c>
      <c r="M145">
        <f t="shared" si="60"/>
        <v>76.459999999999994</v>
      </c>
      <c r="N145">
        <f t="shared" si="60"/>
        <v>71.180000000000007</v>
      </c>
      <c r="O145">
        <f t="shared" si="60"/>
        <v>64.45</v>
      </c>
    </row>
    <row r="146" spans="1:15">
      <c r="A146" t="s">
        <v>26</v>
      </c>
      <c r="B146" t="s">
        <v>14</v>
      </c>
      <c r="C146">
        <f t="shared" ref="C146:O146" si="61">ROUND((C120/$C120)*100, 2)</f>
        <v>100</v>
      </c>
      <c r="D146">
        <f t="shared" si="61"/>
        <v>100.88</v>
      </c>
      <c r="E146">
        <f t="shared" si="61"/>
        <v>99.84</v>
      </c>
      <c r="F146">
        <f t="shared" si="61"/>
        <v>94.97</v>
      </c>
      <c r="G146">
        <f t="shared" si="61"/>
        <v>95.69</v>
      </c>
      <c r="H146">
        <f t="shared" si="61"/>
        <v>94.15</v>
      </c>
      <c r="I146">
        <f t="shared" si="61"/>
        <v>80.75</v>
      </c>
      <c r="J146">
        <f t="shared" si="61"/>
        <v>89.1</v>
      </c>
      <c r="K146">
        <f t="shared" si="61"/>
        <v>84.86</v>
      </c>
      <c r="L146">
        <f t="shared" si="61"/>
        <v>81.239999999999995</v>
      </c>
      <c r="M146">
        <f t="shared" si="61"/>
        <v>76.25</v>
      </c>
      <c r="N146">
        <f t="shared" si="61"/>
        <v>69.87</v>
      </c>
      <c r="O146">
        <f t="shared" si="61"/>
        <v>62.4</v>
      </c>
    </row>
    <row r="147" spans="1:15">
      <c r="A147" t="s">
        <v>26</v>
      </c>
      <c r="B147" t="s">
        <v>15</v>
      </c>
      <c r="C147">
        <f t="shared" ref="C147:O147" si="62">ROUND((C121/$C121)*100, 2)</f>
        <v>100</v>
      </c>
      <c r="D147">
        <f t="shared" si="62"/>
        <v>97</v>
      </c>
      <c r="E147">
        <f t="shared" si="62"/>
        <v>90.23</v>
      </c>
      <c r="F147">
        <f t="shared" si="62"/>
        <v>84.5</v>
      </c>
      <c r="G147">
        <f t="shared" si="62"/>
        <v>84.07</v>
      </c>
      <c r="H147">
        <f t="shared" si="62"/>
        <v>76.62</v>
      </c>
      <c r="I147">
        <f t="shared" si="62"/>
        <v>94.54</v>
      </c>
      <c r="J147">
        <f t="shared" si="62"/>
        <v>101.95</v>
      </c>
      <c r="K147">
        <f t="shared" si="62"/>
        <v>98.39</v>
      </c>
      <c r="L147">
        <f t="shared" si="62"/>
        <v>95.41</v>
      </c>
      <c r="M147">
        <f t="shared" si="62"/>
        <v>91.19</v>
      </c>
      <c r="N147">
        <f t="shared" si="62"/>
        <v>84.69</v>
      </c>
      <c r="O147">
        <f t="shared" si="62"/>
        <v>75.650000000000006</v>
      </c>
    </row>
    <row r="148" spans="1:15">
      <c r="A148" t="s">
        <v>26</v>
      </c>
      <c r="B148" t="s">
        <v>16</v>
      </c>
      <c r="C148">
        <f t="shared" ref="C148:O148" si="63">ROUND((C122/$C122)*100, 2)</f>
        <v>100</v>
      </c>
      <c r="D148">
        <f t="shared" si="63"/>
        <v>95.82</v>
      </c>
      <c r="E148">
        <f t="shared" si="63"/>
        <v>93.03</v>
      </c>
      <c r="F148">
        <f t="shared" si="63"/>
        <v>86.91</v>
      </c>
      <c r="G148">
        <f t="shared" si="63"/>
        <v>83.06</v>
      </c>
      <c r="H148">
        <f t="shared" si="63"/>
        <v>81.73</v>
      </c>
      <c r="I148">
        <f t="shared" si="63"/>
        <v>79.16</v>
      </c>
      <c r="J148">
        <f t="shared" si="63"/>
        <v>76.33</v>
      </c>
      <c r="K148">
        <f t="shared" si="63"/>
        <v>73.930000000000007</v>
      </c>
      <c r="L148">
        <f t="shared" si="63"/>
        <v>72.599999999999994</v>
      </c>
      <c r="M148">
        <f t="shared" si="63"/>
        <v>70.290000000000006</v>
      </c>
      <c r="N148">
        <f t="shared" si="63"/>
        <v>66.47</v>
      </c>
      <c r="O148">
        <f t="shared" si="63"/>
        <v>60.97</v>
      </c>
    </row>
    <row r="149" spans="1:15">
      <c r="A149" t="s">
        <v>26</v>
      </c>
      <c r="B149" t="s">
        <v>17</v>
      </c>
      <c r="C149">
        <f t="shared" ref="C149:O149" si="64">ROUND((C123/$C123)*100, 2)</f>
        <v>100</v>
      </c>
      <c r="D149">
        <f t="shared" si="64"/>
        <v>96.8</v>
      </c>
      <c r="E149">
        <f t="shared" si="64"/>
        <v>94.68</v>
      </c>
      <c r="F149">
        <f t="shared" si="64"/>
        <v>89.19</v>
      </c>
      <c r="G149">
        <f t="shared" si="64"/>
        <v>89.08</v>
      </c>
      <c r="H149">
        <f t="shared" si="64"/>
        <v>92.38</v>
      </c>
      <c r="I149">
        <f t="shared" si="64"/>
        <v>94.5</v>
      </c>
      <c r="J149">
        <f t="shared" si="64"/>
        <v>95.6</v>
      </c>
      <c r="K149">
        <f t="shared" si="64"/>
        <v>95.5</v>
      </c>
      <c r="L149">
        <f t="shared" si="64"/>
        <v>96.66</v>
      </c>
      <c r="M149">
        <f t="shared" si="64"/>
        <v>96.19</v>
      </c>
      <c r="N149">
        <f t="shared" si="64"/>
        <v>93.5</v>
      </c>
      <c r="O149">
        <f t="shared" si="64"/>
        <v>88.38</v>
      </c>
    </row>
    <row r="150" spans="1:15">
      <c r="A150" t="s">
        <v>26</v>
      </c>
      <c r="B150" t="s">
        <v>18</v>
      </c>
      <c r="C150">
        <f t="shared" ref="C150:O150" si="65">ROUND((C124/$C124)*100, 2)</f>
        <v>100</v>
      </c>
      <c r="D150">
        <f t="shared" si="65"/>
        <v>103.06</v>
      </c>
      <c r="E150">
        <f t="shared" si="65"/>
        <v>107.28</v>
      </c>
      <c r="F150">
        <f t="shared" si="65"/>
        <v>105.83</v>
      </c>
      <c r="G150">
        <f t="shared" si="65"/>
        <v>102.97</v>
      </c>
      <c r="H150">
        <f t="shared" si="65"/>
        <v>98.11</v>
      </c>
      <c r="I150">
        <f t="shared" si="65"/>
        <v>98.92</v>
      </c>
      <c r="J150">
        <f t="shared" si="65"/>
        <v>97.82</v>
      </c>
      <c r="K150">
        <f t="shared" si="65"/>
        <v>95.45</v>
      </c>
      <c r="L150">
        <f t="shared" si="65"/>
        <v>93.93</v>
      </c>
      <c r="M150">
        <f t="shared" si="65"/>
        <v>91.02</v>
      </c>
      <c r="N150">
        <f t="shared" si="65"/>
        <v>86.24</v>
      </c>
      <c r="O150">
        <f t="shared" si="65"/>
        <v>79.489999999999995</v>
      </c>
    </row>
    <row r="151" spans="1:15">
      <c r="A151" t="s">
        <v>26</v>
      </c>
      <c r="B151" t="s">
        <v>19</v>
      </c>
      <c r="C151">
        <f t="shared" ref="C151:O151" si="66">ROUND((C125/$C125)*100, 2)</f>
        <v>100</v>
      </c>
      <c r="D151">
        <f t="shared" si="66"/>
        <v>106.99</v>
      </c>
      <c r="E151">
        <f t="shared" si="66"/>
        <v>113.68</v>
      </c>
      <c r="F151">
        <f t="shared" si="66"/>
        <v>114.45</v>
      </c>
      <c r="G151">
        <f t="shared" si="66"/>
        <v>114.69</v>
      </c>
      <c r="H151">
        <f t="shared" si="66"/>
        <v>106.24</v>
      </c>
      <c r="I151">
        <f t="shared" si="66"/>
        <v>119.78</v>
      </c>
      <c r="J151">
        <f t="shared" si="66"/>
        <v>119.27</v>
      </c>
      <c r="K151">
        <f t="shared" si="66"/>
        <v>118.11</v>
      </c>
      <c r="L151">
        <f t="shared" si="66"/>
        <v>116.2</v>
      </c>
      <c r="M151">
        <f t="shared" si="66"/>
        <v>111.33</v>
      </c>
      <c r="N151">
        <f t="shared" si="66"/>
        <v>103.6</v>
      </c>
      <c r="O151">
        <f t="shared" si="66"/>
        <v>94.1</v>
      </c>
    </row>
    <row r="152" spans="1:15">
      <c r="A152" t="s">
        <v>26</v>
      </c>
      <c r="B152" t="s">
        <v>20</v>
      </c>
      <c r="C152">
        <f t="shared" ref="C152:O152" si="67">ROUND((C126/$C126)*100, 2)</f>
        <v>100</v>
      </c>
      <c r="D152">
        <f t="shared" si="67"/>
        <v>104.84</v>
      </c>
      <c r="E152">
        <f t="shared" si="67"/>
        <v>109.66</v>
      </c>
      <c r="F152">
        <f t="shared" si="67"/>
        <v>107.04</v>
      </c>
      <c r="G152">
        <f t="shared" si="67"/>
        <v>101.28</v>
      </c>
      <c r="H152">
        <f t="shared" si="67"/>
        <v>97.27</v>
      </c>
      <c r="I152">
        <f t="shared" si="67"/>
        <v>103.36</v>
      </c>
      <c r="J152">
        <f t="shared" si="67"/>
        <v>97.6</v>
      </c>
      <c r="K152">
        <f t="shared" si="67"/>
        <v>93.64</v>
      </c>
      <c r="L152">
        <f t="shared" si="67"/>
        <v>90.63</v>
      </c>
      <c r="M152">
        <f t="shared" si="67"/>
        <v>85.45</v>
      </c>
      <c r="N152">
        <f t="shared" si="67"/>
        <v>77.819999999999993</v>
      </c>
      <c r="O152">
        <f t="shared" si="67"/>
        <v>69.03</v>
      </c>
    </row>
    <row r="153" spans="1:15">
      <c r="A153" t="s">
        <v>26</v>
      </c>
      <c r="B153" t="s">
        <v>21</v>
      </c>
      <c r="C153">
        <f t="shared" ref="C153:O153" si="68">ROUND((C127/$C127)*100, 2)</f>
        <v>100</v>
      </c>
      <c r="D153">
        <f t="shared" si="68"/>
        <v>101.91</v>
      </c>
      <c r="E153">
        <f t="shared" si="68"/>
        <v>105.38</v>
      </c>
      <c r="F153">
        <f t="shared" si="68"/>
        <v>103.49</v>
      </c>
      <c r="G153">
        <f t="shared" si="68"/>
        <v>99.07</v>
      </c>
      <c r="H153">
        <f t="shared" si="68"/>
        <v>95.79</v>
      </c>
      <c r="I153">
        <f t="shared" si="68"/>
        <v>97.32</v>
      </c>
      <c r="J153">
        <f t="shared" si="68"/>
        <v>92.05</v>
      </c>
      <c r="K153">
        <f t="shared" si="68"/>
        <v>88.59</v>
      </c>
      <c r="L153">
        <f t="shared" si="68"/>
        <v>85.79</v>
      </c>
      <c r="M153">
        <f t="shared" si="68"/>
        <v>81.150000000000006</v>
      </c>
      <c r="N153">
        <f t="shared" si="68"/>
        <v>74.66</v>
      </c>
      <c r="O153">
        <f t="shared" si="68"/>
        <v>67.09</v>
      </c>
    </row>
    <row r="154" spans="1:15">
      <c r="A154" t="s">
        <v>26</v>
      </c>
      <c r="B154" t="s">
        <v>22</v>
      </c>
      <c r="C154">
        <f t="shared" ref="C154:O154" si="69">ROUND((C128/$C128)*100, 2)</f>
        <v>100</v>
      </c>
      <c r="D154">
        <f t="shared" si="69"/>
        <v>107.84</v>
      </c>
      <c r="E154">
        <f t="shared" si="69"/>
        <v>122.65</v>
      </c>
      <c r="F154">
        <f t="shared" si="69"/>
        <v>128.43</v>
      </c>
      <c r="G154">
        <f t="shared" si="69"/>
        <v>130.38999999999999</v>
      </c>
      <c r="H154">
        <f t="shared" si="69"/>
        <v>132.59</v>
      </c>
      <c r="I154">
        <f t="shared" si="69"/>
        <v>131.75</v>
      </c>
      <c r="J154">
        <f t="shared" si="69"/>
        <v>131.25</v>
      </c>
      <c r="K154">
        <f t="shared" si="69"/>
        <v>131.13999999999999</v>
      </c>
      <c r="L154">
        <f t="shared" si="69"/>
        <v>131.21</v>
      </c>
      <c r="M154">
        <f t="shared" si="69"/>
        <v>128.04</v>
      </c>
      <c r="N154">
        <f t="shared" si="69"/>
        <v>121</v>
      </c>
      <c r="O154">
        <f t="shared" si="69"/>
        <v>112.35</v>
      </c>
    </row>
    <row r="157" spans="1:15">
      <c r="A157" t="s">
        <v>27</v>
      </c>
      <c r="C157">
        <v>1980</v>
      </c>
      <c r="D157">
        <v>1985</v>
      </c>
      <c r="E157">
        <v>1990</v>
      </c>
      <c r="F157">
        <v>1995</v>
      </c>
      <c r="G157">
        <v>2000</v>
      </c>
      <c r="H157">
        <v>2005</v>
      </c>
      <c r="I157">
        <v>2010</v>
      </c>
      <c r="J157" s="1">
        <v>2015</v>
      </c>
      <c r="K157">
        <v>2020</v>
      </c>
      <c r="L157">
        <v>2025</v>
      </c>
      <c r="M157">
        <v>2030</v>
      </c>
      <c r="N157">
        <v>2035</v>
      </c>
      <c r="O157">
        <v>2040</v>
      </c>
    </row>
    <row r="158" spans="1:15">
      <c r="A158" t="s">
        <v>27</v>
      </c>
      <c r="B158" t="s">
        <v>0</v>
      </c>
      <c r="C158">
        <v>7254</v>
      </c>
      <c r="D158">
        <v>7311</v>
      </c>
      <c r="E158">
        <v>6542</v>
      </c>
      <c r="F158">
        <v>7018</v>
      </c>
      <c r="G158">
        <v>7522</v>
      </c>
      <c r="H158">
        <v>8422</v>
      </c>
      <c r="I158">
        <v>9028</v>
      </c>
      <c r="J158" s="1">
        <v>9950</v>
      </c>
      <c r="K158">
        <v>10350</v>
      </c>
      <c r="L158">
        <v>10869</v>
      </c>
      <c r="M158">
        <v>11969</v>
      </c>
      <c r="N158">
        <v>13463</v>
      </c>
      <c r="O158">
        <v>15359</v>
      </c>
    </row>
    <row r="159" spans="1:15">
      <c r="A159" t="s">
        <v>27</v>
      </c>
      <c r="B159" t="s">
        <v>1</v>
      </c>
      <c r="C159">
        <v>10986</v>
      </c>
      <c r="D159">
        <v>11140</v>
      </c>
      <c r="E159">
        <v>10427</v>
      </c>
      <c r="F159">
        <v>11247</v>
      </c>
      <c r="G159">
        <v>13215</v>
      </c>
      <c r="H159">
        <v>15998</v>
      </c>
      <c r="I159">
        <v>19503</v>
      </c>
      <c r="J159" s="1">
        <v>23475</v>
      </c>
      <c r="K159">
        <v>25302</v>
      </c>
      <c r="L159">
        <v>27164</v>
      </c>
      <c r="M159">
        <v>31516</v>
      </c>
      <c r="N159">
        <v>38244</v>
      </c>
      <c r="O159">
        <v>46901</v>
      </c>
    </row>
    <row r="160" spans="1:15">
      <c r="A160" t="s">
        <v>27</v>
      </c>
      <c r="B160" t="s">
        <v>2</v>
      </c>
      <c r="C160">
        <v>20190</v>
      </c>
      <c r="D160">
        <v>21762</v>
      </c>
      <c r="E160">
        <v>21465</v>
      </c>
      <c r="F160">
        <v>23545</v>
      </c>
      <c r="G160">
        <v>28510</v>
      </c>
      <c r="H160">
        <v>32983</v>
      </c>
      <c r="I160">
        <v>34823</v>
      </c>
      <c r="J160" s="1">
        <v>39493</v>
      </c>
      <c r="K160">
        <v>42872</v>
      </c>
      <c r="L160">
        <v>46577</v>
      </c>
      <c r="M160">
        <v>53083</v>
      </c>
      <c r="N160">
        <v>62407</v>
      </c>
      <c r="O160">
        <v>74046</v>
      </c>
    </row>
    <row r="161" spans="1:15">
      <c r="A161" t="s">
        <v>27</v>
      </c>
      <c r="B161" t="s">
        <v>3</v>
      </c>
      <c r="C161">
        <v>30040</v>
      </c>
      <c r="D161">
        <v>34062</v>
      </c>
      <c r="E161">
        <v>36776</v>
      </c>
      <c r="F161">
        <v>42357</v>
      </c>
      <c r="G161">
        <v>48803</v>
      </c>
      <c r="H161">
        <v>56746</v>
      </c>
      <c r="I161">
        <v>60872</v>
      </c>
      <c r="J161" s="1">
        <v>70603</v>
      </c>
      <c r="K161">
        <v>73597</v>
      </c>
      <c r="L161">
        <v>75304</v>
      </c>
      <c r="M161">
        <v>79797</v>
      </c>
      <c r="N161">
        <v>86552</v>
      </c>
      <c r="O161">
        <v>97115</v>
      </c>
    </row>
    <row r="162" spans="1:15">
      <c r="A162" t="s">
        <v>27</v>
      </c>
      <c r="B162" t="s">
        <v>4</v>
      </c>
      <c r="C162">
        <v>20798</v>
      </c>
      <c r="D162">
        <v>23118</v>
      </c>
      <c r="E162">
        <v>25004</v>
      </c>
      <c r="F162">
        <v>28261</v>
      </c>
      <c r="G162">
        <v>31458</v>
      </c>
      <c r="H162">
        <v>34721</v>
      </c>
      <c r="I162">
        <v>38280</v>
      </c>
      <c r="J162" s="1">
        <v>43973</v>
      </c>
      <c r="K162">
        <v>45788</v>
      </c>
      <c r="L162">
        <v>47419</v>
      </c>
      <c r="M162">
        <v>50775</v>
      </c>
      <c r="N162">
        <v>55319</v>
      </c>
      <c r="O162">
        <v>61383</v>
      </c>
    </row>
    <row r="163" spans="1:15">
      <c r="A163" t="s">
        <v>27</v>
      </c>
      <c r="B163" t="s">
        <v>5</v>
      </c>
      <c r="C163">
        <v>22422</v>
      </c>
      <c r="D163">
        <v>24170</v>
      </c>
      <c r="E163">
        <v>25825</v>
      </c>
      <c r="F163">
        <v>28715</v>
      </c>
      <c r="G163">
        <v>32988</v>
      </c>
      <c r="H163">
        <v>37719</v>
      </c>
      <c r="I163">
        <v>40720</v>
      </c>
      <c r="J163" s="1">
        <v>44394</v>
      </c>
      <c r="K163">
        <v>44503</v>
      </c>
      <c r="L163">
        <v>43306</v>
      </c>
      <c r="M163">
        <v>43698</v>
      </c>
      <c r="N163">
        <v>46145</v>
      </c>
      <c r="O163">
        <v>50689</v>
      </c>
    </row>
    <row r="164" spans="1:15">
      <c r="A164" t="s">
        <v>27</v>
      </c>
      <c r="B164" t="s">
        <v>6</v>
      </c>
      <c r="C164">
        <v>22366</v>
      </c>
      <c r="D164">
        <v>25473</v>
      </c>
      <c r="E164">
        <v>29019</v>
      </c>
      <c r="F164">
        <v>33304</v>
      </c>
      <c r="G164">
        <v>39148</v>
      </c>
      <c r="H164">
        <v>46658</v>
      </c>
      <c r="I164">
        <v>52777</v>
      </c>
      <c r="J164" s="1">
        <v>54656</v>
      </c>
      <c r="K164">
        <v>53013</v>
      </c>
      <c r="L164">
        <v>54770</v>
      </c>
      <c r="M164">
        <v>57622</v>
      </c>
      <c r="N164">
        <v>62713</v>
      </c>
      <c r="O164">
        <v>69946</v>
      </c>
    </row>
    <row r="165" spans="1:15">
      <c r="A165" t="s">
        <v>27</v>
      </c>
      <c r="B165" t="s">
        <v>7</v>
      </c>
      <c r="C165">
        <v>23112</v>
      </c>
      <c r="D165">
        <v>29099</v>
      </c>
      <c r="E165">
        <v>36060</v>
      </c>
      <c r="F165">
        <v>44664</v>
      </c>
      <c r="G165">
        <v>57345</v>
      </c>
      <c r="H165">
        <v>72739</v>
      </c>
      <c r="I165">
        <v>88073</v>
      </c>
      <c r="J165" s="1">
        <v>96840</v>
      </c>
      <c r="K165">
        <v>96031</v>
      </c>
      <c r="L165">
        <v>100922</v>
      </c>
      <c r="M165">
        <v>108336</v>
      </c>
      <c r="N165">
        <v>122594</v>
      </c>
      <c r="O165">
        <v>142338</v>
      </c>
    </row>
    <row r="166" spans="1:15">
      <c r="A166" t="s">
        <v>27</v>
      </c>
      <c r="B166" t="s">
        <v>8</v>
      </c>
      <c r="C166">
        <v>31000</v>
      </c>
      <c r="D166">
        <v>35489</v>
      </c>
      <c r="E166">
        <v>40050</v>
      </c>
      <c r="F166">
        <v>47260</v>
      </c>
      <c r="G166">
        <v>55986</v>
      </c>
      <c r="H166">
        <v>62211</v>
      </c>
      <c r="I166">
        <v>69850</v>
      </c>
      <c r="J166" s="1">
        <v>80532</v>
      </c>
      <c r="K166">
        <v>84087</v>
      </c>
      <c r="L166">
        <v>85360</v>
      </c>
      <c r="M166">
        <v>89470</v>
      </c>
      <c r="N166">
        <v>97462</v>
      </c>
      <c r="O166">
        <v>109984</v>
      </c>
    </row>
    <row r="167" spans="1:15">
      <c r="A167" t="s">
        <v>27</v>
      </c>
      <c r="B167" t="s">
        <v>9</v>
      </c>
      <c r="C167">
        <v>25328</v>
      </c>
      <c r="D167">
        <v>28216</v>
      </c>
      <c r="E167">
        <v>30888</v>
      </c>
      <c r="F167">
        <v>35841</v>
      </c>
      <c r="G167">
        <v>41718</v>
      </c>
      <c r="H167">
        <v>46361</v>
      </c>
      <c r="I167">
        <v>51608</v>
      </c>
      <c r="J167" s="1">
        <v>59973</v>
      </c>
      <c r="K167">
        <v>62590</v>
      </c>
      <c r="L167">
        <v>64591</v>
      </c>
      <c r="M167">
        <v>69014</v>
      </c>
      <c r="N167">
        <v>74635</v>
      </c>
      <c r="O167">
        <v>81805</v>
      </c>
    </row>
    <row r="168" spans="1:15">
      <c r="A168" t="s">
        <v>27</v>
      </c>
      <c r="B168" t="s">
        <v>10</v>
      </c>
      <c r="C168">
        <v>54957</v>
      </c>
      <c r="D168">
        <v>64141</v>
      </c>
      <c r="E168">
        <v>74844</v>
      </c>
      <c r="F168">
        <v>89203</v>
      </c>
      <c r="G168">
        <v>105917</v>
      </c>
      <c r="H168">
        <v>122342</v>
      </c>
      <c r="I168">
        <v>140120</v>
      </c>
      <c r="J168" s="1">
        <v>161716</v>
      </c>
      <c r="K168">
        <v>169533</v>
      </c>
      <c r="L168">
        <v>172158</v>
      </c>
      <c r="M168">
        <v>179295</v>
      </c>
      <c r="N168">
        <v>192300</v>
      </c>
      <c r="O168">
        <v>208981</v>
      </c>
    </row>
    <row r="169" spans="1:15">
      <c r="A169" t="s">
        <v>27</v>
      </c>
      <c r="B169" t="s">
        <v>11</v>
      </c>
      <c r="C169">
        <v>65205</v>
      </c>
      <c r="D169">
        <v>74998</v>
      </c>
      <c r="E169">
        <v>87032</v>
      </c>
      <c r="F169">
        <v>104398</v>
      </c>
      <c r="G169">
        <v>128000</v>
      </c>
      <c r="H169">
        <v>142197</v>
      </c>
      <c r="I169">
        <v>159857</v>
      </c>
      <c r="J169" s="1">
        <v>181986</v>
      </c>
      <c r="K169">
        <v>190919</v>
      </c>
      <c r="L169">
        <v>200705</v>
      </c>
      <c r="M169">
        <v>219342</v>
      </c>
      <c r="N169">
        <v>244811</v>
      </c>
      <c r="O169">
        <v>273482</v>
      </c>
    </row>
    <row r="170" spans="1:15">
      <c r="A170" t="s">
        <v>27</v>
      </c>
      <c r="B170" t="s">
        <v>12</v>
      </c>
      <c r="C170">
        <v>21669</v>
      </c>
      <c r="D170">
        <v>24321</v>
      </c>
      <c r="E170">
        <v>25454</v>
      </c>
      <c r="F170">
        <v>28633</v>
      </c>
      <c r="G170">
        <v>33256</v>
      </c>
      <c r="H170">
        <v>36892</v>
      </c>
      <c r="I170">
        <v>38660</v>
      </c>
      <c r="J170" s="1">
        <v>45006</v>
      </c>
      <c r="K170">
        <v>47010</v>
      </c>
      <c r="L170">
        <v>48676</v>
      </c>
      <c r="M170">
        <v>52377</v>
      </c>
      <c r="N170">
        <v>57566</v>
      </c>
      <c r="O170">
        <v>63696</v>
      </c>
    </row>
    <row r="171" spans="1:15">
      <c r="A171" t="s">
        <v>27</v>
      </c>
      <c r="B171" t="s">
        <v>13</v>
      </c>
      <c r="C171">
        <v>29853</v>
      </c>
      <c r="D171">
        <v>33716</v>
      </c>
      <c r="E171">
        <v>37780</v>
      </c>
      <c r="F171">
        <v>44434</v>
      </c>
      <c r="G171">
        <v>50350</v>
      </c>
      <c r="H171">
        <v>56518</v>
      </c>
      <c r="I171">
        <v>61567</v>
      </c>
      <c r="J171" s="1">
        <v>70334</v>
      </c>
      <c r="K171">
        <v>73145</v>
      </c>
      <c r="L171">
        <v>74475</v>
      </c>
      <c r="M171">
        <v>78324</v>
      </c>
      <c r="N171">
        <v>83949</v>
      </c>
      <c r="O171">
        <v>91670</v>
      </c>
    </row>
    <row r="172" spans="1:15">
      <c r="A172" t="s">
        <v>27</v>
      </c>
      <c r="B172" t="s">
        <v>14</v>
      </c>
      <c r="C172">
        <v>48185</v>
      </c>
      <c r="D172">
        <v>54485</v>
      </c>
      <c r="E172">
        <v>61993</v>
      </c>
      <c r="F172">
        <v>72918</v>
      </c>
      <c r="G172">
        <v>87295</v>
      </c>
      <c r="H172">
        <v>98350</v>
      </c>
      <c r="I172">
        <v>109199</v>
      </c>
      <c r="J172" s="1">
        <v>143494</v>
      </c>
      <c r="K172">
        <v>151516</v>
      </c>
      <c r="L172">
        <v>155512</v>
      </c>
      <c r="M172">
        <v>163867</v>
      </c>
      <c r="N172">
        <v>173312</v>
      </c>
      <c r="O172">
        <v>183885</v>
      </c>
    </row>
    <row r="173" spans="1:15">
      <c r="A173" t="s">
        <v>27</v>
      </c>
      <c r="B173" t="s">
        <v>15</v>
      </c>
      <c r="C173">
        <v>26093</v>
      </c>
      <c r="D173">
        <v>29422</v>
      </c>
      <c r="E173">
        <v>32729</v>
      </c>
      <c r="F173">
        <v>38208</v>
      </c>
      <c r="G173">
        <v>45770</v>
      </c>
      <c r="H173">
        <v>49158</v>
      </c>
      <c r="I173">
        <v>54048</v>
      </c>
      <c r="J173" s="1">
        <v>60555</v>
      </c>
      <c r="K173">
        <v>65231</v>
      </c>
      <c r="L173">
        <v>68701</v>
      </c>
      <c r="M173">
        <v>74183</v>
      </c>
      <c r="N173">
        <v>82049</v>
      </c>
      <c r="O173">
        <v>93049</v>
      </c>
    </row>
    <row r="174" spans="1:15">
      <c r="A174" t="s">
        <v>27</v>
      </c>
      <c r="B174" t="s">
        <v>16</v>
      </c>
      <c r="C174">
        <v>33329</v>
      </c>
      <c r="D174">
        <v>38454</v>
      </c>
      <c r="E174">
        <v>44758</v>
      </c>
      <c r="F174">
        <v>53313</v>
      </c>
      <c r="G174">
        <v>62885</v>
      </c>
      <c r="H174">
        <v>71497</v>
      </c>
      <c r="I174">
        <v>79520</v>
      </c>
      <c r="J174" s="1">
        <v>88888</v>
      </c>
      <c r="K174">
        <v>90571</v>
      </c>
      <c r="L174">
        <v>88184</v>
      </c>
      <c r="M174">
        <v>87363</v>
      </c>
      <c r="N174">
        <v>88902</v>
      </c>
      <c r="O174">
        <v>94111</v>
      </c>
    </row>
    <row r="175" spans="1:15">
      <c r="A175" t="s">
        <v>27</v>
      </c>
      <c r="B175" t="s">
        <v>17</v>
      </c>
      <c r="C175">
        <v>19663</v>
      </c>
      <c r="D175">
        <v>22095</v>
      </c>
      <c r="E175">
        <v>25240</v>
      </c>
      <c r="F175">
        <v>29211</v>
      </c>
      <c r="G175">
        <v>34045</v>
      </c>
      <c r="H175">
        <v>39762</v>
      </c>
      <c r="I175">
        <v>43680</v>
      </c>
      <c r="J175" s="1">
        <v>48798</v>
      </c>
      <c r="K175">
        <v>49911</v>
      </c>
      <c r="L175">
        <v>49202</v>
      </c>
      <c r="M175">
        <v>50013</v>
      </c>
      <c r="N175">
        <v>52615</v>
      </c>
      <c r="O175">
        <v>57656</v>
      </c>
    </row>
    <row r="176" spans="1:15">
      <c r="A176" t="s">
        <v>27</v>
      </c>
      <c r="B176" t="s">
        <v>18</v>
      </c>
      <c r="C176">
        <v>34703</v>
      </c>
      <c r="D176">
        <v>42316</v>
      </c>
      <c r="E176">
        <v>51481</v>
      </c>
      <c r="F176">
        <v>64464</v>
      </c>
      <c r="G176">
        <v>83675</v>
      </c>
      <c r="H176">
        <v>98017</v>
      </c>
      <c r="I176">
        <v>111800</v>
      </c>
      <c r="J176" s="1">
        <v>131573</v>
      </c>
      <c r="K176">
        <v>138948</v>
      </c>
      <c r="L176">
        <v>140430</v>
      </c>
      <c r="M176">
        <v>144628</v>
      </c>
      <c r="N176">
        <v>151459</v>
      </c>
      <c r="O176">
        <v>162829</v>
      </c>
    </row>
    <row r="177" spans="1:15">
      <c r="A177" t="s">
        <v>27</v>
      </c>
      <c r="B177" t="s">
        <v>19</v>
      </c>
      <c r="C177">
        <v>37276</v>
      </c>
      <c r="D177">
        <v>45925</v>
      </c>
      <c r="E177">
        <v>58412</v>
      </c>
      <c r="F177">
        <v>76964</v>
      </c>
      <c r="G177">
        <v>101039</v>
      </c>
      <c r="H177">
        <v>130755</v>
      </c>
      <c r="I177">
        <v>137625</v>
      </c>
      <c r="J177" s="1">
        <v>171869</v>
      </c>
      <c r="K177">
        <v>192035</v>
      </c>
      <c r="L177">
        <v>208972</v>
      </c>
      <c r="M177">
        <v>230498</v>
      </c>
      <c r="N177">
        <v>255244</v>
      </c>
      <c r="O177">
        <v>281420</v>
      </c>
    </row>
    <row r="178" spans="1:15">
      <c r="A178" t="s">
        <v>27</v>
      </c>
      <c r="B178" t="s">
        <v>20</v>
      </c>
      <c r="C178">
        <v>39939</v>
      </c>
      <c r="D178">
        <v>48389</v>
      </c>
      <c r="E178">
        <v>58450</v>
      </c>
      <c r="F178">
        <v>74107</v>
      </c>
      <c r="G178">
        <v>98080</v>
      </c>
      <c r="H178">
        <v>123586</v>
      </c>
      <c r="I178">
        <v>151167</v>
      </c>
      <c r="J178" s="1">
        <v>170073</v>
      </c>
      <c r="K178">
        <v>174114</v>
      </c>
      <c r="L178">
        <v>170730</v>
      </c>
      <c r="M178">
        <v>172589</v>
      </c>
      <c r="N178">
        <v>180713</v>
      </c>
      <c r="O178">
        <v>192032</v>
      </c>
    </row>
    <row r="179" spans="1:15">
      <c r="A179" t="s">
        <v>27</v>
      </c>
      <c r="B179" t="s">
        <v>21</v>
      </c>
      <c r="C179">
        <v>31961</v>
      </c>
      <c r="D179">
        <v>38039</v>
      </c>
      <c r="E179">
        <v>45083</v>
      </c>
      <c r="F179">
        <v>56143</v>
      </c>
      <c r="G179">
        <v>70172</v>
      </c>
      <c r="H179">
        <v>84332</v>
      </c>
      <c r="I179">
        <v>97391</v>
      </c>
      <c r="J179" s="1">
        <v>107843</v>
      </c>
      <c r="K179">
        <v>110488</v>
      </c>
      <c r="L179">
        <v>109507</v>
      </c>
      <c r="M179">
        <v>111593</v>
      </c>
      <c r="N179">
        <v>116630</v>
      </c>
      <c r="O179">
        <v>123452</v>
      </c>
    </row>
    <row r="180" spans="1:15">
      <c r="A180" t="s">
        <v>27</v>
      </c>
      <c r="B180" t="s">
        <v>22</v>
      </c>
      <c r="C180">
        <v>30107</v>
      </c>
      <c r="D180">
        <v>36466</v>
      </c>
      <c r="E180">
        <v>45195</v>
      </c>
      <c r="F180">
        <v>58070</v>
      </c>
      <c r="G180">
        <v>79112</v>
      </c>
      <c r="H180">
        <v>100653</v>
      </c>
      <c r="I180">
        <v>121810</v>
      </c>
      <c r="J180" s="1">
        <v>141685</v>
      </c>
      <c r="K180">
        <v>148172</v>
      </c>
      <c r="L180">
        <v>149185</v>
      </c>
      <c r="M180">
        <v>157757</v>
      </c>
      <c r="N180">
        <v>174007</v>
      </c>
      <c r="O180">
        <v>192478</v>
      </c>
    </row>
    <row r="183" spans="1:15">
      <c r="A183" t="s">
        <v>27</v>
      </c>
      <c r="C183">
        <v>1980</v>
      </c>
      <c r="D183">
        <v>1985</v>
      </c>
      <c r="E183">
        <v>1990</v>
      </c>
      <c r="F183">
        <v>1995</v>
      </c>
      <c r="G183">
        <v>2000</v>
      </c>
      <c r="H183">
        <v>2005</v>
      </c>
      <c r="I183">
        <v>2010</v>
      </c>
      <c r="J183" s="1">
        <v>2015</v>
      </c>
      <c r="K183">
        <v>2020</v>
      </c>
      <c r="L183">
        <v>2025</v>
      </c>
      <c r="M183">
        <v>2030</v>
      </c>
      <c r="N183">
        <v>2035</v>
      </c>
      <c r="O183">
        <v>2040</v>
      </c>
    </row>
    <row r="184" spans="1:15">
      <c r="A184" t="s">
        <v>27</v>
      </c>
      <c r="B184" t="s">
        <v>0</v>
      </c>
      <c r="C184">
        <f>ROUND((C158/$C158)*100, 2)</f>
        <v>100</v>
      </c>
      <c r="D184">
        <f t="shared" ref="D184:O184" si="70">ROUND((D158/$C158)*100, 2)</f>
        <v>100.79</v>
      </c>
      <c r="E184">
        <f t="shared" si="70"/>
        <v>90.18</v>
      </c>
      <c r="F184">
        <f t="shared" si="70"/>
        <v>96.75</v>
      </c>
      <c r="G184">
        <f t="shared" si="70"/>
        <v>103.69</v>
      </c>
      <c r="H184">
        <f t="shared" si="70"/>
        <v>116.1</v>
      </c>
      <c r="I184">
        <f t="shared" si="70"/>
        <v>124.46</v>
      </c>
      <c r="J184">
        <f t="shared" si="70"/>
        <v>137.16999999999999</v>
      </c>
      <c r="K184">
        <f t="shared" si="70"/>
        <v>142.68</v>
      </c>
      <c r="L184">
        <f t="shared" si="70"/>
        <v>149.83000000000001</v>
      </c>
      <c r="M184">
        <f t="shared" si="70"/>
        <v>165</v>
      </c>
      <c r="N184">
        <f t="shared" si="70"/>
        <v>185.59</v>
      </c>
      <c r="O184">
        <f t="shared" si="70"/>
        <v>211.73</v>
      </c>
    </row>
    <row r="185" spans="1:15">
      <c r="A185" t="s">
        <v>27</v>
      </c>
      <c r="B185" t="s">
        <v>1</v>
      </c>
      <c r="C185">
        <f t="shared" ref="C185:O185" si="71">ROUND((C159/$C159)*100, 2)</f>
        <v>100</v>
      </c>
      <c r="D185">
        <f t="shared" si="71"/>
        <v>101.4</v>
      </c>
      <c r="E185">
        <f t="shared" si="71"/>
        <v>94.91</v>
      </c>
      <c r="F185">
        <f t="shared" si="71"/>
        <v>102.38</v>
      </c>
      <c r="G185">
        <f t="shared" si="71"/>
        <v>120.29</v>
      </c>
      <c r="H185">
        <f t="shared" si="71"/>
        <v>145.62</v>
      </c>
      <c r="I185">
        <f t="shared" si="71"/>
        <v>177.53</v>
      </c>
      <c r="J185">
        <f t="shared" si="71"/>
        <v>213.68</v>
      </c>
      <c r="K185">
        <f t="shared" si="71"/>
        <v>230.31</v>
      </c>
      <c r="L185">
        <f t="shared" si="71"/>
        <v>247.26</v>
      </c>
      <c r="M185">
        <f t="shared" si="71"/>
        <v>286.87</v>
      </c>
      <c r="N185">
        <f t="shared" si="71"/>
        <v>348.12</v>
      </c>
      <c r="O185">
        <f t="shared" si="71"/>
        <v>426.92</v>
      </c>
    </row>
    <row r="186" spans="1:15">
      <c r="A186" t="s">
        <v>27</v>
      </c>
      <c r="B186" t="s">
        <v>2</v>
      </c>
      <c r="C186">
        <f t="shared" ref="C186:O186" si="72">ROUND((C160/$C160)*100, 2)</f>
        <v>100</v>
      </c>
      <c r="D186">
        <f t="shared" si="72"/>
        <v>107.79</v>
      </c>
      <c r="E186">
        <f t="shared" si="72"/>
        <v>106.32</v>
      </c>
      <c r="F186">
        <f t="shared" si="72"/>
        <v>116.62</v>
      </c>
      <c r="G186">
        <f t="shared" si="72"/>
        <v>141.21</v>
      </c>
      <c r="H186">
        <f t="shared" si="72"/>
        <v>163.36000000000001</v>
      </c>
      <c r="I186">
        <f t="shared" si="72"/>
        <v>172.48</v>
      </c>
      <c r="J186">
        <f t="shared" si="72"/>
        <v>195.61</v>
      </c>
      <c r="K186">
        <f t="shared" si="72"/>
        <v>212.34</v>
      </c>
      <c r="L186">
        <f t="shared" si="72"/>
        <v>230.69</v>
      </c>
      <c r="M186">
        <f t="shared" si="72"/>
        <v>262.92</v>
      </c>
      <c r="N186">
        <f t="shared" si="72"/>
        <v>309.10000000000002</v>
      </c>
      <c r="O186">
        <f t="shared" si="72"/>
        <v>366.75</v>
      </c>
    </row>
    <row r="187" spans="1:15">
      <c r="A187" t="s">
        <v>27</v>
      </c>
      <c r="B187" t="s">
        <v>3</v>
      </c>
      <c r="C187">
        <f t="shared" ref="C187:O187" si="73">ROUND((C161/$C161)*100, 2)</f>
        <v>100</v>
      </c>
      <c r="D187">
        <f t="shared" si="73"/>
        <v>113.39</v>
      </c>
      <c r="E187">
        <f t="shared" si="73"/>
        <v>122.42</v>
      </c>
      <c r="F187">
        <f t="shared" si="73"/>
        <v>141</v>
      </c>
      <c r="G187">
        <f t="shared" si="73"/>
        <v>162.46</v>
      </c>
      <c r="H187">
        <f t="shared" si="73"/>
        <v>188.9</v>
      </c>
      <c r="I187">
        <f t="shared" si="73"/>
        <v>202.64</v>
      </c>
      <c r="J187">
        <f t="shared" si="73"/>
        <v>235.03</v>
      </c>
      <c r="K187">
        <f t="shared" si="73"/>
        <v>245</v>
      </c>
      <c r="L187">
        <f t="shared" si="73"/>
        <v>250.68</v>
      </c>
      <c r="M187">
        <f t="shared" si="73"/>
        <v>265.64</v>
      </c>
      <c r="N187">
        <f t="shared" si="73"/>
        <v>288.12</v>
      </c>
      <c r="O187">
        <f t="shared" si="73"/>
        <v>323.29000000000002</v>
      </c>
    </row>
    <row r="188" spans="1:15">
      <c r="A188" t="s">
        <v>27</v>
      </c>
      <c r="B188" t="s">
        <v>4</v>
      </c>
      <c r="C188">
        <f t="shared" ref="C188:O188" si="74">ROUND((C162/$C162)*100, 2)</f>
        <v>100</v>
      </c>
      <c r="D188">
        <f t="shared" si="74"/>
        <v>111.15</v>
      </c>
      <c r="E188">
        <f t="shared" si="74"/>
        <v>120.22</v>
      </c>
      <c r="F188">
        <f t="shared" si="74"/>
        <v>135.88</v>
      </c>
      <c r="G188">
        <f t="shared" si="74"/>
        <v>151.25</v>
      </c>
      <c r="H188">
        <f t="shared" si="74"/>
        <v>166.94</v>
      </c>
      <c r="I188">
        <f t="shared" si="74"/>
        <v>184.06</v>
      </c>
      <c r="J188">
        <f t="shared" si="74"/>
        <v>211.43</v>
      </c>
      <c r="K188">
        <f t="shared" si="74"/>
        <v>220.16</v>
      </c>
      <c r="L188">
        <f t="shared" si="74"/>
        <v>228</v>
      </c>
      <c r="M188">
        <f t="shared" si="74"/>
        <v>244.13</v>
      </c>
      <c r="N188">
        <f t="shared" si="74"/>
        <v>265.98</v>
      </c>
      <c r="O188">
        <f t="shared" si="74"/>
        <v>295.14</v>
      </c>
    </row>
    <row r="189" spans="1:15">
      <c r="A189" t="s">
        <v>27</v>
      </c>
      <c r="B189" t="s">
        <v>5</v>
      </c>
      <c r="C189">
        <f t="shared" ref="C189:O189" si="75">ROUND((C163/$C163)*100, 2)</f>
        <v>100</v>
      </c>
      <c r="D189">
        <f t="shared" si="75"/>
        <v>107.8</v>
      </c>
      <c r="E189">
        <f t="shared" si="75"/>
        <v>115.18</v>
      </c>
      <c r="F189">
        <f t="shared" si="75"/>
        <v>128.07</v>
      </c>
      <c r="G189">
        <f t="shared" si="75"/>
        <v>147.12</v>
      </c>
      <c r="H189">
        <f t="shared" si="75"/>
        <v>168.22</v>
      </c>
      <c r="I189">
        <f t="shared" si="75"/>
        <v>181.61</v>
      </c>
      <c r="J189">
        <f t="shared" si="75"/>
        <v>197.99</v>
      </c>
      <c r="K189">
        <f t="shared" si="75"/>
        <v>198.48</v>
      </c>
      <c r="L189">
        <f t="shared" si="75"/>
        <v>193.14</v>
      </c>
      <c r="M189">
        <f t="shared" si="75"/>
        <v>194.89</v>
      </c>
      <c r="N189">
        <f t="shared" si="75"/>
        <v>205.8</v>
      </c>
      <c r="O189">
        <f t="shared" si="75"/>
        <v>226.07</v>
      </c>
    </row>
    <row r="190" spans="1:15">
      <c r="A190" t="s">
        <v>27</v>
      </c>
      <c r="B190" t="s">
        <v>6</v>
      </c>
      <c r="C190">
        <f t="shared" ref="C190:O190" si="76">ROUND((C164/$C164)*100, 2)</f>
        <v>100</v>
      </c>
      <c r="D190">
        <f t="shared" si="76"/>
        <v>113.89</v>
      </c>
      <c r="E190">
        <f t="shared" si="76"/>
        <v>129.75</v>
      </c>
      <c r="F190">
        <f t="shared" si="76"/>
        <v>148.9</v>
      </c>
      <c r="G190">
        <f t="shared" si="76"/>
        <v>175.03</v>
      </c>
      <c r="H190">
        <f t="shared" si="76"/>
        <v>208.61</v>
      </c>
      <c r="I190">
        <f t="shared" si="76"/>
        <v>235.97</v>
      </c>
      <c r="J190">
        <f t="shared" si="76"/>
        <v>244.37</v>
      </c>
      <c r="K190">
        <f t="shared" si="76"/>
        <v>237.02</v>
      </c>
      <c r="L190">
        <f t="shared" si="76"/>
        <v>244.88</v>
      </c>
      <c r="M190">
        <f t="shared" si="76"/>
        <v>257.63</v>
      </c>
      <c r="N190">
        <f t="shared" si="76"/>
        <v>280.39</v>
      </c>
      <c r="O190">
        <f t="shared" si="76"/>
        <v>312.73</v>
      </c>
    </row>
    <row r="191" spans="1:15">
      <c r="A191" t="s">
        <v>27</v>
      </c>
      <c r="B191" t="s">
        <v>7</v>
      </c>
      <c r="C191">
        <f t="shared" ref="C191:O191" si="77">ROUND((C165/$C165)*100, 2)</f>
        <v>100</v>
      </c>
      <c r="D191">
        <f t="shared" si="77"/>
        <v>125.9</v>
      </c>
      <c r="E191">
        <f t="shared" si="77"/>
        <v>156.02000000000001</v>
      </c>
      <c r="F191">
        <f t="shared" si="77"/>
        <v>193.25</v>
      </c>
      <c r="G191">
        <f t="shared" si="77"/>
        <v>248.12</v>
      </c>
      <c r="H191">
        <f t="shared" si="77"/>
        <v>314.72000000000003</v>
      </c>
      <c r="I191">
        <f t="shared" si="77"/>
        <v>381.07</v>
      </c>
      <c r="J191">
        <f t="shared" si="77"/>
        <v>419</v>
      </c>
      <c r="K191">
        <f t="shared" si="77"/>
        <v>415.5</v>
      </c>
      <c r="L191">
        <f t="shared" si="77"/>
        <v>436.66</v>
      </c>
      <c r="M191">
        <f t="shared" si="77"/>
        <v>468.74</v>
      </c>
      <c r="N191">
        <f t="shared" si="77"/>
        <v>530.42999999999995</v>
      </c>
      <c r="O191">
        <f t="shared" si="77"/>
        <v>615.86</v>
      </c>
    </row>
    <row r="192" spans="1:15">
      <c r="A192" t="s">
        <v>27</v>
      </c>
      <c r="B192" t="s">
        <v>8</v>
      </c>
      <c r="C192">
        <f t="shared" ref="C192:O192" si="78">ROUND((C166/$C166)*100, 2)</f>
        <v>100</v>
      </c>
      <c r="D192">
        <f t="shared" si="78"/>
        <v>114.48</v>
      </c>
      <c r="E192">
        <f t="shared" si="78"/>
        <v>129.19</v>
      </c>
      <c r="F192">
        <f t="shared" si="78"/>
        <v>152.44999999999999</v>
      </c>
      <c r="G192">
        <f t="shared" si="78"/>
        <v>180.6</v>
      </c>
      <c r="H192">
        <f t="shared" si="78"/>
        <v>200.68</v>
      </c>
      <c r="I192">
        <f t="shared" si="78"/>
        <v>225.32</v>
      </c>
      <c r="J192">
        <f t="shared" si="78"/>
        <v>259.77999999999997</v>
      </c>
      <c r="K192">
        <f t="shared" si="78"/>
        <v>271.25</v>
      </c>
      <c r="L192">
        <f t="shared" si="78"/>
        <v>275.35000000000002</v>
      </c>
      <c r="M192">
        <f t="shared" si="78"/>
        <v>288.61</v>
      </c>
      <c r="N192">
        <f t="shared" si="78"/>
        <v>314.39</v>
      </c>
      <c r="O192">
        <f t="shared" si="78"/>
        <v>354.79</v>
      </c>
    </row>
    <row r="193" spans="1:15">
      <c r="A193" t="s">
        <v>27</v>
      </c>
      <c r="B193" t="s">
        <v>9</v>
      </c>
      <c r="C193">
        <f t="shared" ref="C193:O193" si="79">ROUND((C167/$C167)*100, 2)</f>
        <v>100</v>
      </c>
      <c r="D193">
        <f t="shared" si="79"/>
        <v>111.4</v>
      </c>
      <c r="E193">
        <f t="shared" si="79"/>
        <v>121.95</v>
      </c>
      <c r="F193">
        <f t="shared" si="79"/>
        <v>141.51</v>
      </c>
      <c r="G193">
        <f t="shared" si="79"/>
        <v>164.71</v>
      </c>
      <c r="H193">
        <f t="shared" si="79"/>
        <v>183.04</v>
      </c>
      <c r="I193">
        <f t="shared" si="79"/>
        <v>203.76</v>
      </c>
      <c r="J193">
        <f t="shared" si="79"/>
        <v>236.79</v>
      </c>
      <c r="K193">
        <f t="shared" si="79"/>
        <v>247.12</v>
      </c>
      <c r="L193">
        <f t="shared" si="79"/>
        <v>255.02</v>
      </c>
      <c r="M193">
        <f t="shared" si="79"/>
        <v>272.48</v>
      </c>
      <c r="N193">
        <f t="shared" si="79"/>
        <v>294.67</v>
      </c>
      <c r="O193">
        <f t="shared" si="79"/>
        <v>322.98</v>
      </c>
    </row>
    <row r="194" spans="1:15">
      <c r="A194" t="s">
        <v>27</v>
      </c>
      <c r="B194" t="s">
        <v>10</v>
      </c>
      <c r="C194">
        <f t="shared" ref="C194:O194" si="80">ROUND((C168/$C168)*100, 2)</f>
        <v>100</v>
      </c>
      <c r="D194">
        <f t="shared" si="80"/>
        <v>116.71</v>
      </c>
      <c r="E194">
        <f t="shared" si="80"/>
        <v>136.19</v>
      </c>
      <c r="F194">
        <f t="shared" si="80"/>
        <v>162.31</v>
      </c>
      <c r="G194">
        <f t="shared" si="80"/>
        <v>192.73</v>
      </c>
      <c r="H194">
        <f t="shared" si="80"/>
        <v>222.61</v>
      </c>
      <c r="I194">
        <f t="shared" si="80"/>
        <v>254.96</v>
      </c>
      <c r="J194">
        <f t="shared" si="80"/>
        <v>294.26</v>
      </c>
      <c r="K194">
        <f t="shared" si="80"/>
        <v>308.48</v>
      </c>
      <c r="L194">
        <f t="shared" si="80"/>
        <v>313.26</v>
      </c>
      <c r="M194">
        <f t="shared" si="80"/>
        <v>326.25</v>
      </c>
      <c r="N194">
        <f t="shared" si="80"/>
        <v>349.91</v>
      </c>
      <c r="O194">
        <f t="shared" si="80"/>
        <v>380.26</v>
      </c>
    </row>
    <row r="195" spans="1:15">
      <c r="A195" t="s">
        <v>27</v>
      </c>
      <c r="B195" t="s">
        <v>11</v>
      </c>
      <c r="C195">
        <f t="shared" ref="C195:O195" si="81">ROUND((C169/$C169)*100, 2)</f>
        <v>100</v>
      </c>
      <c r="D195">
        <f t="shared" si="81"/>
        <v>115.02</v>
      </c>
      <c r="E195">
        <f t="shared" si="81"/>
        <v>133.47</v>
      </c>
      <c r="F195">
        <f t="shared" si="81"/>
        <v>160.11000000000001</v>
      </c>
      <c r="G195">
        <f t="shared" si="81"/>
        <v>196.3</v>
      </c>
      <c r="H195">
        <f t="shared" si="81"/>
        <v>218.08</v>
      </c>
      <c r="I195">
        <f t="shared" si="81"/>
        <v>245.16</v>
      </c>
      <c r="J195">
        <f t="shared" si="81"/>
        <v>279.10000000000002</v>
      </c>
      <c r="K195">
        <f t="shared" si="81"/>
        <v>292.8</v>
      </c>
      <c r="L195">
        <f t="shared" si="81"/>
        <v>307.81</v>
      </c>
      <c r="M195">
        <f t="shared" si="81"/>
        <v>336.39</v>
      </c>
      <c r="N195">
        <f t="shared" si="81"/>
        <v>375.45</v>
      </c>
      <c r="O195">
        <f t="shared" si="81"/>
        <v>419.42</v>
      </c>
    </row>
    <row r="196" spans="1:15">
      <c r="A196" t="s">
        <v>27</v>
      </c>
      <c r="B196" t="s">
        <v>12</v>
      </c>
      <c r="C196">
        <f t="shared" ref="C196:O196" si="82">ROUND((C170/$C170)*100, 2)</f>
        <v>100</v>
      </c>
      <c r="D196">
        <f t="shared" si="82"/>
        <v>112.24</v>
      </c>
      <c r="E196">
        <f t="shared" si="82"/>
        <v>117.47</v>
      </c>
      <c r="F196">
        <f t="shared" si="82"/>
        <v>132.13999999999999</v>
      </c>
      <c r="G196">
        <f t="shared" si="82"/>
        <v>153.47</v>
      </c>
      <c r="H196">
        <f t="shared" si="82"/>
        <v>170.25</v>
      </c>
      <c r="I196">
        <f t="shared" si="82"/>
        <v>178.41</v>
      </c>
      <c r="J196">
        <f t="shared" si="82"/>
        <v>207.7</v>
      </c>
      <c r="K196">
        <f t="shared" si="82"/>
        <v>216.95</v>
      </c>
      <c r="L196">
        <f t="shared" si="82"/>
        <v>224.63</v>
      </c>
      <c r="M196">
        <f t="shared" si="82"/>
        <v>241.71</v>
      </c>
      <c r="N196">
        <f t="shared" si="82"/>
        <v>265.66000000000003</v>
      </c>
      <c r="O196">
        <f t="shared" si="82"/>
        <v>293.95</v>
      </c>
    </row>
    <row r="197" spans="1:15">
      <c r="A197" t="s">
        <v>27</v>
      </c>
      <c r="B197" t="s">
        <v>13</v>
      </c>
      <c r="C197">
        <f t="shared" ref="C197:O197" si="83">ROUND((C171/$C171)*100, 2)</f>
        <v>100</v>
      </c>
      <c r="D197">
        <f t="shared" si="83"/>
        <v>112.94</v>
      </c>
      <c r="E197">
        <f t="shared" si="83"/>
        <v>126.55</v>
      </c>
      <c r="F197">
        <f t="shared" si="83"/>
        <v>148.84</v>
      </c>
      <c r="G197">
        <f t="shared" si="83"/>
        <v>168.66</v>
      </c>
      <c r="H197">
        <f t="shared" si="83"/>
        <v>189.32</v>
      </c>
      <c r="I197">
        <f t="shared" si="83"/>
        <v>206.23</v>
      </c>
      <c r="J197">
        <f t="shared" si="83"/>
        <v>235.6</v>
      </c>
      <c r="K197">
        <f t="shared" si="83"/>
        <v>245.02</v>
      </c>
      <c r="L197">
        <f t="shared" si="83"/>
        <v>249.47</v>
      </c>
      <c r="M197">
        <f t="shared" si="83"/>
        <v>262.37</v>
      </c>
      <c r="N197">
        <f t="shared" si="83"/>
        <v>281.20999999999998</v>
      </c>
      <c r="O197">
        <f t="shared" si="83"/>
        <v>307.07</v>
      </c>
    </row>
    <row r="198" spans="1:15">
      <c r="A198" t="s">
        <v>27</v>
      </c>
      <c r="B198" t="s">
        <v>14</v>
      </c>
      <c r="C198">
        <f t="shared" ref="C198:O198" si="84">ROUND((C172/$C172)*100, 2)</f>
        <v>100</v>
      </c>
      <c r="D198">
        <f t="shared" si="84"/>
        <v>113.07</v>
      </c>
      <c r="E198">
        <f t="shared" si="84"/>
        <v>128.66</v>
      </c>
      <c r="F198">
        <f t="shared" si="84"/>
        <v>151.33000000000001</v>
      </c>
      <c r="G198">
        <f t="shared" si="84"/>
        <v>181.17</v>
      </c>
      <c r="H198">
        <f t="shared" si="84"/>
        <v>204.11</v>
      </c>
      <c r="I198">
        <f t="shared" si="84"/>
        <v>226.62</v>
      </c>
      <c r="J198">
        <f t="shared" si="84"/>
        <v>297.8</v>
      </c>
      <c r="K198">
        <f t="shared" si="84"/>
        <v>314.45</v>
      </c>
      <c r="L198">
        <f t="shared" si="84"/>
        <v>322.74</v>
      </c>
      <c r="M198">
        <f t="shared" si="84"/>
        <v>340.08</v>
      </c>
      <c r="N198">
        <f t="shared" si="84"/>
        <v>359.68</v>
      </c>
      <c r="O198">
        <f t="shared" si="84"/>
        <v>381.62</v>
      </c>
    </row>
    <row r="199" spans="1:15">
      <c r="A199" t="s">
        <v>27</v>
      </c>
      <c r="B199" t="s">
        <v>15</v>
      </c>
      <c r="C199">
        <f t="shared" ref="C199:O199" si="85">ROUND((C173/$C173)*100, 2)</f>
        <v>100</v>
      </c>
      <c r="D199">
        <f t="shared" si="85"/>
        <v>112.76</v>
      </c>
      <c r="E199">
        <f t="shared" si="85"/>
        <v>125.43</v>
      </c>
      <c r="F199">
        <f t="shared" si="85"/>
        <v>146.43</v>
      </c>
      <c r="G199">
        <f t="shared" si="85"/>
        <v>175.41</v>
      </c>
      <c r="H199">
        <f t="shared" si="85"/>
        <v>188.4</v>
      </c>
      <c r="I199">
        <f t="shared" si="85"/>
        <v>207.14</v>
      </c>
      <c r="J199">
        <f t="shared" si="85"/>
        <v>232.07</v>
      </c>
      <c r="K199">
        <f t="shared" si="85"/>
        <v>249.99</v>
      </c>
      <c r="L199">
        <f t="shared" si="85"/>
        <v>263.29000000000002</v>
      </c>
      <c r="M199">
        <f t="shared" si="85"/>
        <v>284.3</v>
      </c>
      <c r="N199">
        <f t="shared" si="85"/>
        <v>314.45</v>
      </c>
      <c r="O199">
        <f t="shared" si="85"/>
        <v>356.61</v>
      </c>
    </row>
    <row r="200" spans="1:15">
      <c r="A200" t="s">
        <v>27</v>
      </c>
      <c r="B200" t="s">
        <v>16</v>
      </c>
      <c r="C200">
        <f t="shared" ref="C200:O200" si="86">ROUND((C174/$C174)*100, 2)</f>
        <v>100</v>
      </c>
      <c r="D200">
        <f t="shared" si="86"/>
        <v>115.38</v>
      </c>
      <c r="E200">
        <f t="shared" si="86"/>
        <v>134.29</v>
      </c>
      <c r="F200">
        <f t="shared" si="86"/>
        <v>159.96</v>
      </c>
      <c r="G200">
        <f t="shared" si="86"/>
        <v>188.68</v>
      </c>
      <c r="H200">
        <f t="shared" si="86"/>
        <v>214.52</v>
      </c>
      <c r="I200">
        <f t="shared" si="86"/>
        <v>238.59</v>
      </c>
      <c r="J200">
        <f t="shared" si="86"/>
        <v>266.7</v>
      </c>
      <c r="K200">
        <f t="shared" si="86"/>
        <v>271.75</v>
      </c>
      <c r="L200">
        <f t="shared" si="86"/>
        <v>264.58999999999997</v>
      </c>
      <c r="M200">
        <f t="shared" si="86"/>
        <v>262.12</v>
      </c>
      <c r="N200">
        <f t="shared" si="86"/>
        <v>266.74</v>
      </c>
      <c r="O200">
        <f t="shared" si="86"/>
        <v>282.37</v>
      </c>
    </row>
    <row r="201" spans="1:15">
      <c r="A201" t="s">
        <v>27</v>
      </c>
      <c r="B201" t="s">
        <v>17</v>
      </c>
      <c r="C201">
        <f t="shared" ref="C201:O201" si="87">ROUND((C175/$C175)*100, 2)</f>
        <v>100</v>
      </c>
      <c r="D201">
        <f t="shared" si="87"/>
        <v>112.37</v>
      </c>
      <c r="E201">
        <f t="shared" si="87"/>
        <v>128.36000000000001</v>
      </c>
      <c r="F201">
        <f t="shared" si="87"/>
        <v>148.56</v>
      </c>
      <c r="G201">
        <f t="shared" si="87"/>
        <v>173.14</v>
      </c>
      <c r="H201">
        <f t="shared" si="87"/>
        <v>202.22</v>
      </c>
      <c r="I201">
        <f t="shared" si="87"/>
        <v>222.14</v>
      </c>
      <c r="J201">
        <f t="shared" si="87"/>
        <v>248.17</v>
      </c>
      <c r="K201">
        <f t="shared" si="87"/>
        <v>253.83</v>
      </c>
      <c r="L201">
        <f t="shared" si="87"/>
        <v>250.23</v>
      </c>
      <c r="M201">
        <f t="shared" si="87"/>
        <v>254.35</v>
      </c>
      <c r="N201">
        <f t="shared" si="87"/>
        <v>267.58</v>
      </c>
      <c r="O201">
        <f t="shared" si="87"/>
        <v>293.22000000000003</v>
      </c>
    </row>
    <row r="202" spans="1:15">
      <c r="A202" t="s">
        <v>27</v>
      </c>
      <c r="B202" t="s">
        <v>18</v>
      </c>
      <c r="C202">
        <f t="shared" ref="C202:O202" si="88">ROUND((C176/$C176)*100, 2)</f>
        <v>100</v>
      </c>
      <c r="D202">
        <f t="shared" si="88"/>
        <v>121.94</v>
      </c>
      <c r="E202">
        <f t="shared" si="88"/>
        <v>148.35</v>
      </c>
      <c r="F202">
        <f t="shared" si="88"/>
        <v>185.76</v>
      </c>
      <c r="G202">
        <f t="shared" si="88"/>
        <v>241.12</v>
      </c>
      <c r="H202">
        <f t="shared" si="88"/>
        <v>282.45</v>
      </c>
      <c r="I202">
        <f t="shared" si="88"/>
        <v>322.16000000000003</v>
      </c>
      <c r="J202">
        <f t="shared" si="88"/>
        <v>379.14</v>
      </c>
      <c r="K202">
        <f t="shared" si="88"/>
        <v>400.39</v>
      </c>
      <c r="L202">
        <f t="shared" si="88"/>
        <v>404.66</v>
      </c>
      <c r="M202">
        <f t="shared" si="88"/>
        <v>416.76</v>
      </c>
      <c r="N202">
        <f t="shared" si="88"/>
        <v>436.44</v>
      </c>
      <c r="O202">
        <f t="shared" si="88"/>
        <v>469.21</v>
      </c>
    </row>
    <row r="203" spans="1:15">
      <c r="A203" t="s">
        <v>27</v>
      </c>
      <c r="B203" t="s">
        <v>19</v>
      </c>
      <c r="C203">
        <f t="shared" ref="C203:O203" si="89">ROUND((C177/$C177)*100, 2)</f>
        <v>100</v>
      </c>
      <c r="D203">
        <f t="shared" si="89"/>
        <v>123.2</v>
      </c>
      <c r="E203">
        <f t="shared" si="89"/>
        <v>156.69999999999999</v>
      </c>
      <c r="F203">
        <f t="shared" si="89"/>
        <v>206.47</v>
      </c>
      <c r="G203">
        <f t="shared" si="89"/>
        <v>271.06</v>
      </c>
      <c r="H203">
        <f t="shared" si="89"/>
        <v>350.78</v>
      </c>
      <c r="I203">
        <f t="shared" si="89"/>
        <v>369.21</v>
      </c>
      <c r="J203">
        <f t="shared" si="89"/>
        <v>461.07</v>
      </c>
      <c r="K203">
        <f t="shared" si="89"/>
        <v>515.16999999999996</v>
      </c>
      <c r="L203">
        <f t="shared" si="89"/>
        <v>560.61</v>
      </c>
      <c r="M203">
        <f t="shared" si="89"/>
        <v>618.35</v>
      </c>
      <c r="N203">
        <f t="shared" si="89"/>
        <v>684.74</v>
      </c>
      <c r="O203">
        <f t="shared" si="89"/>
        <v>754.96</v>
      </c>
    </row>
    <row r="204" spans="1:15">
      <c r="A204" t="s">
        <v>27</v>
      </c>
      <c r="B204" t="s">
        <v>20</v>
      </c>
      <c r="C204">
        <f t="shared" ref="C204:O204" si="90">ROUND((C178/$C178)*100, 2)</f>
        <v>100</v>
      </c>
      <c r="D204">
        <f t="shared" si="90"/>
        <v>121.16</v>
      </c>
      <c r="E204">
        <f t="shared" si="90"/>
        <v>146.35</v>
      </c>
      <c r="F204">
        <f t="shared" si="90"/>
        <v>185.55</v>
      </c>
      <c r="G204">
        <f t="shared" si="90"/>
        <v>245.57</v>
      </c>
      <c r="H204">
        <f t="shared" si="90"/>
        <v>309.44</v>
      </c>
      <c r="I204">
        <f t="shared" si="90"/>
        <v>378.49</v>
      </c>
      <c r="J204">
        <f t="shared" si="90"/>
        <v>425.83</v>
      </c>
      <c r="K204">
        <f t="shared" si="90"/>
        <v>435.95</v>
      </c>
      <c r="L204">
        <f t="shared" si="90"/>
        <v>427.48</v>
      </c>
      <c r="M204">
        <f t="shared" si="90"/>
        <v>432.13</v>
      </c>
      <c r="N204">
        <f t="shared" si="90"/>
        <v>452.47</v>
      </c>
      <c r="O204">
        <f t="shared" si="90"/>
        <v>480.81</v>
      </c>
    </row>
    <row r="205" spans="1:15">
      <c r="A205" t="s">
        <v>27</v>
      </c>
      <c r="B205" t="s">
        <v>21</v>
      </c>
      <c r="C205">
        <f t="shared" ref="C205:O205" si="91">ROUND((C179/$C179)*100, 2)</f>
        <v>100</v>
      </c>
      <c r="D205">
        <f t="shared" si="91"/>
        <v>119.02</v>
      </c>
      <c r="E205">
        <f t="shared" si="91"/>
        <v>141.06</v>
      </c>
      <c r="F205">
        <f t="shared" si="91"/>
        <v>175.66</v>
      </c>
      <c r="G205">
        <f t="shared" si="91"/>
        <v>219.56</v>
      </c>
      <c r="H205">
        <f t="shared" si="91"/>
        <v>263.86</v>
      </c>
      <c r="I205">
        <f t="shared" si="91"/>
        <v>304.72000000000003</v>
      </c>
      <c r="J205">
        <f t="shared" si="91"/>
        <v>337.42</v>
      </c>
      <c r="K205">
        <f t="shared" si="91"/>
        <v>345.7</v>
      </c>
      <c r="L205">
        <f t="shared" si="91"/>
        <v>342.63</v>
      </c>
      <c r="M205">
        <f t="shared" si="91"/>
        <v>349.15</v>
      </c>
      <c r="N205">
        <f t="shared" si="91"/>
        <v>364.91</v>
      </c>
      <c r="O205">
        <f t="shared" si="91"/>
        <v>386.26</v>
      </c>
    </row>
    <row r="206" spans="1:15">
      <c r="A206" t="s">
        <v>27</v>
      </c>
      <c r="B206" t="s">
        <v>22</v>
      </c>
      <c r="C206">
        <f t="shared" ref="C206:O206" si="92">ROUND((C180/$C180)*100, 2)</f>
        <v>100</v>
      </c>
      <c r="D206">
        <f t="shared" si="92"/>
        <v>121.12</v>
      </c>
      <c r="E206">
        <f t="shared" si="92"/>
        <v>150.11000000000001</v>
      </c>
      <c r="F206">
        <f t="shared" si="92"/>
        <v>192.88</v>
      </c>
      <c r="G206">
        <f t="shared" si="92"/>
        <v>262.77</v>
      </c>
      <c r="H206">
        <f t="shared" si="92"/>
        <v>334.32</v>
      </c>
      <c r="I206">
        <f t="shared" si="92"/>
        <v>404.59</v>
      </c>
      <c r="J206">
        <f t="shared" si="92"/>
        <v>470.6</v>
      </c>
      <c r="K206">
        <f t="shared" si="92"/>
        <v>492.15</v>
      </c>
      <c r="L206">
        <f t="shared" si="92"/>
        <v>495.52</v>
      </c>
      <c r="M206">
        <f t="shared" si="92"/>
        <v>523.99</v>
      </c>
      <c r="N206">
        <f t="shared" si="92"/>
        <v>577.96</v>
      </c>
      <c r="O206">
        <f t="shared" si="92"/>
        <v>639.30999999999995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BA23-EC77-D642-A8AF-53E134ECC3A6}">
  <dimension ref="A1:C24"/>
  <sheetViews>
    <sheetView tabSelected="1" workbookViewId="0">
      <selection activeCell="A24" sqref="A24"/>
    </sheetView>
  </sheetViews>
  <sheetFormatPr baseColWidth="10" defaultRowHeight="20"/>
  <sheetData>
    <row r="1" spans="1:3">
      <c r="A1" t="s">
        <v>23</v>
      </c>
      <c r="B1" t="s">
        <v>28</v>
      </c>
      <c r="C1" t="s">
        <v>29</v>
      </c>
    </row>
    <row r="2" spans="1:3">
      <c r="A2" t="s">
        <v>0</v>
      </c>
      <c r="B2">
        <v>6</v>
      </c>
      <c r="C2" t="s">
        <v>30</v>
      </c>
    </row>
    <row r="3" spans="1:3">
      <c r="A3" t="s">
        <v>1</v>
      </c>
      <c r="B3">
        <v>7</v>
      </c>
      <c r="C3" t="s">
        <v>31</v>
      </c>
    </row>
    <row r="4" spans="1:3">
      <c r="A4" t="s">
        <v>2</v>
      </c>
      <c r="B4">
        <v>15</v>
      </c>
      <c r="C4" t="s">
        <v>32</v>
      </c>
    </row>
    <row r="5" spans="1:3">
      <c r="A5" t="s">
        <v>3</v>
      </c>
      <c r="B5">
        <v>2</v>
      </c>
      <c r="C5" t="s">
        <v>33</v>
      </c>
    </row>
    <row r="6" spans="1:3">
      <c r="A6" t="s">
        <v>4</v>
      </c>
      <c r="B6">
        <v>9</v>
      </c>
      <c r="C6" t="s">
        <v>34</v>
      </c>
    </row>
    <row r="7" spans="1:3">
      <c r="A7" t="s">
        <v>5</v>
      </c>
      <c r="B7">
        <v>2</v>
      </c>
      <c r="C7" t="s">
        <v>35</v>
      </c>
    </row>
    <row r="8" spans="1:3">
      <c r="A8" t="s">
        <v>6</v>
      </c>
      <c r="B8">
        <v>5</v>
      </c>
      <c r="C8" t="s">
        <v>36</v>
      </c>
    </row>
    <row r="9" spans="1:3">
      <c r="A9" t="s">
        <v>7</v>
      </c>
      <c r="B9">
        <v>10</v>
      </c>
      <c r="C9" t="s">
        <v>37</v>
      </c>
    </row>
    <row r="10" spans="1:3">
      <c r="A10" t="s">
        <v>8</v>
      </c>
      <c r="B10">
        <v>1</v>
      </c>
      <c r="C10" t="s">
        <v>38</v>
      </c>
    </row>
    <row r="11" spans="1:3">
      <c r="A11" t="s">
        <v>9</v>
      </c>
      <c r="B11">
        <v>2</v>
      </c>
      <c r="C11" t="s">
        <v>39</v>
      </c>
    </row>
    <row r="12" spans="1:3">
      <c r="A12" t="s">
        <v>10</v>
      </c>
      <c r="B12">
        <v>6</v>
      </c>
      <c r="C12" t="s">
        <v>40</v>
      </c>
    </row>
    <row r="13" spans="1:3">
      <c r="A13" t="s">
        <v>11</v>
      </c>
      <c r="B13">
        <v>17</v>
      </c>
      <c r="C13" t="s">
        <v>41</v>
      </c>
    </row>
    <row r="14" spans="1:3">
      <c r="A14" t="s">
        <v>12</v>
      </c>
      <c r="B14">
        <v>8</v>
      </c>
      <c r="C14" t="s">
        <v>42</v>
      </c>
    </row>
    <row r="15" spans="1:3">
      <c r="A15" t="s">
        <v>13</v>
      </c>
      <c r="B15">
        <v>4</v>
      </c>
      <c r="C15" t="s">
        <v>43</v>
      </c>
    </row>
    <row r="16" spans="1:3">
      <c r="A16" t="s">
        <v>14</v>
      </c>
      <c r="B16">
        <v>5</v>
      </c>
      <c r="C16" t="s">
        <v>44</v>
      </c>
    </row>
    <row r="17" spans="1:3">
      <c r="A17" t="s">
        <v>15</v>
      </c>
      <c r="B17">
        <v>1</v>
      </c>
      <c r="C17" t="s">
        <v>45</v>
      </c>
    </row>
    <row r="18" spans="1:3">
      <c r="A18" t="s">
        <v>16</v>
      </c>
      <c r="B18">
        <v>5</v>
      </c>
      <c r="C18" t="s">
        <v>46</v>
      </c>
    </row>
    <row r="19" spans="1:3">
      <c r="A19" t="s">
        <v>17</v>
      </c>
      <c r="B19">
        <v>2</v>
      </c>
      <c r="C19" t="s">
        <v>47</v>
      </c>
    </row>
    <row r="20" spans="1:3">
      <c r="A20" t="s">
        <v>18</v>
      </c>
      <c r="B20">
        <v>3</v>
      </c>
      <c r="C20" t="s">
        <v>48</v>
      </c>
    </row>
    <row r="21" spans="1:3">
      <c r="A21" t="s">
        <v>19</v>
      </c>
      <c r="B21">
        <v>2</v>
      </c>
      <c r="C21" t="s">
        <v>49</v>
      </c>
    </row>
    <row r="22" spans="1:3">
      <c r="A22" t="s">
        <v>20</v>
      </c>
      <c r="B22">
        <v>5</v>
      </c>
      <c r="C22" t="s">
        <v>50</v>
      </c>
    </row>
    <row r="23" spans="1:3">
      <c r="A23" t="s">
        <v>21</v>
      </c>
      <c r="B23">
        <v>1</v>
      </c>
      <c r="C23" t="s">
        <v>51</v>
      </c>
    </row>
    <row r="24" spans="1:3">
      <c r="A24" t="s">
        <v>22</v>
      </c>
      <c r="B2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市区町村</vt:lpstr>
      <vt:lpstr>人口推移</vt:lpstr>
      <vt:lpstr>観光資源数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z.oh</dc:creator>
  <cp:lastModifiedBy>z.oh</cp:lastModifiedBy>
  <dcterms:created xsi:type="dcterms:W3CDTF">2018-01-27T06:14:19Z</dcterms:created>
  <dcterms:modified xsi:type="dcterms:W3CDTF">2018-01-28T08:27:04Z</dcterms:modified>
</cp:coreProperties>
</file>