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315"/>
  <workbookPr/>
  <mc:AlternateContent xmlns:mc="http://schemas.openxmlformats.org/markup-compatibility/2006">
    <mc:Choice Requires="x15">
      <x15ac:absPath xmlns:x15ac="http://schemas.microsoft.com/office/spreadsheetml/2010/11/ac" url="/Users/200145/vagrant/sites/resas-api-sample/"/>
    </mc:Choice>
  </mc:AlternateContent>
  <bookViews>
    <workbookView xWindow="0" yWindow="460" windowWidth="28800" windowHeight="17460" activeTab="6"/>
  </bookViews>
  <sheets>
    <sheet name="市区町村" sheetId="1" r:id="rId1"/>
    <sheet name="人口推移" sheetId="2" r:id="rId2"/>
    <sheet name="Sheet4" sheetId="7" r:id="rId3"/>
    <sheet name="観光資源数" sheetId="3" r:id="rId4"/>
    <sheet name="不動産取引価格" sheetId="4" r:id="rId5"/>
    <sheet name="介護" sheetId="5" r:id="rId6"/>
    <sheet name="目的別歳出決算額" sheetId="6" r:id="rId7"/>
    <sheet name="Sheet5" sheetId="8" r:id="rId8"/>
  </sheets>
  <definedNames>
    <definedName name="_xlnm._FilterDatabase" localSheetId="6" hidden="1">目的別歳出決算額!$A$1:$F$254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50" i="4" l="1"/>
  <c r="H50" i="4"/>
  <c r="G50" i="4"/>
  <c r="F50" i="4"/>
  <c r="E50" i="4"/>
  <c r="D50" i="4"/>
  <c r="C50" i="4"/>
  <c r="I49" i="4"/>
  <c r="H49" i="4"/>
  <c r="G49" i="4"/>
  <c r="F49" i="4"/>
  <c r="E49" i="4"/>
  <c r="D49" i="4"/>
  <c r="C49" i="4"/>
  <c r="I48" i="4"/>
  <c r="H48" i="4"/>
  <c r="G48" i="4"/>
  <c r="F48" i="4"/>
  <c r="E48" i="4"/>
  <c r="D48" i="4"/>
  <c r="C48" i="4"/>
  <c r="I47" i="4"/>
  <c r="H47" i="4"/>
  <c r="G47" i="4"/>
  <c r="F47" i="4"/>
  <c r="E47" i="4"/>
  <c r="D47" i="4"/>
  <c r="C47" i="4"/>
  <c r="I46" i="4"/>
  <c r="H46" i="4"/>
  <c r="G46" i="4"/>
  <c r="F46" i="4"/>
  <c r="E46" i="4"/>
  <c r="D46" i="4"/>
  <c r="C46" i="4"/>
  <c r="I45" i="4"/>
  <c r="H45" i="4"/>
  <c r="G45" i="4"/>
  <c r="F45" i="4"/>
  <c r="E45" i="4"/>
  <c r="D45" i="4"/>
  <c r="C45" i="4"/>
  <c r="I44" i="4"/>
  <c r="H44" i="4"/>
  <c r="G44" i="4"/>
  <c r="F44" i="4"/>
  <c r="E44" i="4"/>
  <c r="D44" i="4"/>
  <c r="C44" i="4"/>
  <c r="I43" i="4"/>
  <c r="H43" i="4"/>
  <c r="G43" i="4"/>
  <c r="F43" i="4"/>
  <c r="E43" i="4"/>
  <c r="D43" i="4"/>
  <c r="C43" i="4"/>
  <c r="I42" i="4"/>
  <c r="H42" i="4"/>
  <c r="G42" i="4"/>
  <c r="F42" i="4"/>
  <c r="E42" i="4"/>
  <c r="D42" i="4"/>
  <c r="C42" i="4"/>
  <c r="I41" i="4"/>
  <c r="H41" i="4"/>
  <c r="G41" i="4"/>
  <c r="F41" i="4"/>
  <c r="E41" i="4"/>
  <c r="D41" i="4"/>
  <c r="C41" i="4"/>
  <c r="I40" i="4"/>
  <c r="H40" i="4"/>
  <c r="G40" i="4"/>
  <c r="F40" i="4"/>
  <c r="E40" i="4"/>
  <c r="D40" i="4"/>
  <c r="C40" i="4"/>
  <c r="I39" i="4"/>
  <c r="H39" i="4"/>
  <c r="G39" i="4"/>
  <c r="F39" i="4"/>
  <c r="E39" i="4"/>
  <c r="D39" i="4"/>
  <c r="C39" i="4"/>
  <c r="I38" i="4"/>
  <c r="H38" i="4"/>
  <c r="G38" i="4"/>
  <c r="F38" i="4"/>
  <c r="E38" i="4"/>
  <c r="D38" i="4"/>
  <c r="C38" i="4"/>
  <c r="I37" i="4"/>
  <c r="H37" i="4"/>
  <c r="G37" i="4"/>
  <c r="F37" i="4"/>
  <c r="E37" i="4"/>
  <c r="D37" i="4"/>
  <c r="C37" i="4"/>
  <c r="I36" i="4"/>
  <c r="H36" i="4"/>
  <c r="G36" i="4"/>
  <c r="F36" i="4"/>
  <c r="E36" i="4"/>
  <c r="D36" i="4"/>
  <c r="C36" i="4"/>
  <c r="I35" i="4"/>
  <c r="H35" i="4"/>
  <c r="G35" i="4"/>
  <c r="F35" i="4"/>
  <c r="E35" i="4"/>
  <c r="D35" i="4"/>
  <c r="C35" i="4"/>
  <c r="I34" i="4"/>
  <c r="H34" i="4"/>
  <c r="G34" i="4"/>
  <c r="F34" i="4"/>
  <c r="E34" i="4"/>
  <c r="D34" i="4"/>
  <c r="C34" i="4"/>
  <c r="I33" i="4"/>
  <c r="H33" i="4"/>
  <c r="G33" i="4"/>
  <c r="F33" i="4"/>
  <c r="E33" i="4"/>
  <c r="D33" i="4"/>
  <c r="C33" i="4"/>
  <c r="I32" i="4"/>
  <c r="H32" i="4"/>
  <c r="G32" i="4"/>
  <c r="F32" i="4"/>
  <c r="E32" i="4"/>
  <c r="D32" i="4"/>
  <c r="C32" i="4"/>
  <c r="I31" i="4"/>
  <c r="H31" i="4"/>
  <c r="G31" i="4"/>
  <c r="F31" i="4"/>
  <c r="E31" i="4"/>
  <c r="D31" i="4"/>
  <c r="C31" i="4"/>
  <c r="I30" i="4"/>
  <c r="H30" i="4"/>
  <c r="G30" i="4"/>
  <c r="F30" i="4"/>
  <c r="E30" i="4"/>
  <c r="D30" i="4"/>
  <c r="C30" i="4"/>
  <c r="I29" i="4"/>
  <c r="H29" i="4"/>
  <c r="G29" i="4"/>
  <c r="F29" i="4"/>
  <c r="E29" i="4"/>
  <c r="D29" i="4"/>
  <c r="C29" i="4"/>
  <c r="I28" i="4"/>
  <c r="H28" i="4"/>
  <c r="G28" i="4"/>
  <c r="F28" i="4"/>
  <c r="E28" i="4"/>
  <c r="D28" i="4"/>
  <c r="C28" i="4"/>
  <c r="O25" i="2"/>
  <c r="N25" i="2"/>
  <c r="M25" i="2"/>
  <c r="L25" i="2"/>
  <c r="K25" i="2"/>
  <c r="J25" i="2"/>
  <c r="I25" i="2"/>
  <c r="H25" i="2"/>
  <c r="G25" i="2"/>
  <c r="F25" i="2"/>
  <c r="E25" i="2"/>
  <c r="D25" i="2"/>
  <c r="C25" i="2"/>
  <c r="O206" i="2"/>
  <c r="N206" i="2"/>
  <c r="M206" i="2"/>
  <c r="L206" i="2"/>
  <c r="K206" i="2"/>
  <c r="J206" i="2"/>
  <c r="I206" i="2"/>
  <c r="H206" i="2"/>
  <c r="G206" i="2"/>
  <c r="F206" i="2"/>
  <c r="E206" i="2"/>
  <c r="D206" i="2"/>
  <c r="C206" i="2"/>
  <c r="O205" i="2"/>
  <c r="N205" i="2"/>
  <c r="M205" i="2"/>
  <c r="L205" i="2"/>
  <c r="K205" i="2"/>
  <c r="J205" i="2"/>
  <c r="I205" i="2"/>
  <c r="H205" i="2"/>
  <c r="G205" i="2"/>
  <c r="F205" i="2"/>
  <c r="E205" i="2"/>
  <c r="D205" i="2"/>
  <c r="C205" i="2"/>
  <c r="O204" i="2"/>
  <c r="N204" i="2"/>
  <c r="M204" i="2"/>
  <c r="L204" i="2"/>
  <c r="K204" i="2"/>
  <c r="J204" i="2"/>
  <c r="I204" i="2"/>
  <c r="H204" i="2"/>
  <c r="G204" i="2"/>
  <c r="F204" i="2"/>
  <c r="E204" i="2"/>
  <c r="D204" i="2"/>
  <c r="C204" i="2"/>
  <c r="O203" i="2"/>
  <c r="N203" i="2"/>
  <c r="M203" i="2"/>
  <c r="L203" i="2"/>
  <c r="K203" i="2"/>
  <c r="J203" i="2"/>
  <c r="I203" i="2"/>
  <c r="H203" i="2"/>
  <c r="G203" i="2"/>
  <c r="F203" i="2"/>
  <c r="E203" i="2"/>
  <c r="D203" i="2"/>
  <c r="C203" i="2"/>
  <c r="O202" i="2"/>
  <c r="N202" i="2"/>
  <c r="M202" i="2"/>
  <c r="L202" i="2"/>
  <c r="K202" i="2"/>
  <c r="J202" i="2"/>
  <c r="I202" i="2"/>
  <c r="H202" i="2"/>
  <c r="G202" i="2"/>
  <c r="F202" i="2"/>
  <c r="E202" i="2"/>
  <c r="D202" i="2"/>
  <c r="C202" i="2"/>
  <c r="O201" i="2"/>
  <c r="N201" i="2"/>
  <c r="M201" i="2"/>
  <c r="L201" i="2"/>
  <c r="K201" i="2"/>
  <c r="J201" i="2"/>
  <c r="I201" i="2"/>
  <c r="H201" i="2"/>
  <c r="G201" i="2"/>
  <c r="F201" i="2"/>
  <c r="E201" i="2"/>
  <c r="D201" i="2"/>
  <c r="C201" i="2"/>
  <c r="O200" i="2"/>
  <c r="N200" i="2"/>
  <c r="M200" i="2"/>
  <c r="L200" i="2"/>
  <c r="K200" i="2"/>
  <c r="J200" i="2"/>
  <c r="I200" i="2"/>
  <c r="H200" i="2"/>
  <c r="G200" i="2"/>
  <c r="F200" i="2"/>
  <c r="E200" i="2"/>
  <c r="D200" i="2"/>
  <c r="C200" i="2"/>
  <c r="O199" i="2"/>
  <c r="N199" i="2"/>
  <c r="M199" i="2"/>
  <c r="L199" i="2"/>
  <c r="K199" i="2"/>
  <c r="J199" i="2"/>
  <c r="I199" i="2"/>
  <c r="H199" i="2"/>
  <c r="G199" i="2"/>
  <c r="F199" i="2"/>
  <c r="E199" i="2"/>
  <c r="D199" i="2"/>
  <c r="C199" i="2"/>
  <c r="O198" i="2"/>
  <c r="N198" i="2"/>
  <c r="M198" i="2"/>
  <c r="L198" i="2"/>
  <c r="K198" i="2"/>
  <c r="J198" i="2"/>
  <c r="I198" i="2"/>
  <c r="H198" i="2"/>
  <c r="G198" i="2"/>
  <c r="F198" i="2"/>
  <c r="E198" i="2"/>
  <c r="D198" i="2"/>
  <c r="C198" i="2"/>
  <c r="O197" i="2"/>
  <c r="N197" i="2"/>
  <c r="M197" i="2"/>
  <c r="L197" i="2"/>
  <c r="K197" i="2"/>
  <c r="J197" i="2"/>
  <c r="I197" i="2"/>
  <c r="H197" i="2"/>
  <c r="G197" i="2"/>
  <c r="F197" i="2"/>
  <c r="E197" i="2"/>
  <c r="D197" i="2"/>
  <c r="C197" i="2"/>
  <c r="O196" i="2"/>
  <c r="N196" i="2"/>
  <c r="M196" i="2"/>
  <c r="L196" i="2"/>
  <c r="K196" i="2"/>
  <c r="J196" i="2"/>
  <c r="I196" i="2"/>
  <c r="H196" i="2"/>
  <c r="G196" i="2"/>
  <c r="F196" i="2"/>
  <c r="E196" i="2"/>
  <c r="D196" i="2"/>
  <c r="C196" i="2"/>
  <c r="O195" i="2"/>
  <c r="N195" i="2"/>
  <c r="M195" i="2"/>
  <c r="L195" i="2"/>
  <c r="K195" i="2"/>
  <c r="J195" i="2"/>
  <c r="I195" i="2"/>
  <c r="H195" i="2"/>
  <c r="G195" i="2"/>
  <c r="F195" i="2"/>
  <c r="E195" i="2"/>
  <c r="D195" i="2"/>
  <c r="C195" i="2"/>
  <c r="O194" i="2"/>
  <c r="N194" i="2"/>
  <c r="M194" i="2"/>
  <c r="L194" i="2"/>
  <c r="K194" i="2"/>
  <c r="J194" i="2"/>
  <c r="I194" i="2"/>
  <c r="H194" i="2"/>
  <c r="G194" i="2"/>
  <c r="F194" i="2"/>
  <c r="E194" i="2"/>
  <c r="D194" i="2"/>
  <c r="C194" i="2"/>
  <c r="O193" i="2"/>
  <c r="N193" i="2"/>
  <c r="M193" i="2"/>
  <c r="L193" i="2"/>
  <c r="K193" i="2"/>
  <c r="J193" i="2"/>
  <c r="I193" i="2"/>
  <c r="H193" i="2"/>
  <c r="G193" i="2"/>
  <c r="F193" i="2"/>
  <c r="E193" i="2"/>
  <c r="D193" i="2"/>
  <c r="C193" i="2"/>
  <c r="O192" i="2"/>
  <c r="N192" i="2"/>
  <c r="M192" i="2"/>
  <c r="L192" i="2"/>
  <c r="K192" i="2"/>
  <c r="J192" i="2"/>
  <c r="I192" i="2"/>
  <c r="H192" i="2"/>
  <c r="G192" i="2"/>
  <c r="F192" i="2"/>
  <c r="E192" i="2"/>
  <c r="D192" i="2"/>
  <c r="C192" i="2"/>
  <c r="O191" i="2"/>
  <c r="N191" i="2"/>
  <c r="M191" i="2"/>
  <c r="L191" i="2"/>
  <c r="K191" i="2"/>
  <c r="J191" i="2"/>
  <c r="I191" i="2"/>
  <c r="H191" i="2"/>
  <c r="G191" i="2"/>
  <c r="F191" i="2"/>
  <c r="E191" i="2"/>
  <c r="D191" i="2"/>
  <c r="C191" i="2"/>
  <c r="O190" i="2"/>
  <c r="N190" i="2"/>
  <c r="M190" i="2"/>
  <c r="L190" i="2"/>
  <c r="K190" i="2"/>
  <c r="J190" i="2"/>
  <c r="I190" i="2"/>
  <c r="H190" i="2"/>
  <c r="G190" i="2"/>
  <c r="F190" i="2"/>
  <c r="E190" i="2"/>
  <c r="D190" i="2"/>
  <c r="C190" i="2"/>
  <c r="O189" i="2"/>
  <c r="N189" i="2"/>
  <c r="M189" i="2"/>
  <c r="L189" i="2"/>
  <c r="K189" i="2"/>
  <c r="J189" i="2"/>
  <c r="I189" i="2"/>
  <c r="H189" i="2"/>
  <c r="G189" i="2"/>
  <c r="F189" i="2"/>
  <c r="E189" i="2"/>
  <c r="D189" i="2"/>
  <c r="C189" i="2"/>
  <c r="O188" i="2"/>
  <c r="N188" i="2"/>
  <c r="M188" i="2"/>
  <c r="L188" i="2"/>
  <c r="K188" i="2"/>
  <c r="J188" i="2"/>
  <c r="I188" i="2"/>
  <c r="H188" i="2"/>
  <c r="G188" i="2"/>
  <c r="F188" i="2"/>
  <c r="E188" i="2"/>
  <c r="D188" i="2"/>
  <c r="C188" i="2"/>
  <c r="O187" i="2"/>
  <c r="N187" i="2"/>
  <c r="M187" i="2"/>
  <c r="L187" i="2"/>
  <c r="K187" i="2"/>
  <c r="J187" i="2"/>
  <c r="I187" i="2"/>
  <c r="H187" i="2"/>
  <c r="G187" i="2"/>
  <c r="F187" i="2"/>
  <c r="E187" i="2"/>
  <c r="D187" i="2"/>
  <c r="C187" i="2"/>
  <c r="O186" i="2"/>
  <c r="N186" i="2"/>
  <c r="M186" i="2"/>
  <c r="L186" i="2"/>
  <c r="K186" i="2"/>
  <c r="J186" i="2"/>
  <c r="I186" i="2"/>
  <c r="H186" i="2"/>
  <c r="G186" i="2"/>
  <c r="F186" i="2"/>
  <c r="E186" i="2"/>
  <c r="D186" i="2"/>
  <c r="C186" i="2"/>
  <c r="O185" i="2"/>
  <c r="N185" i="2"/>
  <c r="M185" i="2"/>
  <c r="L185" i="2"/>
  <c r="K185" i="2"/>
  <c r="J185" i="2"/>
  <c r="I185" i="2"/>
  <c r="H185" i="2"/>
  <c r="G185" i="2"/>
  <c r="F185" i="2"/>
  <c r="E185" i="2"/>
  <c r="D185" i="2"/>
  <c r="C185" i="2"/>
  <c r="O184" i="2"/>
  <c r="N184" i="2"/>
  <c r="M184" i="2"/>
  <c r="L184" i="2"/>
  <c r="K184" i="2"/>
  <c r="J184" i="2"/>
  <c r="I184" i="2"/>
  <c r="H184" i="2"/>
  <c r="G184" i="2"/>
  <c r="F184" i="2"/>
  <c r="E184" i="2"/>
  <c r="D184" i="2"/>
  <c r="C184" i="2"/>
  <c r="O154" i="2"/>
  <c r="N154" i="2"/>
  <c r="M154" i="2"/>
  <c r="L154" i="2"/>
  <c r="K154" i="2"/>
  <c r="J154" i="2"/>
  <c r="I154" i="2"/>
  <c r="H154" i="2"/>
  <c r="G154" i="2"/>
  <c r="F154" i="2"/>
  <c r="E154" i="2"/>
  <c r="D154" i="2"/>
  <c r="C154" i="2"/>
  <c r="O153" i="2"/>
  <c r="N153" i="2"/>
  <c r="M153" i="2"/>
  <c r="L153" i="2"/>
  <c r="K153" i="2"/>
  <c r="J153" i="2"/>
  <c r="I153" i="2"/>
  <c r="H153" i="2"/>
  <c r="G153" i="2"/>
  <c r="F153" i="2"/>
  <c r="E153" i="2"/>
  <c r="D153" i="2"/>
  <c r="C153" i="2"/>
  <c r="O152" i="2"/>
  <c r="N152" i="2"/>
  <c r="M152" i="2"/>
  <c r="L152" i="2"/>
  <c r="K152" i="2"/>
  <c r="J152" i="2"/>
  <c r="I152" i="2"/>
  <c r="H152" i="2"/>
  <c r="G152" i="2"/>
  <c r="F152" i="2"/>
  <c r="E152" i="2"/>
  <c r="D152" i="2"/>
  <c r="C152" i="2"/>
  <c r="O151" i="2"/>
  <c r="N151" i="2"/>
  <c r="M151" i="2"/>
  <c r="L151" i="2"/>
  <c r="K151" i="2"/>
  <c r="J151" i="2"/>
  <c r="I151" i="2"/>
  <c r="H151" i="2"/>
  <c r="G151" i="2"/>
  <c r="F151" i="2"/>
  <c r="E151" i="2"/>
  <c r="D151" i="2"/>
  <c r="C151" i="2"/>
  <c r="O150" i="2"/>
  <c r="N150" i="2"/>
  <c r="M150" i="2"/>
  <c r="L150" i="2"/>
  <c r="K150" i="2"/>
  <c r="J150" i="2"/>
  <c r="I150" i="2"/>
  <c r="H150" i="2"/>
  <c r="G150" i="2"/>
  <c r="F150" i="2"/>
  <c r="E150" i="2"/>
  <c r="D150" i="2"/>
  <c r="C150" i="2"/>
  <c r="O149" i="2"/>
  <c r="N149" i="2"/>
  <c r="M149" i="2"/>
  <c r="L149" i="2"/>
  <c r="K149" i="2"/>
  <c r="J149" i="2"/>
  <c r="I149" i="2"/>
  <c r="H149" i="2"/>
  <c r="G149" i="2"/>
  <c r="F149" i="2"/>
  <c r="E149" i="2"/>
  <c r="D149" i="2"/>
  <c r="C149" i="2"/>
  <c r="O148" i="2"/>
  <c r="N148" i="2"/>
  <c r="M148" i="2"/>
  <c r="L148" i="2"/>
  <c r="K148" i="2"/>
  <c r="J148" i="2"/>
  <c r="I148" i="2"/>
  <c r="H148" i="2"/>
  <c r="G148" i="2"/>
  <c r="F148" i="2"/>
  <c r="E148" i="2"/>
  <c r="D148" i="2"/>
  <c r="C148" i="2"/>
  <c r="O147" i="2"/>
  <c r="N147" i="2"/>
  <c r="M147" i="2"/>
  <c r="L147" i="2"/>
  <c r="K147" i="2"/>
  <c r="J147" i="2"/>
  <c r="I147" i="2"/>
  <c r="H147" i="2"/>
  <c r="G147" i="2"/>
  <c r="F147" i="2"/>
  <c r="E147" i="2"/>
  <c r="D147" i="2"/>
  <c r="C147" i="2"/>
  <c r="O146" i="2"/>
  <c r="N146" i="2"/>
  <c r="M146" i="2"/>
  <c r="L146" i="2"/>
  <c r="K146" i="2"/>
  <c r="J146" i="2"/>
  <c r="I146" i="2"/>
  <c r="H146" i="2"/>
  <c r="G146" i="2"/>
  <c r="F146" i="2"/>
  <c r="E146" i="2"/>
  <c r="D146" i="2"/>
  <c r="C146" i="2"/>
  <c r="O145" i="2"/>
  <c r="N145" i="2"/>
  <c r="M145" i="2"/>
  <c r="L145" i="2"/>
  <c r="K145" i="2"/>
  <c r="J145" i="2"/>
  <c r="I145" i="2"/>
  <c r="H145" i="2"/>
  <c r="G145" i="2"/>
  <c r="F145" i="2"/>
  <c r="E145" i="2"/>
  <c r="D145" i="2"/>
  <c r="C145" i="2"/>
  <c r="O144" i="2"/>
  <c r="N144" i="2"/>
  <c r="M144" i="2"/>
  <c r="L144" i="2"/>
  <c r="K144" i="2"/>
  <c r="J144" i="2"/>
  <c r="I144" i="2"/>
  <c r="H144" i="2"/>
  <c r="G144" i="2"/>
  <c r="F144" i="2"/>
  <c r="E144" i="2"/>
  <c r="D144" i="2"/>
  <c r="C144" i="2"/>
  <c r="O143" i="2"/>
  <c r="N143" i="2"/>
  <c r="M143" i="2"/>
  <c r="L143" i="2"/>
  <c r="K143" i="2"/>
  <c r="J143" i="2"/>
  <c r="I143" i="2"/>
  <c r="H143" i="2"/>
  <c r="G143" i="2"/>
  <c r="F143" i="2"/>
  <c r="E143" i="2"/>
  <c r="D143" i="2"/>
  <c r="C143" i="2"/>
  <c r="O142" i="2"/>
  <c r="N142" i="2"/>
  <c r="M142" i="2"/>
  <c r="L142" i="2"/>
  <c r="K142" i="2"/>
  <c r="J142" i="2"/>
  <c r="I142" i="2"/>
  <c r="H142" i="2"/>
  <c r="G142" i="2"/>
  <c r="F142" i="2"/>
  <c r="E142" i="2"/>
  <c r="D142" i="2"/>
  <c r="C142" i="2"/>
  <c r="O141" i="2"/>
  <c r="N141" i="2"/>
  <c r="M141" i="2"/>
  <c r="L141" i="2"/>
  <c r="K141" i="2"/>
  <c r="J141" i="2"/>
  <c r="I141" i="2"/>
  <c r="H141" i="2"/>
  <c r="G141" i="2"/>
  <c r="F141" i="2"/>
  <c r="E141" i="2"/>
  <c r="D141" i="2"/>
  <c r="C141" i="2"/>
  <c r="O140" i="2"/>
  <c r="N140" i="2"/>
  <c r="M140" i="2"/>
  <c r="L140" i="2"/>
  <c r="K140" i="2"/>
  <c r="J140" i="2"/>
  <c r="I140" i="2"/>
  <c r="H140" i="2"/>
  <c r="G140" i="2"/>
  <c r="F140" i="2"/>
  <c r="E140" i="2"/>
  <c r="D140" i="2"/>
  <c r="C140" i="2"/>
  <c r="O139" i="2"/>
  <c r="N139" i="2"/>
  <c r="M139" i="2"/>
  <c r="L139" i="2"/>
  <c r="K139" i="2"/>
  <c r="J139" i="2"/>
  <c r="I139" i="2"/>
  <c r="H139" i="2"/>
  <c r="G139" i="2"/>
  <c r="F139" i="2"/>
  <c r="E139" i="2"/>
  <c r="D139" i="2"/>
  <c r="C139" i="2"/>
  <c r="O138" i="2"/>
  <c r="N138" i="2"/>
  <c r="M138" i="2"/>
  <c r="L138" i="2"/>
  <c r="K138" i="2"/>
  <c r="J138" i="2"/>
  <c r="I138" i="2"/>
  <c r="H138" i="2"/>
  <c r="G138" i="2"/>
  <c r="F138" i="2"/>
  <c r="E138" i="2"/>
  <c r="D138" i="2"/>
  <c r="C138" i="2"/>
  <c r="O137" i="2"/>
  <c r="N137" i="2"/>
  <c r="M137" i="2"/>
  <c r="L137" i="2"/>
  <c r="K137" i="2"/>
  <c r="J137" i="2"/>
  <c r="I137" i="2"/>
  <c r="H137" i="2"/>
  <c r="G137" i="2"/>
  <c r="F137" i="2"/>
  <c r="E137" i="2"/>
  <c r="D137" i="2"/>
  <c r="C137" i="2"/>
  <c r="O136" i="2"/>
  <c r="N136" i="2"/>
  <c r="M136" i="2"/>
  <c r="L136" i="2"/>
  <c r="K136" i="2"/>
  <c r="J136" i="2"/>
  <c r="I136" i="2"/>
  <c r="H136" i="2"/>
  <c r="G136" i="2"/>
  <c r="F136" i="2"/>
  <c r="E136" i="2"/>
  <c r="D136" i="2"/>
  <c r="C136" i="2"/>
  <c r="O135" i="2"/>
  <c r="N135" i="2"/>
  <c r="M135" i="2"/>
  <c r="L135" i="2"/>
  <c r="K135" i="2"/>
  <c r="J135" i="2"/>
  <c r="I135" i="2"/>
  <c r="H135" i="2"/>
  <c r="G135" i="2"/>
  <c r="F135" i="2"/>
  <c r="E135" i="2"/>
  <c r="D135" i="2"/>
  <c r="C135" i="2"/>
  <c r="O134" i="2"/>
  <c r="N134" i="2"/>
  <c r="M134" i="2"/>
  <c r="L134" i="2"/>
  <c r="K134" i="2"/>
  <c r="J134" i="2"/>
  <c r="I134" i="2"/>
  <c r="H134" i="2"/>
  <c r="G134" i="2"/>
  <c r="F134" i="2"/>
  <c r="E134" i="2"/>
  <c r="D134" i="2"/>
  <c r="C134" i="2"/>
  <c r="O133" i="2"/>
  <c r="N133" i="2"/>
  <c r="M133" i="2"/>
  <c r="L133" i="2"/>
  <c r="K133" i="2"/>
  <c r="J133" i="2"/>
  <c r="I133" i="2"/>
  <c r="H133" i="2"/>
  <c r="G133" i="2"/>
  <c r="F133" i="2"/>
  <c r="E133" i="2"/>
  <c r="D133" i="2"/>
  <c r="C133" i="2"/>
  <c r="O132" i="2"/>
  <c r="N132" i="2"/>
  <c r="M132" i="2"/>
  <c r="L132" i="2"/>
  <c r="K132" i="2"/>
  <c r="J132" i="2"/>
  <c r="I132" i="2"/>
  <c r="H132" i="2"/>
  <c r="G132" i="2"/>
  <c r="F132" i="2"/>
  <c r="E132" i="2"/>
  <c r="D132" i="2"/>
  <c r="C132" i="2"/>
  <c r="O102" i="2"/>
  <c r="N102" i="2"/>
  <c r="M102" i="2"/>
  <c r="L102" i="2"/>
  <c r="K102" i="2"/>
  <c r="J102" i="2"/>
  <c r="I102" i="2"/>
  <c r="H102" i="2"/>
  <c r="G102" i="2"/>
  <c r="F102" i="2"/>
  <c r="E102" i="2"/>
  <c r="D102" i="2"/>
  <c r="C102" i="2"/>
  <c r="O101" i="2"/>
  <c r="N101" i="2"/>
  <c r="M101" i="2"/>
  <c r="L101" i="2"/>
  <c r="K101" i="2"/>
  <c r="J101" i="2"/>
  <c r="I101" i="2"/>
  <c r="H101" i="2"/>
  <c r="G101" i="2"/>
  <c r="F101" i="2"/>
  <c r="E101" i="2"/>
  <c r="D101" i="2"/>
  <c r="C101" i="2"/>
  <c r="O100" i="2"/>
  <c r="N100" i="2"/>
  <c r="M100" i="2"/>
  <c r="L100" i="2"/>
  <c r="K100" i="2"/>
  <c r="J100" i="2"/>
  <c r="I100" i="2"/>
  <c r="H100" i="2"/>
  <c r="G100" i="2"/>
  <c r="F100" i="2"/>
  <c r="E100" i="2"/>
  <c r="D100" i="2"/>
  <c r="C100" i="2"/>
  <c r="O99" i="2"/>
  <c r="N99" i="2"/>
  <c r="M99" i="2"/>
  <c r="L99" i="2"/>
  <c r="K99" i="2"/>
  <c r="J99" i="2"/>
  <c r="I99" i="2"/>
  <c r="H99" i="2"/>
  <c r="G99" i="2"/>
  <c r="F99" i="2"/>
  <c r="E99" i="2"/>
  <c r="D99" i="2"/>
  <c r="C99" i="2"/>
  <c r="O98" i="2"/>
  <c r="N98" i="2"/>
  <c r="M98" i="2"/>
  <c r="L98" i="2"/>
  <c r="K98" i="2"/>
  <c r="J98" i="2"/>
  <c r="I98" i="2"/>
  <c r="H98" i="2"/>
  <c r="G98" i="2"/>
  <c r="F98" i="2"/>
  <c r="E98" i="2"/>
  <c r="D98" i="2"/>
  <c r="C98" i="2"/>
  <c r="O97" i="2"/>
  <c r="N97" i="2"/>
  <c r="M97" i="2"/>
  <c r="L97" i="2"/>
  <c r="K97" i="2"/>
  <c r="J97" i="2"/>
  <c r="I97" i="2"/>
  <c r="H97" i="2"/>
  <c r="G97" i="2"/>
  <c r="F97" i="2"/>
  <c r="E97" i="2"/>
  <c r="D97" i="2"/>
  <c r="C97" i="2"/>
  <c r="O96" i="2"/>
  <c r="N96" i="2"/>
  <c r="M96" i="2"/>
  <c r="L96" i="2"/>
  <c r="K96" i="2"/>
  <c r="J96" i="2"/>
  <c r="I96" i="2"/>
  <c r="H96" i="2"/>
  <c r="G96" i="2"/>
  <c r="F96" i="2"/>
  <c r="E96" i="2"/>
  <c r="D96" i="2"/>
  <c r="C96" i="2"/>
  <c r="O95" i="2"/>
  <c r="N95" i="2"/>
  <c r="M95" i="2"/>
  <c r="L95" i="2"/>
  <c r="K95" i="2"/>
  <c r="J95" i="2"/>
  <c r="I95" i="2"/>
  <c r="H95" i="2"/>
  <c r="G95" i="2"/>
  <c r="F95" i="2"/>
  <c r="E95" i="2"/>
  <c r="D95" i="2"/>
  <c r="C95" i="2"/>
  <c r="O94" i="2"/>
  <c r="N94" i="2"/>
  <c r="M94" i="2"/>
  <c r="L94" i="2"/>
  <c r="K94" i="2"/>
  <c r="J94" i="2"/>
  <c r="I94" i="2"/>
  <c r="H94" i="2"/>
  <c r="G94" i="2"/>
  <c r="F94" i="2"/>
  <c r="E94" i="2"/>
  <c r="D94" i="2"/>
  <c r="C94" i="2"/>
  <c r="O93" i="2"/>
  <c r="N93" i="2"/>
  <c r="M93" i="2"/>
  <c r="L93" i="2"/>
  <c r="K93" i="2"/>
  <c r="J93" i="2"/>
  <c r="I93" i="2"/>
  <c r="H93" i="2"/>
  <c r="G93" i="2"/>
  <c r="F93" i="2"/>
  <c r="E93" i="2"/>
  <c r="D93" i="2"/>
  <c r="C93" i="2"/>
  <c r="O92" i="2"/>
  <c r="N92" i="2"/>
  <c r="M92" i="2"/>
  <c r="L92" i="2"/>
  <c r="K92" i="2"/>
  <c r="J92" i="2"/>
  <c r="I92" i="2"/>
  <c r="H92" i="2"/>
  <c r="G92" i="2"/>
  <c r="F92" i="2"/>
  <c r="E92" i="2"/>
  <c r="D92" i="2"/>
  <c r="C92" i="2"/>
  <c r="O91" i="2"/>
  <c r="N91" i="2"/>
  <c r="M91" i="2"/>
  <c r="L91" i="2"/>
  <c r="K91" i="2"/>
  <c r="J91" i="2"/>
  <c r="I91" i="2"/>
  <c r="H91" i="2"/>
  <c r="G91" i="2"/>
  <c r="F91" i="2"/>
  <c r="E91" i="2"/>
  <c r="D91" i="2"/>
  <c r="C91" i="2"/>
  <c r="O90" i="2"/>
  <c r="N90" i="2"/>
  <c r="M90" i="2"/>
  <c r="L90" i="2"/>
  <c r="K90" i="2"/>
  <c r="J90" i="2"/>
  <c r="I90" i="2"/>
  <c r="H90" i="2"/>
  <c r="G90" i="2"/>
  <c r="F90" i="2"/>
  <c r="E90" i="2"/>
  <c r="D90" i="2"/>
  <c r="C90" i="2"/>
  <c r="O89" i="2"/>
  <c r="N89" i="2"/>
  <c r="M89" i="2"/>
  <c r="L89" i="2"/>
  <c r="K89" i="2"/>
  <c r="J89" i="2"/>
  <c r="I89" i="2"/>
  <c r="H89" i="2"/>
  <c r="G89" i="2"/>
  <c r="F89" i="2"/>
  <c r="E89" i="2"/>
  <c r="D89" i="2"/>
  <c r="C89" i="2"/>
  <c r="O88" i="2"/>
  <c r="N88" i="2"/>
  <c r="M88" i="2"/>
  <c r="L88" i="2"/>
  <c r="K88" i="2"/>
  <c r="J88" i="2"/>
  <c r="I88" i="2"/>
  <c r="H88" i="2"/>
  <c r="G88" i="2"/>
  <c r="F88" i="2"/>
  <c r="E88" i="2"/>
  <c r="D88" i="2"/>
  <c r="C88" i="2"/>
  <c r="O87" i="2"/>
  <c r="N87" i="2"/>
  <c r="M87" i="2"/>
  <c r="L87" i="2"/>
  <c r="K87" i="2"/>
  <c r="J87" i="2"/>
  <c r="I87" i="2"/>
  <c r="H87" i="2"/>
  <c r="G87" i="2"/>
  <c r="F87" i="2"/>
  <c r="E87" i="2"/>
  <c r="D87" i="2"/>
  <c r="C87" i="2"/>
  <c r="O86" i="2"/>
  <c r="N86" i="2"/>
  <c r="M86" i="2"/>
  <c r="L86" i="2"/>
  <c r="K86" i="2"/>
  <c r="J86" i="2"/>
  <c r="I86" i="2"/>
  <c r="H86" i="2"/>
  <c r="G86" i="2"/>
  <c r="F86" i="2"/>
  <c r="E86" i="2"/>
  <c r="D86" i="2"/>
  <c r="C86" i="2"/>
  <c r="O85" i="2"/>
  <c r="N85" i="2"/>
  <c r="M85" i="2"/>
  <c r="L85" i="2"/>
  <c r="K85" i="2"/>
  <c r="J85" i="2"/>
  <c r="I85" i="2"/>
  <c r="H85" i="2"/>
  <c r="G85" i="2"/>
  <c r="F85" i="2"/>
  <c r="E85" i="2"/>
  <c r="D85" i="2"/>
  <c r="C85" i="2"/>
  <c r="O84" i="2"/>
  <c r="N84" i="2"/>
  <c r="M84" i="2"/>
  <c r="L84" i="2"/>
  <c r="K84" i="2"/>
  <c r="J84" i="2"/>
  <c r="I84" i="2"/>
  <c r="H84" i="2"/>
  <c r="G84" i="2"/>
  <c r="F84" i="2"/>
  <c r="E84" i="2"/>
  <c r="D84" i="2"/>
  <c r="C84" i="2"/>
  <c r="O83" i="2"/>
  <c r="N83" i="2"/>
  <c r="M83" i="2"/>
  <c r="L83" i="2"/>
  <c r="K83" i="2"/>
  <c r="J83" i="2"/>
  <c r="I83" i="2"/>
  <c r="H83" i="2"/>
  <c r="G83" i="2"/>
  <c r="F83" i="2"/>
  <c r="E83" i="2"/>
  <c r="D83" i="2"/>
  <c r="C83" i="2"/>
  <c r="O82" i="2"/>
  <c r="N82" i="2"/>
  <c r="M82" i="2"/>
  <c r="L82" i="2"/>
  <c r="K82" i="2"/>
  <c r="J82" i="2"/>
  <c r="I82" i="2"/>
  <c r="H82" i="2"/>
  <c r="G82" i="2"/>
  <c r="F82" i="2"/>
  <c r="E82" i="2"/>
  <c r="D82" i="2"/>
  <c r="C82" i="2"/>
  <c r="O81" i="2"/>
  <c r="N81" i="2"/>
  <c r="M81" i="2"/>
  <c r="L81" i="2"/>
  <c r="K81" i="2"/>
  <c r="J81" i="2"/>
  <c r="I81" i="2"/>
  <c r="H81" i="2"/>
  <c r="G81" i="2"/>
  <c r="F81" i="2"/>
  <c r="E81" i="2"/>
  <c r="D81" i="2"/>
  <c r="C81" i="2"/>
  <c r="O80" i="2"/>
  <c r="N80" i="2"/>
  <c r="M80" i="2"/>
  <c r="L80" i="2"/>
  <c r="K80" i="2"/>
  <c r="J80" i="2"/>
  <c r="I80" i="2"/>
  <c r="H80" i="2"/>
  <c r="G80" i="2"/>
  <c r="F80" i="2"/>
  <c r="E80" i="2"/>
  <c r="D80" i="2"/>
  <c r="C80" i="2"/>
  <c r="O49" i="2"/>
  <c r="N49" i="2"/>
  <c r="M49" i="2"/>
  <c r="L49" i="2"/>
  <c r="K49" i="2"/>
  <c r="J49" i="2"/>
  <c r="I49" i="2"/>
  <c r="H49" i="2"/>
  <c r="G49" i="2"/>
  <c r="F49" i="2"/>
  <c r="E49" i="2"/>
  <c r="D49" i="2"/>
  <c r="C49" i="2"/>
  <c r="O48" i="2"/>
  <c r="N48" i="2"/>
  <c r="M48" i="2"/>
  <c r="L48" i="2"/>
  <c r="K48" i="2"/>
  <c r="J48" i="2"/>
  <c r="I48" i="2"/>
  <c r="H48" i="2"/>
  <c r="G48" i="2"/>
  <c r="F48" i="2"/>
  <c r="E48" i="2"/>
  <c r="D48" i="2"/>
  <c r="C48" i="2"/>
  <c r="O47" i="2"/>
  <c r="N47" i="2"/>
  <c r="M47" i="2"/>
  <c r="L47" i="2"/>
  <c r="K47" i="2"/>
  <c r="J47" i="2"/>
  <c r="I47" i="2"/>
  <c r="H47" i="2"/>
  <c r="G47" i="2"/>
  <c r="F47" i="2"/>
  <c r="E47" i="2"/>
  <c r="D47" i="2"/>
  <c r="C47" i="2"/>
  <c r="O46" i="2"/>
  <c r="N46" i="2"/>
  <c r="M46" i="2"/>
  <c r="L46" i="2"/>
  <c r="K46" i="2"/>
  <c r="J46" i="2"/>
  <c r="I46" i="2"/>
  <c r="H46" i="2"/>
  <c r="G46" i="2"/>
  <c r="F46" i="2"/>
  <c r="E46" i="2"/>
  <c r="D46" i="2"/>
  <c r="C46" i="2"/>
  <c r="O45" i="2"/>
  <c r="N45" i="2"/>
  <c r="M45" i="2"/>
  <c r="L45" i="2"/>
  <c r="K45" i="2"/>
  <c r="J45" i="2"/>
  <c r="I45" i="2"/>
  <c r="H45" i="2"/>
  <c r="G45" i="2"/>
  <c r="F45" i="2"/>
  <c r="E45" i="2"/>
  <c r="D45" i="2"/>
  <c r="C45" i="2"/>
  <c r="O44" i="2"/>
  <c r="N44" i="2"/>
  <c r="M44" i="2"/>
  <c r="L44" i="2"/>
  <c r="K44" i="2"/>
  <c r="J44" i="2"/>
  <c r="I44" i="2"/>
  <c r="H44" i="2"/>
  <c r="G44" i="2"/>
  <c r="F44" i="2"/>
  <c r="E44" i="2"/>
  <c r="D44" i="2"/>
  <c r="C44" i="2"/>
  <c r="O43" i="2"/>
  <c r="N43" i="2"/>
  <c r="M43" i="2"/>
  <c r="L43" i="2"/>
  <c r="K43" i="2"/>
  <c r="J43" i="2"/>
  <c r="I43" i="2"/>
  <c r="H43" i="2"/>
  <c r="G43" i="2"/>
  <c r="F43" i="2"/>
  <c r="E43" i="2"/>
  <c r="D43" i="2"/>
  <c r="C43" i="2"/>
  <c r="O42" i="2"/>
  <c r="N42" i="2"/>
  <c r="M42" i="2"/>
  <c r="L42" i="2"/>
  <c r="K42" i="2"/>
  <c r="J42" i="2"/>
  <c r="I42" i="2"/>
  <c r="H42" i="2"/>
  <c r="G42" i="2"/>
  <c r="F42" i="2"/>
  <c r="E42" i="2"/>
  <c r="D42" i="2"/>
  <c r="C42" i="2"/>
  <c r="O41" i="2"/>
  <c r="N41" i="2"/>
  <c r="M41" i="2"/>
  <c r="L41" i="2"/>
  <c r="K41" i="2"/>
  <c r="J41" i="2"/>
  <c r="I41" i="2"/>
  <c r="H41" i="2"/>
  <c r="G41" i="2"/>
  <c r="F41" i="2"/>
  <c r="E41" i="2"/>
  <c r="D41" i="2"/>
  <c r="C41" i="2"/>
  <c r="O40" i="2"/>
  <c r="N40" i="2"/>
  <c r="M40" i="2"/>
  <c r="L40" i="2"/>
  <c r="K40" i="2"/>
  <c r="J40" i="2"/>
  <c r="I40" i="2"/>
  <c r="H40" i="2"/>
  <c r="G40" i="2"/>
  <c r="F40" i="2"/>
  <c r="E40" i="2"/>
  <c r="D40" i="2"/>
  <c r="C40" i="2"/>
  <c r="O39" i="2"/>
  <c r="N39" i="2"/>
  <c r="M39" i="2"/>
  <c r="L39" i="2"/>
  <c r="K39" i="2"/>
  <c r="J39" i="2"/>
  <c r="I39" i="2"/>
  <c r="H39" i="2"/>
  <c r="G39" i="2"/>
  <c r="F39" i="2"/>
  <c r="E39" i="2"/>
  <c r="D39" i="2"/>
  <c r="C39" i="2"/>
  <c r="O38" i="2"/>
  <c r="N38" i="2"/>
  <c r="M38" i="2"/>
  <c r="L38" i="2"/>
  <c r="K38" i="2"/>
  <c r="J38" i="2"/>
  <c r="I38" i="2"/>
  <c r="H38" i="2"/>
  <c r="G38" i="2"/>
  <c r="F38" i="2"/>
  <c r="E38" i="2"/>
  <c r="D38" i="2"/>
  <c r="C38" i="2"/>
  <c r="O37" i="2"/>
  <c r="N37" i="2"/>
  <c r="M37" i="2"/>
  <c r="L37" i="2"/>
  <c r="K37" i="2"/>
  <c r="J37" i="2"/>
  <c r="I37" i="2"/>
  <c r="H37" i="2"/>
  <c r="G37" i="2"/>
  <c r="F37" i="2"/>
  <c r="E37" i="2"/>
  <c r="D37" i="2"/>
  <c r="C37" i="2"/>
  <c r="O36" i="2"/>
  <c r="N36" i="2"/>
  <c r="M36" i="2"/>
  <c r="L36" i="2"/>
  <c r="K36" i="2"/>
  <c r="J36" i="2"/>
  <c r="I36" i="2"/>
  <c r="H36" i="2"/>
  <c r="G36" i="2"/>
  <c r="F36" i="2"/>
  <c r="E36" i="2"/>
  <c r="D36" i="2"/>
  <c r="C36" i="2"/>
  <c r="O35" i="2"/>
  <c r="N35" i="2"/>
  <c r="M35" i="2"/>
  <c r="L35" i="2"/>
  <c r="K35" i="2"/>
  <c r="J35" i="2"/>
  <c r="I35" i="2"/>
  <c r="H35" i="2"/>
  <c r="G35" i="2"/>
  <c r="F35" i="2"/>
  <c r="E35" i="2"/>
  <c r="D35" i="2"/>
  <c r="C35" i="2"/>
  <c r="O34" i="2"/>
  <c r="N34" i="2"/>
  <c r="M34" i="2"/>
  <c r="L34" i="2"/>
  <c r="K34" i="2"/>
  <c r="J34" i="2"/>
  <c r="I34" i="2"/>
  <c r="H34" i="2"/>
  <c r="G34" i="2"/>
  <c r="F34" i="2"/>
  <c r="E34" i="2"/>
  <c r="D34" i="2"/>
  <c r="C34" i="2"/>
  <c r="O33" i="2"/>
  <c r="N33" i="2"/>
  <c r="M33" i="2"/>
  <c r="L33" i="2"/>
  <c r="K33" i="2"/>
  <c r="J33" i="2"/>
  <c r="I33" i="2"/>
  <c r="H33" i="2"/>
  <c r="G33" i="2"/>
  <c r="F33" i="2"/>
  <c r="E33" i="2"/>
  <c r="D33" i="2"/>
  <c r="C33" i="2"/>
  <c r="O32" i="2"/>
  <c r="N32" i="2"/>
  <c r="M32" i="2"/>
  <c r="L32" i="2"/>
  <c r="K32" i="2"/>
  <c r="J32" i="2"/>
  <c r="I32" i="2"/>
  <c r="H32" i="2"/>
  <c r="G32" i="2"/>
  <c r="F32" i="2"/>
  <c r="E32" i="2"/>
  <c r="D32" i="2"/>
  <c r="C32" i="2"/>
  <c r="O31" i="2"/>
  <c r="N31" i="2"/>
  <c r="M31" i="2"/>
  <c r="L31" i="2"/>
  <c r="K31" i="2"/>
  <c r="J31" i="2"/>
  <c r="I31" i="2"/>
  <c r="H31" i="2"/>
  <c r="G31" i="2"/>
  <c r="F31" i="2"/>
  <c r="E31" i="2"/>
  <c r="D31" i="2"/>
  <c r="C31" i="2"/>
  <c r="O30" i="2"/>
  <c r="N30" i="2"/>
  <c r="M30" i="2"/>
  <c r="L30" i="2"/>
  <c r="K30" i="2"/>
  <c r="J30" i="2"/>
  <c r="I30" i="2"/>
  <c r="H30" i="2"/>
  <c r="G30" i="2"/>
  <c r="F30" i="2"/>
  <c r="E30" i="2"/>
  <c r="D30" i="2"/>
  <c r="C30" i="2"/>
  <c r="O29" i="2"/>
  <c r="N29" i="2"/>
  <c r="M29" i="2"/>
  <c r="L29" i="2"/>
  <c r="K29" i="2"/>
  <c r="J29" i="2"/>
  <c r="I29" i="2"/>
  <c r="H29" i="2"/>
  <c r="G29" i="2"/>
  <c r="F29" i="2"/>
  <c r="E29" i="2"/>
  <c r="D29" i="2"/>
  <c r="C29" i="2"/>
  <c r="O28" i="2"/>
  <c r="N28" i="2"/>
  <c r="M28" i="2"/>
  <c r="L28" i="2"/>
  <c r="K28" i="2"/>
  <c r="J28" i="2"/>
  <c r="I28" i="2"/>
  <c r="H28" i="2"/>
  <c r="G28" i="2"/>
  <c r="F28" i="2"/>
  <c r="E28" i="2"/>
  <c r="D28" i="2"/>
  <c r="C28" i="2"/>
  <c r="O27" i="2"/>
  <c r="N27" i="2"/>
  <c r="M27" i="2"/>
  <c r="L27" i="2"/>
  <c r="K27" i="2"/>
  <c r="J27" i="2"/>
  <c r="I27" i="2"/>
  <c r="H27" i="2"/>
  <c r="G27" i="2"/>
  <c r="F27" i="2"/>
  <c r="E27" i="2"/>
  <c r="D27" i="2"/>
  <c r="C27" i="2"/>
  <c r="D23" i="1"/>
  <c r="D22" i="1"/>
  <c r="D21" i="1"/>
  <c r="D20" i="1"/>
  <c r="D19" i="1"/>
  <c r="D18" i="1"/>
  <c r="D17" i="1"/>
  <c r="D16" i="1"/>
  <c r="D15" i="1"/>
  <c r="D14" i="1"/>
  <c r="D13" i="1"/>
  <c r="D12" i="1"/>
  <c r="D11" i="1"/>
  <c r="D10" i="1"/>
  <c r="D9" i="1"/>
  <c r="D8" i="1"/>
  <c r="D7" i="1"/>
  <c r="D6" i="1"/>
  <c r="D5" i="1"/>
  <c r="D4" i="1"/>
  <c r="D3" i="1"/>
  <c r="D2" i="1"/>
  <c r="D1" i="1"/>
</calcChain>
</file>

<file path=xl/sharedStrings.xml><?xml version="1.0" encoding="utf-8"?>
<sst xmlns="http://schemas.openxmlformats.org/spreadsheetml/2006/main" count="1277" uniqueCount="68">
  <si>
    <t>千代田区</t>
  </si>
  <si>
    <t>中央区</t>
  </si>
  <si>
    <t>港区</t>
  </si>
  <si>
    <t>新宿区</t>
  </si>
  <si>
    <t>文京区</t>
  </si>
  <si>
    <t>台東区</t>
  </si>
  <si>
    <t>墨田区</t>
  </si>
  <si>
    <t>江東区</t>
  </si>
  <si>
    <t>品川区</t>
  </si>
  <si>
    <t>目黒区</t>
  </si>
  <si>
    <t>大田区</t>
  </si>
  <si>
    <t>世田谷区</t>
  </si>
  <si>
    <t>渋谷区</t>
  </si>
  <si>
    <t>中野区</t>
  </si>
  <si>
    <t>杉並区</t>
  </si>
  <si>
    <t>豊島区</t>
  </si>
  <si>
    <t>北区</t>
  </si>
  <si>
    <t>荒川区</t>
  </si>
  <si>
    <t>板橋区</t>
  </si>
  <si>
    <t>練馬区</t>
  </si>
  <si>
    <t>足立区</t>
  </si>
  <si>
    <t>葛飾区</t>
  </si>
  <si>
    <t>江戸川区</t>
  </si>
  <si>
    <t>区名</t>
  </si>
  <si>
    <t>総人口</t>
    <rPh sb="0" eb="3">
      <t>ソウジンコウ</t>
    </rPh>
    <phoneticPr fontId="1"/>
  </si>
  <si>
    <t>年少人口</t>
    <rPh sb="0" eb="4">
      <t>ネンショウジンコウ</t>
    </rPh>
    <phoneticPr fontId="1"/>
  </si>
  <si>
    <t>生産年齢人口</t>
    <rPh sb="0" eb="6">
      <t>セイサンネンレイジンコウ</t>
    </rPh>
    <phoneticPr fontId="1"/>
  </si>
  <si>
    <t>老年人口</t>
    <rPh sb="0" eb="4">
      <t>ロウネンジンコウ</t>
    </rPh>
    <phoneticPr fontId="1"/>
  </si>
  <si>
    <t>観光資源数</t>
  </si>
  <si>
    <t>資源名</t>
  </si>
  <si>
    <t>ニコライ堂 | 皇居東御苑 | 神田神保町書店街 | 神田明神 | 大踊 | 東京都庁舎</t>
  </si>
  <si>
    <t>もんじゃストリート | 勝鬨橋・永代橋・清洲橋 | 晴海アイランドトリトンスクエア地区 | 中央通り（銀座通り） | 東京湾大華火祭 | 浜離宮恩賜庭園 | 名橋「日本橋」と歴史的建造物群</t>
  </si>
  <si>
    <t>ＮＨＫ放送博物館／東京放送局跡 | お台場海浜公園 | 旧芝離宮恩賜庭園 | 旧新橋停車場跡 | 国立新美術館 | 新橋駅西口ＳＬ広場 | 神引展望台 | 神宮外苑／イチョウ並木 | 泉岳寺 | 増上寺 | 台場 | 大石良雄ほか１６人忠烈の跡 | 東京タワー | 表参道 | 麻布十番商店街</t>
  </si>
  <si>
    <t>新宿御苑 | 靖国神社の桜</t>
  </si>
  <si>
    <t>護国寺（本堂・月光殿） | 根津神社 | 小石川後楽園 | 小石川植物園 | 東京大学（赤門） | 東大生態調和農学機構 | 湯島聖堂 | 湯島天満宮（表鳥居） | 六義園</t>
  </si>
  <si>
    <t>河童のかっぱ橋本通り | 隅田川</t>
  </si>
  <si>
    <t>橘銀座商店街 | 江戸・東京博物館 | 足立の花火 | 東京スカイツリー | 両国国技館</t>
  </si>
  <si>
    <t>お江戸深川さくらまつり | 亀戸天神 | 亀有のまちなみ | 砂町銀座商店街 | 柴又のまちなみ | 新木場のまちなみ（木材の町） | 深川江戸資料館 | 富岡八幡宮深川八幡まつり | 堀切のまちなみ | 六地蔵</t>
  </si>
  <si>
    <t>世田谷区たまがわ花火大会</t>
  </si>
  <si>
    <t>目黒川（中目黒地域） | 目黒通り（通称：インテリア・ストリート）</t>
  </si>
  <si>
    <t>羽田空港 | 大森ふるさとの浜辺公園 | 大森海苔のふるさと館 | 池上本門寺 | 中里貝塚 | 馬込文士村</t>
  </si>
  <si>
    <t>羽根木公園 | 九品仏浄真寺（仏像群） | 駒沢オリンピック公園 | 豪徳寺（井伊直弼墓） | 松陰神社 | 世田谷２４６ハーフマラソン | 世田谷ボロ市 | 世田谷ものづくり学校 | 世田谷公園 | 世田谷線 | 世田谷代官屋敷 | 世田谷美術館 | 世田谷文学館 | 等々力渓谷 | 徳富蘆花恒春園 | 兵庫島公園 | 野毛大塚古墳</t>
  </si>
  <si>
    <t>スクランブル交差点 | せたがやふるさと区民まつり | ハチ公銅像 | 千鳥ヶ淵の桜 | 代官山・旧山手通りのまちなみ／旧朝倉家住宅 | 代々木公園 | 明治神宮 | 裏原宿</t>
  </si>
  <si>
    <t>新井薬師梅照院 | 中野チャンプルーフェスタ | 中野ブロードウェイ | 哲学堂公園と周辺の桜並木</t>
  </si>
  <si>
    <t>阿佐谷七夕まつり | 沖縄タウン杉並和泉明店街 | 上井草「ガンダム」モニュメント | 杉並アニメーションミュージアム | 東京高円寺阿波おどり</t>
  </si>
  <si>
    <t>トローリング大会</t>
  </si>
  <si>
    <t>お札と切手の博物館 | 旧古河庭園 | 東京書籍株式会社附設教科書図書館東書文庫 | 飛鳥山３つの博物館（紙の博物館、北区飛鳥山博物館、渋沢史料館） | 浮間桜草圃場</t>
  </si>
  <si>
    <t>都電荒川線 | 日暮里繊維街</t>
  </si>
  <si>
    <t>旧中山道「板橋宿」 | 太宰治ゆかりの地 | 白山神社の大ケヤキ</t>
  </si>
  <si>
    <t>三宝寺池 | 清水山憩いの森</t>
  </si>
  <si>
    <t>ギャラクシティ | 旧日光街道千住宿 | 光の祭典 | 西新井大師 | 椿林</t>
  </si>
  <si>
    <t>水元のまちなみ</t>
  </si>
  <si>
    <t>中古マンション</t>
    <rPh sb="0" eb="2">
      <t>チュウコマンション</t>
    </rPh>
    <phoneticPr fontId="1"/>
  </si>
  <si>
    <t>土地(住宅地)</t>
  </si>
  <si>
    <t>土地(商業地)</t>
  </si>
  <si>
    <t>分類名</t>
  </si>
  <si>
    <t>総務費</t>
  </si>
  <si>
    <t>民生費</t>
  </si>
  <si>
    <t>衛生費</t>
  </si>
  <si>
    <t>農林水産業費</t>
  </si>
  <si>
    <t>商工費</t>
  </si>
  <si>
    <t>土木費</t>
  </si>
  <si>
    <t>警察費・消防費</t>
  </si>
  <si>
    <t>教育費</t>
  </si>
  <si>
    <t>公債費</t>
  </si>
  <si>
    <t>労務費</t>
  </si>
  <si>
    <t>その他</t>
  </si>
  <si>
    <t xml:space="preserve">不動産という資産の性質上、不動産の「場所」に関わる情報は常に気になる情報であると思います。購入する場合も売却する場合でもさまざな視点に応じて地域にまつわる情報を集め、適切な判断をしていく必要があります。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</si>
</sst>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游ゴシック"/>
      <family val="2"/>
      <charset val="128"/>
      <scheme val="minor"/>
    </font>
    <font>
      <sz val="6"/>
      <name val="游ゴシック"/>
      <family val="2"/>
      <charset val="128"/>
      <scheme val="minor"/>
    </font>
    <font>
      <sz val="12"/>
      <name val="游ゴシック"/>
      <family val="2"/>
      <charset val="128"/>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人口推移!$B$2</c:f>
              <c:strCache>
                <c:ptCount val="1"/>
                <c:pt idx="0">
                  <c:v>千代田区</c:v>
                </c:pt>
              </c:strCache>
            </c:strRef>
          </c:tx>
          <c:spPr>
            <a:ln w="28575" cap="rnd">
              <a:solidFill>
                <a:schemeClr val="accent1"/>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人口推移!$C$2:$O$2</c:f>
              <c:numCache>
                <c:formatCode>General</c:formatCode>
                <c:ptCount val="13"/>
                <c:pt idx="0">
                  <c:v>54801.0</c:v>
                </c:pt>
                <c:pt idx="1">
                  <c:v>50493.0</c:v>
                </c:pt>
                <c:pt idx="2">
                  <c:v>39472.0</c:v>
                </c:pt>
                <c:pt idx="3">
                  <c:v>34780.0</c:v>
                </c:pt>
                <c:pt idx="4">
                  <c:v>36035.0</c:v>
                </c:pt>
                <c:pt idx="5">
                  <c:v>41778.0</c:v>
                </c:pt>
                <c:pt idx="6">
                  <c:v>47115.0</c:v>
                </c:pt>
                <c:pt idx="7">
                  <c:v>50380.0</c:v>
                </c:pt>
                <c:pt idx="8">
                  <c:v>50387.0</c:v>
                </c:pt>
                <c:pt idx="9">
                  <c:v>49999.0</c:v>
                </c:pt>
                <c:pt idx="10">
                  <c:v>49262.0</c:v>
                </c:pt>
                <c:pt idx="11">
                  <c:v>48175.0</c:v>
                </c:pt>
                <c:pt idx="12">
                  <c:v>46769.0</c:v>
                </c:pt>
              </c:numCache>
            </c:numRef>
          </c:val>
          <c:smooth val="0"/>
          <c:extLst xmlns:c16r2="http://schemas.microsoft.com/office/drawing/2015/06/chart">
            <c:ext xmlns:c16="http://schemas.microsoft.com/office/drawing/2014/chart" uri="{C3380CC4-5D6E-409C-BE32-E72D297353CC}">
              <c16:uniqueId val="{00000000-9DB9-674F-9224-78408FD9A4E5}"/>
            </c:ext>
          </c:extLst>
        </c:ser>
        <c:ser>
          <c:idx val="1"/>
          <c:order val="1"/>
          <c:tx>
            <c:strRef>
              <c:f>人口推移!$B$3</c:f>
              <c:strCache>
                <c:ptCount val="1"/>
                <c:pt idx="0">
                  <c:v>中央区</c:v>
                </c:pt>
              </c:strCache>
            </c:strRef>
          </c:tx>
          <c:spPr>
            <a:ln w="28575" cap="rnd">
              <a:solidFill>
                <a:schemeClr val="accent2"/>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人口推移!$C$3:$O$3</c:f>
              <c:numCache>
                <c:formatCode>General</c:formatCode>
                <c:ptCount val="13"/>
                <c:pt idx="0">
                  <c:v>82700.0</c:v>
                </c:pt>
                <c:pt idx="1">
                  <c:v>79973.0</c:v>
                </c:pt>
                <c:pt idx="2">
                  <c:v>68041.0</c:v>
                </c:pt>
                <c:pt idx="3">
                  <c:v>63923.0</c:v>
                </c:pt>
                <c:pt idx="4">
                  <c:v>72526.0</c:v>
                </c:pt>
                <c:pt idx="5">
                  <c:v>98399.0</c:v>
                </c:pt>
                <c:pt idx="6">
                  <c:v>122762.0</c:v>
                </c:pt>
                <c:pt idx="7">
                  <c:v>138550.0</c:v>
                </c:pt>
                <c:pt idx="8">
                  <c:v>141605.0</c:v>
                </c:pt>
                <c:pt idx="9">
                  <c:v>143130.0</c:v>
                </c:pt>
                <c:pt idx="10">
                  <c:v>143406.0</c:v>
                </c:pt>
                <c:pt idx="11">
                  <c:v>142500.0</c:v>
                </c:pt>
                <c:pt idx="12">
                  <c:v>140485.0</c:v>
                </c:pt>
              </c:numCache>
            </c:numRef>
          </c:val>
          <c:smooth val="0"/>
          <c:extLst xmlns:c16r2="http://schemas.microsoft.com/office/drawing/2015/06/chart">
            <c:ext xmlns:c16="http://schemas.microsoft.com/office/drawing/2014/chart" uri="{C3380CC4-5D6E-409C-BE32-E72D297353CC}">
              <c16:uniqueId val="{00000001-9DB9-674F-9224-78408FD9A4E5}"/>
            </c:ext>
          </c:extLst>
        </c:ser>
        <c:ser>
          <c:idx val="2"/>
          <c:order val="2"/>
          <c:tx>
            <c:strRef>
              <c:f>人口推移!$B$4</c:f>
              <c:strCache>
                <c:ptCount val="1"/>
                <c:pt idx="0">
                  <c:v>港区</c:v>
                </c:pt>
              </c:strCache>
            </c:strRef>
          </c:tx>
          <c:spPr>
            <a:ln w="28575" cap="rnd">
              <a:solidFill>
                <a:schemeClr val="accent3"/>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人口推移!$C$4:$O$4</c:f>
              <c:numCache>
                <c:formatCode>General</c:formatCode>
                <c:ptCount val="13"/>
                <c:pt idx="0">
                  <c:v>201257.0</c:v>
                </c:pt>
                <c:pt idx="1">
                  <c:v>194591.0</c:v>
                </c:pt>
                <c:pt idx="2">
                  <c:v>158499.0</c:v>
                </c:pt>
                <c:pt idx="3">
                  <c:v>144885.0</c:v>
                </c:pt>
                <c:pt idx="4">
                  <c:v>159398.0</c:v>
                </c:pt>
                <c:pt idx="5">
                  <c:v>185861.0</c:v>
                </c:pt>
                <c:pt idx="6">
                  <c:v>205131.0</c:v>
                </c:pt>
                <c:pt idx="7">
                  <c:v>215317.0</c:v>
                </c:pt>
                <c:pt idx="8">
                  <c:v>219394.0</c:v>
                </c:pt>
                <c:pt idx="9">
                  <c:v>221270.0</c:v>
                </c:pt>
                <c:pt idx="10">
                  <c:v>221221.0</c:v>
                </c:pt>
                <c:pt idx="11">
                  <c:v>219406.0</c:v>
                </c:pt>
                <c:pt idx="12">
                  <c:v>215898.0</c:v>
                </c:pt>
              </c:numCache>
            </c:numRef>
          </c:val>
          <c:smooth val="0"/>
          <c:extLst xmlns:c16r2="http://schemas.microsoft.com/office/drawing/2015/06/chart">
            <c:ext xmlns:c16="http://schemas.microsoft.com/office/drawing/2014/chart" uri="{C3380CC4-5D6E-409C-BE32-E72D297353CC}">
              <c16:uniqueId val="{00000002-9DB9-674F-9224-78408FD9A4E5}"/>
            </c:ext>
          </c:extLst>
        </c:ser>
        <c:ser>
          <c:idx val="3"/>
          <c:order val="3"/>
          <c:tx>
            <c:strRef>
              <c:f>人口推移!$B$5</c:f>
              <c:strCache>
                <c:ptCount val="1"/>
                <c:pt idx="0">
                  <c:v>新宿区</c:v>
                </c:pt>
              </c:strCache>
            </c:strRef>
          </c:tx>
          <c:spPr>
            <a:ln w="28575" cap="rnd">
              <a:solidFill>
                <a:schemeClr val="accent4"/>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人口推移!$C$5:$O$5</c:f>
              <c:numCache>
                <c:formatCode>General</c:formatCode>
                <c:ptCount val="13"/>
                <c:pt idx="0">
                  <c:v>343928.0</c:v>
                </c:pt>
                <c:pt idx="1">
                  <c:v>332722.0</c:v>
                </c:pt>
                <c:pt idx="2">
                  <c:v>296790.0</c:v>
                </c:pt>
                <c:pt idx="3">
                  <c:v>279048.0</c:v>
                </c:pt>
                <c:pt idx="4">
                  <c:v>286726.0</c:v>
                </c:pt>
                <c:pt idx="5">
                  <c:v>305716.0</c:v>
                </c:pt>
                <c:pt idx="6">
                  <c:v>326309.0</c:v>
                </c:pt>
                <c:pt idx="7">
                  <c:v>336942.0</c:v>
                </c:pt>
                <c:pt idx="8">
                  <c:v>340717.0</c:v>
                </c:pt>
                <c:pt idx="9">
                  <c:v>341809.0</c:v>
                </c:pt>
                <c:pt idx="10">
                  <c:v>340740.0</c:v>
                </c:pt>
                <c:pt idx="11">
                  <c:v>337370.0</c:v>
                </c:pt>
                <c:pt idx="12">
                  <c:v>331524.0</c:v>
                </c:pt>
              </c:numCache>
            </c:numRef>
          </c:val>
          <c:smooth val="0"/>
          <c:extLst xmlns:c16r2="http://schemas.microsoft.com/office/drawing/2015/06/chart">
            <c:ext xmlns:c16="http://schemas.microsoft.com/office/drawing/2014/chart" uri="{C3380CC4-5D6E-409C-BE32-E72D297353CC}">
              <c16:uniqueId val="{00000003-9DB9-674F-9224-78408FD9A4E5}"/>
            </c:ext>
          </c:extLst>
        </c:ser>
        <c:ser>
          <c:idx val="4"/>
          <c:order val="4"/>
          <c:tx>
            <c:strRef>
              <c:f>人口推移!$B$6</c:f>
              <c:strCache>
                <c:ptCount val="1"/>
                <c:pt idx="0">
                  <c:v>文京区</c:v>
                </c:pt>
              </c:strCache>
            </c:strRef>
          </c:tx>
          <c:spPr>
            <a:ln w="28575" cap="rnd">
              <a:solidFill>
                <a:schemeClr val="accent5"/>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人口推移!$C$6:$O$6</c:f>
              <c:numCache>
                <c:formatCode>General</c:formatCode>
                <c:ptCount val="13"/>
                <c:pt idx="0">
                  <c:v>202351.0</c:v>
                </c:pt>
                <c:pt idx="1">
                  <c:v>195876.0</c:v>
                </c:pt>
                <c:pt idx="2">
                  <c:v>181269.0</c:v>
                </c:pt>
                <c:pt idx="3">
                  <c:v>172474.0</c:v>
                </c:pt>
                <c:pt idx="4">
                  <c:v>176017.0</c:v>
                </c:pt>
                <c:pt idx="5">
                  <c:v>189632.0</c:v>
                </c:pt>
                <c:pt idx="6">
                  <c:v>206626.0</c:v>
                </c:pt>
                <c:pt idx="7">
                  <c:v>210251.0</c:v>
                </c:pt>
                <c:pt idx="8">
                  <c:v>210594.0</c:v>
                </c:pt>
                <c:pt idx="9">
                  <c:v>209367.0</c:v>
                </c:pt>
                <c:pt idx="10">
                  <c:v>206815.0</c:v>
                </c:pt>
                <c:pt idx="11">
                  <c:v>202979.0</c:v>
                </c:pt>
                <c:pt idx="12">
                  <c:v>197810.0</c:v>
                </c:pt>
              </c:numCache>
            </c:numRef>
          </c:val>
          <c:smooth val="0"/>
          <c:extLst xmlns:c16r2="http://schemas.microsoft.com/office/drawing/2015/06/chart">
            <c:ext xmlns:c16="http://schemas.microsoft.com/office/drawing/2014/chart" uri="{C3380CC4-5D6E-409C-BE32-E72D297353CC}">
              <c16:uniqueId val="{00000004-9DB9-674F-9224-78408FD9A4E5}"/>
            </c:ext>
          </c:extLst>
        </c:ser>
        <c:ser>
          <c:idx val="5"/>
          <c:order val="5"/>
          <c:tx>
            <c:strRef>
              <c:f>人口推移!$B$7</c:f>
              <c:strCache>
                <c:ptCount val="1"/>
                <c:pt idx="0">
                  <c:v>台東区</c:v>
                </c:pt>
              </c:strCache>
            </c:strRef>
          </c:tx>
          <c:spPr>
            <a:ln w="28575" cap="rnd">
              <a:solidFill>
                <a:schemeClr val="accent6"/>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人口推移!$C$7:$O$7</c:f>
              <c:numCache>
                <c:formatCode>General</c:formatCode>
                <c:ptCount val="13"/>
                <c:pt idx="0">
                  <c:v>186048.0</c:v>
                </c:pt>
                <c:pt idx="1">
                  <c:v>176804.0</c:v>
                </c:pt>
                <c:pt idx="2">
                  <c:v>162969.0</c:v>
                </c:pt>
                <c:pt idx="3">
                  <c:v>153918.0</c:v>
                </c:pt>
                <c:pt idx="4">
                  <c:v>156325.0</c:v>
                </c:pt>
                <c:pt idx="5">
                  <c:v>165186.0</c:v>
                </c:pt>
                <c:pt idx="6">
                  <c:v>175928.0</c:v>
                </c:pt>
                <c:pt idx="7">
                  <c:v>177037.0</c:v>
                </c:pt>
                <c:pt idx="8">
                  <c:v>175110.0</c:v>
                </c:pt>
                <c:pt idx="9">
                  <c:v>171946.0</c:v>
                </c:pt>
                <c:pt idx="10">
                  <c:v>167799.0</c:v>
                </c:pt>
                <c:pt idx="11">
                  <c:v>162839.0</c:v>
                </c:pt>
                <c:pt idx="12">
                  <c:v>157240.0</c:v>
                </c:pt>
              </c:numCache>
            </c:numRef>
          </c:val>
          <c:smooth val="0"/>
          <c:extLst xmlns:c16r2="http://schemas.microsoft.com/office/drawing/2015/06/chart">
            <c:ext xmlns:c16="http://schemas.microsoft.com/office/drawing/2014/chart" uri="{C3380CC4-5D6E-409C-BE32-E72D297353CC}">
              <c16:uniqueId val="{00000005-9DB9-674F-9224-78408FD9A4E5}"/>
            </c:ext>
          </c:extLst>
        </c:ser>
        <c:ser>
          <c:idx val="6"/>
          <c:order val="6"/>
          <c:tx>
            <c:strRef>
              <c:f>人口推移!$B$8</c:f>
              <c:strCache>
                <c:ptCount val="1"/>
                <c:pt idx="0">
                  <c:v>墨田区</c:v>
                </c:pt>
              </c:strCache>
            </c:strRef>
          </c:tx>
          <c:spPr>
            <a:ln w="28575" cap="rnd">
              <a:solidFill>
                <a:schemeClr val="accent1">
                  <a:lumMod val="6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人口推移!$C$8:$O$8</c:f>
              <c:numCache>
                <c:formatCode>General</c:formatCode>
                <c:ptCount val="13"/>
                <c:pt idx="0">
                  <c:v>232796.0</c:v>
                </c:pt>
                <c:pt idx="1">
                  <c:v>229986.0</c:v>
                </c:pt>
                <c:pt idx="2">
                  <c:v>222944.0</c:v>
                </c:pt>
                <c:pt idx="3">
                  <c:v>215681.0</c:v>
                </c:pt>
                <c:pt idx="4">
                  <c:v>215979.0</c:v>
                </c:pt>
                <c:pt idx="5">
                  <c:v>231173.0</c:v>
                </c:pt>
                <c:pt idx="6">
                  <c:v>247606.0</c:v>
                </c:pt>
                <c:pt idx="7">
                  <c:v>249465.0</c:v>
                </c:pt>
                <c:pt idx="8">
                  <c:v>251708.0</c:v>
                </c:pt>
                <c:pt idx="9">
                  <c:v>253962.0</c:v>
                </c:pt>
                <c:pt idx="10">
                  <c:v>254172.0</c:v>
                </c:pt>
                <c:pt idx="11">
                  <c:v>252522.0</c:v>
                </c:pt>
                <c:pt idx="12">
                  <c:v>249099.0</c:v>
                </c:pt>
              </c:numCache>
            </c:numRef>
          </c:val>
          <c:smooth val="0"/>
          <c:extLst xmlns:c16r2="http://schemas.microsoft.com/office/drawing/2015/06/chart">
            <c:ext xmlns:c16="http://schemas.microsoft.com/office/drawing/2014/chart" uri="{C3380CC4-5D6E-409C-BE32-E72D297353CC}">
              <c16:uniqueId val="{00000006-9DB9-674F-9224-78408FD9A4E5}"/>
            </c:ext>
          </c:extLst>
        </c:ser>
        <c:ser>
          <c:idx val="7"/>
          <c:order val="7"/>
          <c:tx>
            <c:strRef>
              <c:f>人口推移!$B$9</c:f>
              <c:strCache>
                <c:ptCount val="1"/>
                <c:pt idx="0">
                  <c:v>江東区</c:v>
                </c:pt>
              </c:strCache>
            </c:strRef>
          </c:tx>
          <c:spPr>
            <a:ln w="28575" cap="rnd">
              <a:solidFill>
                <a:schemeClr val="accent2">
                  <a:lumMod val="6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人口推移!$C$9:$O$9</c:f>
              <c:numCache>
                <c:formatCode>General</c:formatCode>
                <c:ptCount val="13"/>
                <c:pt idx="0">
                  <c:v>362270.0</c:v>
                </c:pt>
                <c:pt idx="1">
                  <c:v>388927.0</c:v>
                </c:pt>
                <c:pt idx="2">
                  <c:v>385159.0</c:v>
                </c:pt>
                <c:pt idx="3">
                  <c:v>365604.0</c:v>
                </c:pt>
                <c:pt idx="4">
                  <c:v>376840.0</c:v>
                </c:pt>
                <c:pt idx="5">
                  <c:v>420845.0</c:v>
                </c:pt>
                <c:pt idx="6">
                  <c:v>460819.0</c:v>
                </c:pt>
                <c:pt idx="7">
                  <c:v>473237.0</c:v>
                </c:pt>
                <c:pt idx="8">
                  <c:v>481150.0</c:v>
                </c:pt>
                <c:pt idx="9">
                  <c:v>492238.0</c:v>
                </c:pt>
                <c:pt idx="10">
                  <c:v>498749.0</c:v>
                </c:pt>
                <c:pt idx="11">
                  <c:v>501221.0</c:v>
                </c:pt>
                <c:pt idx="12">
                  <c:v>500175.0</c:v>
                </c:pt>
              </c:numCache>
            </c:numRef>
          </c:val>
          <c:smooth val="0"/>
          <c:extLst xmlns:c16r2="http://schemas.microsoft.com/office/drawing/2015/06/chart">
            <c:ext xmlns:c16="http://schemas.microsoft.com/office/drawing/2014/chart" uri="{C3380CC4-5D6E-409C-BE32-E72D297353CC}">
              <c16:uniqueId val="{00000007-9DB9-674F-9224-78408FD9A4E5}"/>
            </c:ext>
          </c:extLst>
        </c:ser>
        <c:ser>
          <c:idx val="8"/>
          <c:order val="8"/>
          <c:tx>
            <c:strRef>
              <c:f>人口推移!$B$10</c:f>
              <c:strCache>
                <c:ptCount val="1"/>
                <c:pt idx="0">
                  <c:v>品川区</c:v>
                </c:pt>
              </c:strCache>
            </c:strRef>
          </c:tx>
          <c:spPr>
            <a:ln w="28575" cap="rnd">
              <a:solidFill>
                <a:schemeClr val="accent3">
                  <a:lumMod val="6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人口推移!$C$10:$O$10</c:f>
              <c:numCache>
                <c:formatCode>General</c:formatCode>
                <c:ptCount val="13"/>
                <c:pt idx="0">
                  <c:v>346247.0</c:v>
                </c:pt>
                <c:pt idx="1">
                  <c:v>357732.0</c:v>
                </c:pt>
                <c:pt idx="2">
                  <c:v>344611.0</c:v>
                </c:pt>
                <c:pt idx="3">
                  <c:v>325377.0</c:v>
                </c:pt>
                <c:pt idx="4">
                  <c:v>324608.0</c:v>
                </c:pt>
                <c:pt idx="5">
                  <c:v>346357.0</c:v>
                </c:pt>
                <c:pt idx="6">
                  <c:v>365302.0</c:v>
                </c:pt>
                <c:pt idx="7">
                  <c:v>373893.0</c:v>
                </c:pt>
                <c:pt idx="8">
                  <c:v>375968.0</c:v>
                </c:pt>
                <c:pt idx="9">
                  <c:v>375031.0</c:v>
                </c:pt>
                <c:pt idx="10">
                  <c:v>371422.0</c:v>
                </c:pt>
                <c:pt idx="11">
                  <c:v>365384.0</c:v>
                </c:pt>
                <c:pt idx="12">
                  <c:v>357328.0</c:v>
                </c:pt>
              </c:numCache>
            </c:numRef>
          </c:val>
          <c:smooth val="0"/>
          <c:extLst xmlns:c16r2="http://schemas.microsoft.com/office/drawing/2015/06/chart">
            <c:ext xmlns:c16="http://schemas.microsoft.com/office/drawing/2014/chart" uri="{C3380CC4-5D6E-409C-BE32-E72D297353CC}">
              <c16:uniqueId val="{00000008-9DB9-674F-9224-78408FD9A4E5}"/>
            </c:ext>
          </c:extLst>
        </c:ser>
        <c:ser>
          <c:idx val="9"/>
          <c:order val="9"/>
          <c:tx>
            <c:strRef>
              <c:f>人口推移!$B$11</c:f>
              <c:strCache>
                <c:ptCount val="1"/>
                <c:pt idx="0">
                  <c:v>目黒区</c:v>
                </c:pt>
              </c:strCache>
            </c:strRef>
          </c:tx>
          <c:spPr>
            <a:ln w="28575" cap="rnd">
              <a:solidFill>
                <a:schemeClr val="accent4">
                  <a:lumMod val="6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人口推移!$C$11:$O$11</c:f>
              <c:numCache>
                <c:formatCode>General</c:formatCode>
                <c:ptCount val="13"/>
                <c:pt idx="0">
                  <c:v>273791.0</c:v>
                </c:pt>
                <c:pt idx="1">
                  <c:v>269166.0</c:v>
                </c:pt>
                <c:pt idx="2">
                  <c:v>251222.0</c:v>
                </c:pt>
                <c:pt idx="3">
                  <c:v>243100.0</c:v>
                </c:pt>
                <c:pt idx="4">
                  <c:v>250140.0</c:v>
                </c:pt>
                <c:pt idx="5">
                  <c:v>264064.0</c:v>
                </c:pt>
                <c:pt idx="6">
                  <c:v>268330.0</c:v>
                </c:pt>
                <c:pt idx="7">
                  <c:v>270398.0</c:v>
                </c:pt>
                <c:pt idx="8">
                  <c:v>268893.0</c:v>
                </c:pt>
                <c:pt idx="9">
                  <c:v>265218.0</c:v>
                </c:pt>
                <c:pt idx="10">
                  <c:v>259732.0</c:v>
                </c:pt>
                <c:pt idx="11">
                  <c:v>252617.0</c:v>
                </c:pt>
                <c:pt idx="12">
                  <c:v>244387.0</c:v>
                </c:pt>
              </c:numCache>
            </c:numRef>
          </c:val>
          <c:smooth val="0"/>
          <c:extLst xmlns:c16r2="http://schemas.microsoft.com/office/drawing/2015/06/chart">
            <c:ext xmlns:c16="http://schemas.microsoft.com/office/drawing/2014/chart" uri="{C3380CC4-5D6E-409C-BE32-E72D297353CC}">
              <c16:uniqueId val="{00000009-9DB9-674F-9224-78408FD9A4E5}"/>
            </c:ext>
          </c:extLst>
        </c:ser>
        <c:ser>
          <c:idx val="10"/>
          <c:order val="10"/>
          <c:tx>
            <c:strRef>
              <c:f>人口推移!$B$12</c:f>
              <c:strCache>
                <c:ptCount val="1"/>
                <c:pt idx="0">
                  <c:v>大田区</c:v>
                </c:pt>
              </c:strCache>
            </c:strRef>
          </c:tx>
          <c:spPr>
            <a:ln w="28575" cap="rnd">
              <a:solidFill>
                <a:schemeClr val="accent5">
                  <a:lumMod val="6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人口推移!$C$12:$O$12</c:f>
              <c:numCache>
                <c:formatCode>General</c:formatCode>
                <c:ptCount val="13"/>
                <c:pt idx="0">
                  <c:v>661147.0</c:v>
                </c:pt>
                <c:pt idx="1">
                  <c:v>662814.0</c:v>
                </c:pt>
                <c:pt idx="2">
                  <c:v>647914.0</c:v>
                </c:pt>
                <c:pt idx="3">
                  <c:v>636276.0</c:v>
                </c:pt>
                <c:pt idx="4">
                  <c:v>650331.0</c:v>
                </c:pt>
                <c:pt idx="5">
                  <c:v>665674.0</c:v>
                </c:pt>
                <c:pt idx="6">
                  <c:v>693373.0</c:v>
                </c:pt>
                <c:pt idx="7">
                  <c:v>704180.0</c:v>
                </c:pt>
                <c:pt idx="8">
                  <c:v>704284.0</c:v>
                </c:pt>
                <c:pt idx="9">
                  <c:v>698990.0</c:v>
                </c:pt>
                <c:pt idx="10">
                  <c:v>689480.0</c:v>
                </c:pt>
                <c:pt idx="11">
                  <c:v>676055.0</c:v>
                </c:pt>
                <c:pt idx="12">
                  <c:v>659131.0</c:v>
                </c:pt>
              </c:numCache>
            </c:numRef>
          </c:val>
          <c:smooth val="0"/>
          <c:extLst xmlns:c16r2="http://schemas.microsoft.com/office/drawing/2015/06/chart">
            <c:ext xmlns:c16="http://schemas.microsoft.com/office/drawing/2014/chart" uri="{C3380CC4-5D6E-409C-BE32-E72D297353CC}">
              <c16:uniqueId val="{0000000A-9DB9-674F-9224-78408FD9A4E5}"/>
            </c:ext>
          </c:extLst>
        </c:ser>
        <c:ser>
          <c:idx val="11"/>
          <c:order val="11"/>
          <c:tx>
            <c:strRef>
              <c:f>人口推移!$B$13</c:f>
              <c:strCache>
                <c:ptCount val="1"/>
                <c:pt idx="0">
                  <c:v>世田谷区</c:v>
                </c:pt>
              </c:strCache>
            </c:strRef>
          </c:tx>
          <c:spPr>
            <a:ln w="28575" cap="rnd">
              <a:solidFill>
                <a:schemeClr val="accent6">
                  <a:lumMod val="6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人口推移!$C$13:$O$13</c:f>
              <c:numCache>
                <c:formatCode>General</c:formatCode>
                <c:ptCount val="13"/>
                <c:pt idx="0">
                  <c:v>797292.0</c:v>
                </c:pt>
                <c:pt idx="1">
                  <c:v>811304.0</c:v>
                </c:pt>
                <c:pt idx="2">
                  <c:v>789051.0</c:v>
                </c:pt>
                <c:pt idx="3">
                  <c:v>781104.0</c:v>
                </c:pt>
                <c:pt idx="4">
                  <c:v>814901.0</c:v>
                </c:pt>
                <c:pt idx="5">
                  <c:v>841165.0</c:v>
                </c:pt>
                <c:pt idx="6">
                  <c:v>877138.0</c:v>
                </c:pt>
                <c:pt idx="7">
                  <c:v>895862.0</c:v>
                </c:pt>
                <c:pt idx="8">
                  <c:v>900514.0</c:v>
                </c:pt>
                <c:pt idx="9">
                  <c:v>898322.0</c:v>
                </c:pt>
                <c:pt idx="10">
                  <c:v>890409.0</c:v>
                </c:pt>
                <c:pt idx="11">
                  <c:v>877219.0</c:v>
                </c:pt>
                <c:pt idx="12">
                  <c:v>858818.0</c:v>
                </c:pt>
              </c:numCache>
            </c:numRef>
          </c:val>
          <c:smooth val="0"/>
          <c:extLst xmlns:c16r2="http://schemas.microsoft.com/office/drawing/2015/06/chart">
            <c:ext xmlns:c16="http://schemas.microsoft.com/office/drawing/2014/chart" uri="{C3380CC4-5D6E-409C-BE32-E72D297353CC}">
              <c16:uniqueId val="{0000000B-9DB9-674F-9224-78408FD9A4E5}"/>
            </c:ext>
          </c:extLst>
        </c:ser>
        <c:ser>
          <c:idx val="12"/>
          <c:order val="12"/>
          <c:tx>
            <c:strRef>
              <c:f>人口推移!$B$14</c:f>
              <c:strCache>
                <c:ptCount val="1"/>
                <c:pt idx="0">
                  <c:v>渋谷区</c:v>
                </c:pt>
              </c:strCache>
            </c:strRef>
          </c:tx>
          <c:spPr>
            <a:ln w="28575" cap="rnd">
              <a:solidFill>
                <a:schemeClr val="accent1">
                  <a:lumMod val="80000"/>
                  <a:lumOff val="2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人口推移!$C$14:$O$14</c:f>
              <c:numCache>
                <c:formatCode>General</c:formatCode>
                <c:ptCount val="13"/>
                <c:pt idx="0">
                  <c:v>247035.0</c:v>
                </c:pt>
                <c:pt idx="1">
                  <c:v>242442.0</c:v>
                </c:pt>
                <c:pt idx="2">
                  <c:v>205625.0</c:v>
                </c:pt>
                <c:pt idx="3">
                  <c:v>188472.0</c:v>
                </c:pt>
                <c:pt idx="4">
                  <c:v>196682.0</c:v>
                </c:pt>
                <c:pt idx="5">
                  <c:v>203334.0</c:v>
                </c:pt>
                <c:pt idx="6">
                  <c:v>204492.0</c:v>
                </c:pt>
                <c:pt idx="7">
                  <c:v>205192.0</c:v>
                </c:pt>
                <c:pt idx="8">
                  <c:v>202052.0</c:v>
                </c:pt>
                <c:pt idx="9">
                  <c:v>197528.0</c:v>
                </c:pt>
                <c:pt idx="10">
                  <c:v>192105.0</c:v>
                </c:pt>
                <c:pt idx="11">
                  <c:v>185897.0</c:v>
                </c:pt>
                <c:pt idx="12">
                  <c:v>178755.0</c:v>
                </c:pt>
              </c:numCache>
            </c:numRef>
          </c:val>
          <c:smooth val="0"/>
          <c:extLst xmlns:c16r2="http://schemas.microsoft.com/office/drawing/2015/06/chart">
            <c:ext xmlns:c16="http://schemas.microsoft.com/office/drawing/2014/chart" uri="{C3380CC4-5D6E-409C-BE32-E72D297353CC}">
              <c16:uniqueId val="{0000000C-9DB9-674F-9224-78408FD9A4E5}"/>
            </c:ext>
          </c:extLst>
        </c:ser>
        <c:ser>
          <c:idx val="13"/>
          <c:order val="13"/>
          <c:tx>
            <c:strRef>
              <c:f>人口推移!$B$15</c:f>
              <c:strCache>
                <c:ptCount val="1"/>
                <c:pt idx="0">
                  <c:v>中野区</c:v>
                </c:pt>
              </c:strCache>
            </c:strRef>
          </c:tx>
          <c:spPr>
            <a:ln w="28575" cap="rnd">
              <a:solidFill>
                <a:schemeClr val="accent2">
                  <a:lumMod val="80000"/>
                  <a:lumOff val="2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人口推移!$C$15:$O$15</c:f>
              <c:numCache>
                <c:formatCode>General</c:formatCode>
                <c:ptCount val="13"/>
                <c:pt idx="0">
                  <c:v>345733.0</c:v>
                </c:pt>
                <c:pt idx="1">
                  <c:v>335936.0</c:v>
                </c:pt>
                <c:pt idx="2">
                  <c:v>319687.0</c:v>
                </c:pt>
                <c:pt idx="3">
                  <c:v>306581.0</c:v>
                </c:pt>
                <c:pt idx="4">
                  <c:v>309526.0</c:v>
                </c:pt>
                <c:pt idx="5">
                  <c:v>310627.0</c:v>
                </c:pt>
                <c:pt idx="6">
                  <c:v>314750.0</c:v>
                </c:pt>
                <c:pt idx="7">
                  <c:v>312888.0</c:v>
                </c:pt>
                <c:pt idx="8">
                  <c:v>307585.0</c:v>
                </c:pt>
                <c:pt idx="9">
                  <c:v>300538.0</c:v>
                </c:pt>
                <c:pt idx="10">
                  <c:v>292276.0</c:v>
                </c:pt>
                <c:pt idx="11">
                  <c:v>282656.0</c:v>
                </c:pt>
                <c:pt idx="12">
                  <c:v>271467.0</c:v>
                </c:pt>
              </c:numCache>
            </c:numRef>
          </c:val>
          <c:smooth val="0"/>
          <c:extLst xmlns:c16r2="http://schemas.microsoft.com/office/drawing/2015/06/chart">
            <c:ext xmlns:c16="http://schemas.microsoft.com/office/drawing/2014/chart" uri="{C3380CC4-5D6E-409C-BE32-E72D297353CC}">
              <c16:uniqueId val="{0000000D-9DB9-674F-9224-78408FD9A4E5}"/>
            </c:ext>
          </c:extLst>
        </c:ser>
        <c:ser>
          <c:idx val="14"/>
          <c:order val="14"/>
          <c:tx>
            <c:strRef>
              <c:f>人口推移!$B$16</c:f>
              <c:strCache>
                <c:ptCount val="1"/>
                <c:pt idx="0">
                  <c:v>杉並区</c:v>
                </c:pt>
              </c:strCache>
            </c:strRef>
          </c:tx>
          <c:spPr>
            <a:ln w="28575" cap="rnd">
              <a:solidFill>
                <a:schemeClr val="accent3">
                  <a:lumMod val="80000"/>
                  <a:lumOff val="2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人口推移!$C$16:$O$16</c:f>
              <c:numCache>
                <c:formatCode>General</c:formatCode>
                <c:ptCount val="13"/>
                <c:pt idx="0">
                  <c:v>542449.0</c:v>
                </c:pt>
                <c:pt idx="1">
                  <c:v>539842.0</c:v>
                </c:pt>
                <c:pt idx="2">
                  <c:v>529485.0</c:v>
                </c:pt>
                <c:pt idx="3">
                  <c:v>515803.0</c:v>
                </c:pt>
                <c:pt idx="4">
                  <c:v>522103.0</c:v>
                </c:pt>
                <c:pt idx="5">
                  <c:v>528587.0</c:v>
                </c:pt>
                <c:pt idx="6">
                  <c:v>549569.0</c:v>
                </c:pt>
                <c:pt idx="7">
                  <c:v>546130.0</c:v>
                </c:pt>
                <c:pt idx="8">
                  <c:v>536457.0</c:v>
                </c:pt>
                <c:pt idx="9">
                  <c:v>522578.0</c:v>
                </c:pt>
                <c:pt idx="10">
                  <c:v>505876.0</c:v>
                </c:pt>
                <c:pt idx="11">
                  <c:v>486327.0</c:v>
                </c:pt>
                <c:pt idx="12">
                  <c:v>464151.0</c:v>
                </c:pt>
              </c:numCache>
            </c:numRef>
          </c:val>
          <c:smooth val="0"/>
          <c:extLst xmlns:c16r2="http://schemas.microsoft.com/office/drawing/2015/06/chart">
            <c:ext xmlns:c16="http://schemas.microsoft.com/office/drawing/2014/chart" uri="{C3380CC4-5D6E-409C-BE32-E72D297353CC}">
              <c16:uniqueId val="{0000000E-9DB9-674F-9224-78408FD9A4E5}"/>
            </c:ext>
          </c:extLst>
        </c:ser>
        <c:ser>
          <c:idx val="15"/>
          <c:order val="15"/>
          <c:tx>
            <c:strRef>
              <c:f>人口推移!$B$17</c:f>
              <c:strCache>
                <c:ptCount val="1"/>
                <c:pt idx="0">
                  <c:v>豊島区</c:v>
                </c:pt>
              </c:strCache>
            </c:strRef>
          </c:tx>
          <c:spPr>
            <a:ln w="28575" cap="rnd">
              <a:solidFill>
                <a:schemeClr val="accent4">
                  <a:lumMod val="80000"/>
                  <a:lumOff val="2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人口推移!$C$17:$O$17</c:f>
              <c:numCache>
                <c:formatCode>General</c:formatCode>
                <c:ptCount val="13"/>
                <c:pt idx="0">
                  <c:v>288626.0</c:v>
                </c:pt>
                <c:pt idx="1">
                  <c:v>278455.0</c:v>
                </c:pt>
                <c:pt idx="2">
                  <c:v>261870.0</c:v>
                </c:pt>
                <c:pt idx="3">
                  <c:v>246252.0</c:v>
                </c:pt>
                <c:pt idx="4">
                  <c:v>249017.0</c:v>
                </c:pt>
                <c:pt idx="5">
                  <c:v>250585.0</c:v>
                </c:pt>
                <c:pt idx="6">
                  <c:v>284678.0</c:v>
                </c:pt>
                <c:pt idx="7">
                  <c:v>305319.0</c:v>
                </c:pt>
                <c:pt idx="8">
                  <c:v>302081.0</c:v>
                </c:pt>
                <c:pt idx="9">
                  <c:v>297356.0</c:v>
                </c:pt>
                <c:pt idx="10">
                  <c:v>291017.0</c:v>
                </c:pt>
                <c:pt idx="11">
                  <c:v>282443.0</c:v>
                </c:pt>
                <c:pt idx="12">
                  <c:v>271415.0</c:v>
                </c:pt>
              </c:numCache>
            </c:numRef>
          </c:val>
          <c:smooth val="0"/>
          <c:extLst xmlns:c16r2="http://schemas.microsoft.com/office/drawing/2015/06/chart">
            <c:ext xmlns:c16="http://schemas.microsoft.com/office/drawing/2014/chart" uri="{C3380CC4-5D6E-409C-BE32-E72D297353CC}">
              <c16:uniqueId val="{0000000F-9DB9-674F-9224-78408FD9A4E5}"/>
            </c:ext>
          </c:extLst>
        </c:ser>
        <c:ser>
          <c:idx val="16"/>
          <c:order val="16"/>
          <c:tx>
            <c:strRef>
              <c:f>人口推移!$B$18</c:f>
              <c:strCache>
                <c:ptCount val="1"/>
                <c:pt idx="0">
                  <c:v>北区</c:v>
                </c:pt>
              </c:strCache>
            </c:strRef>
          </c:tx>
          <c:spPr>
            <a:ln w="28575" cap="rnd">
              <a:solidFill>
                <a:schemeClr val="accent5">
                  <a:lumMod val="80000"/>
                  <a:lumOff val="2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人口推移!$C$18:$O$18</c:f>
              <c:numCache>
                <c:formatCode>General</c:formatCode>
                <c:ptCount val="13"/>
                <c:pt idx="0">
                  <c:v>387458.0</c:v>
                </c:pt>
                <c:pt idx="1">
                  <c:v>367579.0</c:v>
                </c:pt>
                <c:pt idx="2">
                  <c:v>354647.0</c:v>
                </c:pt>
                <c:pt idx="3">
                  <c:v>334127.0</c:v>
                </c:pt>
                <c:pt idx="4">
                  <c:v>326764.0</c:v>
                </c:pt>
                <c:pt idx="5">
                  <c:v>330412.0</c:v>
                </c:pt>
                <c:pt idx="6">
                  <c:v>335544.0</c:v>
                </c:pt>
                <c:pt idx="7">
                  <c:v>333531.0</c:v>
                </c:pt>
                <c:pt idx="8">
                  <c:v>327512.0</c:v>
                </c:pt>
                <c:pt idx="9">
                  <c:v>319214.0</c:v>
                </c:pt>
                <c:pt idx="10">
                  <c:v>309413.0</c:v>
                </c:pt>
                <c:pt idx="11">
                  <c:v>298522.0</c:v>
                </c:pt>
                <c:pt idx="12">
                  <c:v>286804.0</c:v>
                </c:pt>
              </c:numCache>
            </c:numRef>
          </c:val>
          <c:smooth val="0"/>
          <c:extLst xmlns:c16r2="http://schemas.microsoft.com/office/drawing/2015/06/chart">
            <c:ext xmlns:c16="http://schemas.microsoft.com/office/drawing/2014/chart" uri="{C3380CC4-5D6E-409C-BE32-E72D297353CC}">
              <c16:uniqueId val="{00000010-9DB9-674F-9224-78408FD9A4E5}"/>
            </c:ext>
          </c:extLst>
        </c:ser>
        <c:ser>
          <c:idx val="17"/>
          <c:order val="17"/>
          <c:tx>
            <c:strRef>
              <c:f>人口推移!$B$19</c:f>
              <c:strCache>
                <c:ptCount val="1"/>
                <c:pt idx="0">
                  <c:v>荒川区</c:v>
                </c:pt>
              </c:strCache>
            </c:strRef>
          </c:tx>
          <c:spPr>
            <a:ln w="28575" cap="rnd">
              <a:solidFill>
                <a:schemeClr val="accent6">
                  <a:lumMod val="80000"/>
                  <a:lumOff val="2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人口推移!$C$19:$O$19</c:f>
              <c:numCache>
                <c:formatCode>General</c:formatCode>
                <c:ptCount val="13"/>
                <c:pt idx="0">
                  <c:v>198126.0</c:v>
                </c:pt>
                <c:pt idx="1">
                  <c:v>190061.0</c:v>
                </c:pt>
                <c:pt idx="2">
                  <c:v>184809.0</c:v>
                </c:pt>
                <c:pt idx="3">
                  <c:v>176886.0</c:v>
                </c:pt>
                <c:pt idx="4">
                  <c:v>180468.0</c:v>
                </c:pt>
                <c:pt idx="5">
                  <c:v>191207.0</c:v>
                </c:pt>
                <c:pt idx="6">
                  <c:v>203296.0</c:v>
                </c:pt>
                <c:pt idx="7">
                  <c:v>208232.0</c:v>
                </c:pt>
                <c:pt idx="8">
                  <c:v>209313.0</c:v>
                </c:pt>
                <c:pt idx="9">
                  <c:v>209039.0</c:v>
                </c:pt>
                <c:pt idx="10">
                  <c:v>207796.0</c:v>
                </c:pt>
                <c:pt idx="11">
                  <c:v>205721.0</c:v>
                </c:pt>
                <c:pt idx="12">
                  <c:v>202784.0</c:v>
                </c:pt>
              </c:numCache>
            </c:numRef>
          </c:val>
          <c:smooth val="0"/>
          <c:extLst xmlns:c16r2="http://schemas.microsoft.com/office/drawing/2015/06/chart">
            <c:ext xmlns:c16="http://schemas.microsoft.com/office/drawing/2014/chart" uri="{C3380CC4-5D6E-409C-BE32-E72D297353CC}">
              <c16:uniqueId val="{00000011-9DB9-674F-9224-78408FD9A4E5}"/>
            </c:ext>
          </c:extLst>
        </c:ser>
        <c:ser>
          <c:idx val="18"/>
          <c:order val="18"/>
          <c:tx>
            <c:strRef>
              <c:f>人口推移!$B$20</c:f>
              <c:strCache>
                <c:ptCount val="1"/>
                <c:pt idx="0">
                  <c:v>板橋区</c:v>
                </c:pt>
              </c:strCache>
            </c:strRef>
          </c:tx>
          <c:spPr>
            <a:ln w="28575" cap="rnd">
              <a:solidFill>
                <a:schemeClr val="accent1">
                  <a:lumMod val="8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人口推移!$C$20:$O$20</c:f>
              <c:numCache>
                <c:formatCode>General</c:formatCode>
                <c:ptCount val="13"/>
                <c:pt idx="0">
                  <c:v>498266.0</c:v>
                </c:pt>
                <c:pt idx="1">
                  <c:v>505556.0</c:v>
                </c:pt>
                <c:pt idx="2">
                  <c:v>518943.0</c:v>
                </c:pt>
                <c:pt idx="3">
                  <c:v>511415.0</c:v>
                </c:pt>
                <c:pt idx="4">
                  <c:v>513575.0</c:v>
                </c:pt>
                <c:pt idx="5">
                  <c:v>523083.0</c:v>
                </c:pt>
                <c:pt idx="6">
                  <c:v>535824.0</c:v>
                </c:pt>
                <c:pt idx="7">
                  <c:v>540772.0</c:v>
                </c:pt>
                <c:pt idx="8">
                  <c:v>538278.0</c:v>
                </c:pt>
                <c:pt idx="9">
                  <c:v>531244.0</c:v>
                </c:pt>
                <c:pt idx="10">
                  <c:v>520742.0</c:v>
                </c:pt>
                <c:pt idx="11">
                  <c:v>507500.0</c:v>
                </c:pt>
                <c:pt idx="12">
                  <c:v>492036.0</c:v>
                </c:pt>
              </c:numCache>
            </c:numRef>
          </c:val>
          <c:smooth val="0"/>
          <c:extLst xmlns:c16r2="http://schemas.microsoft.com/office/drawing/2015/06/chart">
            <c:ext xmlns:c16="http://schemas.microsoft.com/office/drawing/2014/chart" uri="{C3380CC4-5D6E-409C-BE32-E72D297353CC}">
              <c16:uniqueId val="{00000012-9DB9-674F-9224-78408FD9A4E5}"/>
            </c:ext>
          </c:extLst>
        </c:ser>
        <c:ser>
          <c:idx val="19"/>
          <c:order val="19"/>
          <c:tx>
            <c:strRef>
              <c:f>人口推移!$B$21</c:f>
              <c:strCache>
                <c:ptCount val="1"/>
                <c:pt idx="0">
                  <c:v>練馬区</c:v>
                </c:pt>
              </c:strCache>
            </c:strRef>
          </c:tx>
          <c:spPr>
            <a:ln w="28575" cap="rnd">
              <a:solidFill>
                <a:schemeClr val="accent2">
                  <a:lumMod val="8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人口推移!$C$21:$O$21</c:f>
              <c:numCache>
                <c:formatCode>General</c:formatCode>
                <c:ptCount val="13"/>
                <c:pt idx="0">
                  <c:v>564156.0</c:v>
                </c:pt>
                <c:pt idx="1">
                  <c:v>587887.0</c:v>
                </c:pt>
                <c:pt idx="2">
                  <c:v>618663.0</c:v>
                </c:pt>
                <c:pt idx="3">
                  <c:v>635746.0</c:v>
                </c:pt>
                <c:pt idx="4">
                  <c:v>658132.0</c:v>
                </c:pt>
                <c:pt idx="5">
                  <c:v>692339.0</c:v>
                </c:pt>
                <c:pt idx="6">
                  <c:v>716124.0</c:v>
                </c:pt>
                <c:pt idx="7">
                  <c:v>743084.0</c:v>
                </c:pt>
                <c:pt idx="8">
                  <c:v>752620.0</c:v>
                </c:pt>
                <c:pt idx="9">
                  <c:v>753912.0</c:v>
                </c:pt>
                <c:pt idx="10">
                  <c:v>748389.0</c:v>
                </c:pt>
                <c:pt idx="11">
                  <c:v>736983.0</c:v>
                </c:pt>
                <c:pt idx="12">
                  <c:v>720768.0</c:v>
                </c:pt>
              </c:numCache>
            </c:numRef>
          </c:val>
          <c:smooth val="0"/>
          <c:extLst xmlns:c16r2="http://schemas.microsoft.com/office/drawing/2015/06/chart">
            <c:ext xmlns:c16="http://schemas.microsoft.com/office/drawing/2014/chart" uri="{C3380CC4-5D6E-409C-BE32-E72D297353CC}">
              <c16:uniqueId val="{00000013-9DB9-674F-9224-78408FD9A4E5}"/>
            </c:ext>
          </c:extLst>
        </c:ser>
        <c:ser>
          <c:idx val="20"/>
          <c:order val="20"/>
          <c:tx>
            <c:strRef>
              <c:f>人口推移!$B$22</c:f>
              <c:strCache>
                <c:ptCount val="1"/>
                <c:pt idx="0">
                  <c:v>足立区</c:v>
                </c:pt>
              </c:strCache>
            </c:strRef>
          </c:tx>
          <c:spPr>
            <a:ln w="28575" cap="rnd">
              <a:solidFill>
                <a:schemeClr val="accent3">
                  <a:lumMod val="8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人口推移!$C$22:$O$22</c:f>
              <c:numCache>
                <c:formatCode>General</c:formatCode>
                <c:ptCount val="13"/>
                <c:pt idx="0">
                  <c:v>619961.0</c:v>
                </c:pt>
                <c:pt idx="1">
                  <c:v>622640.0</c:v>
                </c:pt>
                <c:pt idx="2">
                  <c:v>631163.0</c:v>
                </c:pt>
                <c:pt idx="3">
                  <c:v>622270.0</c:v>
                </c:pt>
                <c:pt idx="4">
                  <c:v>617123.0</c:v>
                </c:pt>
                <c:pt idx="5">
                  <c:v>624807.0</c:v>
                </c:pt>
                <c:pt idx="6">
                  <c:v>683426.0</c:v>
                </c:pt>
                <c:pt idx="7">
                  <c:v>669676.0</c:v>
                </c:pt>
                <c:pt idx="8">
                  <c:v>650588.0</c:v>
                </c:pt>
                <c:pt idx="9">
                  <c:v>625892.0</c:v>
                </c:pt>
                <c:pt idx="10">
                  <c:v>597799.0</c:v>
                </c:pt>
                <c:pt idx="11">
                  <c:v>568091.0</c:v>
                </c:pt>
                <c:pt idx="12">
                  <c:v>537892.0</c:v>
                </c:pt>
              </c:numCache>
            </c:numRef>
          </c:val>
          <c:smooth val="0"/>
          <c:extLst xmlns:c16r2="http://schemas.microsoft.com/office/drawing/2015/06/chart">
            <c:ext xmlns:c16="http://schemas.microsoft.com/office/drawing/2014/chart" uri="{C3380CC4-5D6E-409C-BE32-E72D297353CC}">
              <c16:uniqueId val="{00000014-9DB9-674F-9224-78408FD9A4E5}"/>
            </c:ext>
          </c:extLst>
        </c:ser>
        <c:ser>
          <c:idx val="21"/>
          <c:order val="21"/>
          <c:tx>
            <c:strRef>
              <c:f>人口推移!$B$23</c:f>
              <c:strCache>
                <c:ptCount val="1"/>
                <c:pt idx="0">
                  <c:v>葛飾区</c:v>
                </c:pt>
              </c:strCache>
            </c:strRef>
          </c:tx>
          <c:spPr>
            <a:ln w="28575" cap="rnd">
              <a:solidFill>
                <a:schemeClr val="accent4">
                  <a:lumMod val="8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人口推移!$C$23:$O$23</c:f>
              <c:numCache>
                <c:formatCode>General</c:formatCode>
                <c:ptCount val="13"/>
                <c:pt idx="0">
                  <c:v>420187.0</c:v>
                </c:pt>
                <c:pt idx="1">
                  <c:v>419017.0</c:v>
                </c:pt>
                <c:pt idx="2">
                  <c:v>424801.0</c:v>
                </c:pt>
                <c:pt idx="3">
                  <c:v>424478.0</c:v>
                </c:pt>
                <c:pt idx="4">
                  <c:v>421519.0</c:v>
                </c:pt>
                <c:pt idx="5">
                  <c:v>424878.0</c:v>
                </c:pt>
                <c:pt idx="6">
                  <c:v>442586.0</c:v>
                </c:pt>
                <c:pt idx="7">
                  <c:v>434783.0</c:v>
                </c:pt>
                <c:pt idx="8">
                  <c:v>423440.0</c:v>
                </c:pt>
                <c:pt idx="9">
                  <c:v>408976.0</c:v>
                </c:pt>
                <c:pt idx="10">
                  <c:v>392719.0</c:v>
                </c:pt>
                <c:pt idx="11">
                  <c:v>375487.0</c:v>
                </c:pt>
                <c:pt idx="12">
                  <c:v>357542.0</c:v>
                </c:pt>
              </c:numCache>
            </c:numRef>
          </c:val>
          <c:smooth val="0"/>
          <c:extLst xmlns:c16r2="http://schemas.microsoft.com/office/drawing/2015/06/chart">
            <c:ext xmlns:c16="http://schemas.microsoft.com/office/drawing/2014/chart" uri="{C3380CC4-5D6E-409C-BE32-E72D297353CC}">
              <c16:uniqueId val="{00000015-9DB9-674F-9224-78408FD9A4E5}"/>
            </c:ext>
          </c:extLst>
        </c:ser>
        <c:ser>
          <c:idx val="22"/>
          <c:order val="22"/>
          <c:tx>
            <c:strRef>
              <c:f>人口推移!$B$24</c:f>
              <c:strCache>
                <c:ptCount val="1"/>
                <c:pt idx="0">
                  <c:v>江戸川区</c:v>
                </c:pt>
              </c:strCache>
            </c:strRef>
          </c:tx>
          <c:spPr>
            <a:ln w="28575" cap="rnd">
              <a:solidFill>
                <a:schemeClr val="accent5">
                  <a:lumMod val="80000"/>
                </a:schemeClr>
              </a:solidFill>
              <a:round/>
            </a:ln>
            <a:effectLst/>
          </c:spPr>
          <c:marker>
            <c:symbol val="none"/>
          </c:marker>
          <c:cat>
            <c:numRef>
              <c:f>人口推移!$C$1:$O$1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人口推移!$C$24:$O$24</c:f>
              <c:numCache>
                <c:formatCode>General</c:formatCode>
                <c:ptCount val="13"/>
                <c:pt idx="0">
                  <c:v>495231.0</c:v>
                </c:pt>
                <c:pt idx="1">
                  <c:v>514812.0</c:v>
                </c:pt>
                <c:pt idx="2">
                  <c:v>565939.0</c:v>
                </c:pt>
                <c:pt idx="3">
                  <c:v>589414.0</c:v>
                </c:pt>
                <c:pt idx="4">
                  <c:v>619953.0</c:v>
                </c:pt>
                <c:pt idx="5">
                  <c:v>653944.0</c:v>
                </c:pt>
                <c:pt idx="6">
                  <c:v>678967.0</c:v>
                </c:pt>
                <c:pt idx="7">
                  <c:v>689332.0</c:v>
                </c:pt>
                <c:pt idx="8">
                  <c:v>690836.0</c:v>
                </c:pt>
                <c:pt idx="9">
                  <c:v>686311.0</c:v>
                </c:pt>
                <c:pt idx="10">
                  <c:v>677850.0</c:v>
                </c:pt>
                <c:pt idx="11">
                  <c:v>666720.0</c:v>
                </c:pt>
                <c:pt idx="12">
                  <c:v>653409.0</c:v>
                </c:pt>
              </c:numCache>
            </c:numRef>
          </c:val>
          <c:smooth val="0"/>
          <c:extLst xmlns:c16r2="http://schemas.microsoft.com/office/drawing/2015/06/chart">
            <c:ext xmlns:c16="http://schemas.microsoft.com/office/drawing/2014/chart" uri="{C3380CC4-5D6E-409C-BE32-E72D297353CC}">
              <c16:uniqueId val="{00000016-9DB9-674F-9224-78408FD9A4E5}"/>
            </c:ext>
          </c:extLst>
        </c:ser>
        <c:dLbls>
          <c:showLegendKey val="0"/>
          <c:showVal val="0"/>
          <c:showCatName val="0"/>
          <c:showSerName val="0"/>
          <c:showPercent val="0"/>
          <c:showBubbleSize val="0"/>
        </c:dLbls>
        <c:smooth val="0"/>
        <c:axId val="-1046396352"/>
        <c:axId val="-698337520"/>
      </c:lineChart>
      <c:catAx>
        <c:axId val="-104639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8337520"/>
        <c:crosses val="autoZero"/>
        <c:auto val="1"/>
        <c:lblAlgn val="ctr"/>
        <c:lblOffset val="100"/>
        <c:noMultiLvlLbl val="0"/>
      </c:catAx>
      <c:valAx>
        <c:axId val="-6983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639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不動産取引価格!$B$28</c:f>
              <c:strCache>
                <c:ptCount val="1"/>
                <c:pt idx="0">
                  <c:v>千代田区</c:v>
                </c:pt>
              </c:strCache>
            </c:strRef>
          </c:tx>
          <c:spPr>
            <a:ln w="28575" cap="rnd">
              <a:solidFill>
                <a:schemeClr val="accent1"/>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不動産取引価格!$C$28:$I$28</c:f>
              <c:numCache>
                <c:formatCode>General</c:formatCode>
                <c:ptCount val="7"/>
                <c:pt idx="0">
                  <c:v>100.0</c:v>
                </c:pt>
                <c:pt idx="1">
                  <c:v>105.6</c:v>
                </c:pt>
                <c:pt idx="2">
                  <c:v>120.48</c:v>
                </c:pt>
                <c:pt idx="3">
                  <c:v>96.79</c:v>
                </c:pt>
                <c:pt idx="4">
                  <c:v>101.47</c:v>
                </c:pt>
                <c:pt idx="5">
                  <c:v>116.67</c:v>
                </c:pt>
                <c:pt idx="6">
                  <c:v>125.48</c:v>
                </c:pt>
              </c:numCache>
            </c:numRef>
          </c:val>
          <c:smooth val="0"/>
        </c:ser>
        <c:ser>
          <c:idx val="1"/>
          <c:order val="1"/>
          <c:tx>
            <c:strRef>
              <c:f>不動産取引価格!$B$29</c:f>
              <c:strCache>
                <c:ptCount val="1"/>
                <c:pt idx="0">
                  <c:v>中央区</c:v>
                </c:pt>
              </c:strCache>
            </c:strRef>
          </c:tx>
          <c:spPr>
            <a:ln w="28575" cap="rnd">
              <a:solidFill>
                <a:schemeClr val="accent2"/>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不動産取引価格!$C$29:$I$29</c:f>
              <c:numCache>
                <c:formatCode>General</c:formatCode>
                <c:ptCount val="7"/>
                <c:pt idx="0">
                  <c:v>100.0</c:v>
                </c:pt>
                <c:pt idx="1">
                  <c:v>121.7</c:v>
                </c:pt>
                <c:pt idx="2">
                  <c:v>112.19</c:v>
                </c:pt>
                <c:pt idx="3">
                  <c:v>103.55</c:v>
                </c:pt>
                <c:pt idx="4">
                  <c:v>108.06</c:v>
                </c:pt>
                <c:pt idx="5">
                  <c:v>123.18</c:v>
                </c:pt>
                <c:pt idx="6">
                  <c:v>130.73</c:v>
                </c:pt>
              </c:numCache>
            </c:numRef>
          </c:val>
          <c:smooth val="0"/>
        </c:ser>
        <c:ser>
          <c:idx val="2"/>
          <c:order val="2"/>
          <c:tx>
            <c:strRef>
              <c:f>不動産取引価格!$B$30</c:f>
              <c:strCache>
                <c:ptCount val="1"/>
                <c:pt idx="0">
                  <c:v>港区</c:v>
                </c:pt>
              </c:strCache>
            </c:strRef>
          </c:tx>
          <c:spPr>
            <a:ln w="28575" cap="rnd">
              <a:solidFill>
                <a:schemeClr val="accent3"/>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不動産取引価格!$C$30:$I$30</c:f>
              <c:numCache>
                <c:formatCode>General</c:formatCode>
                <c:ptCount val="7"/>
                <c:pt idx="0">
                  <c:v>100.0</c:v>
                </c:pt>
                <c:pt idx="1">
                  <c:v>106.16</c:v>
                </c:pt>
                <c:pt idx="2">
                  <c:v>94.85</c:v>
                </c:pt>
                <c:pt idx="3">
                  <c:v>93.52</c:v>
                </c:pt>
                <c:pt idx="4">
                  <c:v>96.89</c:v>
                </c:pt>
                <c:pt idx="5">
                  <c:v>108.64</c:v>
                </c:pt>
                <c:pt idx="6">
                  <c:v>127.82</c:v>
                </c:pt>
              </c:numCache>
            </c:numRef>
          </c:val>
          <c:smooth val="0"/>
        </c:ser>
        <c:ser>
          <c:idx val="3"/>
          <c:order val="3"/>
          <c:tx>
            <c:strRef>
              <c:f>不動産取引価格!$B$31</c:f>
              <c:strCache>
                <c:ptCount val="1"/>
                <c:pt idx="0">
                  <c:v>新宿区</c:v>
                </c:pt>
              </c:strCache>
            </c:strRef>
          </c:tx>
          <c:spPr>
            <a:ln w="28575" cap="rnd">
              <a:solidFill>
                <a:schemeClr val="accent4"/>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不動産取引価格!$C$31:$I$31</c:f>
              <c:numCache>
                <c:formatCode>General</c:formatCode>
                <c:ptCount val="7"/>
                <c:pt idx="0">
                  <c:v>100.0</c:v>
                </c:pt>
                <c:pt idx="1">
                  <c:v>111.97</c:v>
                </c:pt>
                <c:pt idx="2">
                  <c:v>99.52</c:v>
                </c:pt>
                <c:pt idx="3">
                  <c:v>97.04</c:v>
                </c:pt>
                <c:pt idx="4">
                  <c:v>101.23</c:v>
                </c:pt>
                <c:pt idx="5">
                  <c:v>108.03</c:v>
                </c:pt>
                <c:pt idx="6">
                  <c:v>120.21</c:v>
                </c:pt>
              </c:numCache>
            </c:numRef>
          </c:val>
          <c:smooth val="0"/>
        </c:ser>
        <c:ser>
          <c:idx val="4"/>
          <c:order val="4"/>
          <c:tx>
            <c:strRef>
              <c:f>不動産取引価格!$B$32</c:f>
              <c:strCache>
                <c:ptCount val="1"/>
                <c:pt idx="0">
                  <c:v>文京区</c:v>
                </c:pt>
              </c:strCache>
            </c:strRef>
          </c:tx>
          <c:spPr>
            <a:ln w="28575" cap="rnd">
              <a:solidFill>
                <a:schemeClr val="accent5"/>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不動産取引価格!$C$32:$I$32</c:f>
              <c:numCache>
                <c:formatCode>General</c:formatCode>
                <c:ptCount val="7"/>
                <c:pt idx="0">
                  <c:v>100.0</c:v>
                </c:pt>
                <c:pt idx="1">
                  <c:v>112.41</c:v>
                </c:pt>
                <c:pt idx="2">
                  <c:v>111.61</c:v>
                </c:pt>
                <c:pt idx="3">
                  <c:v>94.71</c:v>
                </c:pt>
                <c:pt idx="4">
                  <c:v>103.88</c:v>
                </c:pt>
                <c:pt idx="5">
                  <c:v>108.08</c:v>
                </c:pt>
                <c:pt idx="6">
                  <c:v>124.04</c:v>
                </c:pt>
              </c:numCache>
            </c:numRef>
          </c:val>
          <c:smooth val="0"/>
        </c:ser>
        <c:ser>
          <c:idx val="5"/>
          <c:order val="5"/>
          <c:tx>
            <c:strRef>
              <c:f>不動産取引価格!$B$33</c:f>
              <c:strCache>
                <c:ptCount val="1"/>
                <c:pt idx="0">
                  <c:v>台東区</c:v>
                </c:pt>
              </c:strCache>
            </c:strRef>
          </c:tx>
          <c:spPr>
            <a:ln w="28575" cap="rnd">
              <a:solidFill>
                <a:schemeClr val="accent6"/>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不動産取引価格!$C$33:$I$33</c:f>
              <c:numCache>
                <c:formatCode>General</c:formatCode>
                <c:ptCount val="7"/>
                <c:pt idx="0">
                  <c:v>100.0</c:v>
                </c:pt>
                <c:pt idx="1">
                  <c:v>101.89</c:v>
                </c:pt>
                <c:pt idx="2">
                  <c:v>104.76</c:v>
                </c:pt>
                <c:pt idx="3">
                  <c:v>102.61</c:v>
                </c:pt>
                <c:pt idx="4">
                  <c:v>99.29</c:v>
                </c:pt>
                <c:pt idx="5">
                  <c:v>100.74</c:v>
                </c:pt>
                <c:pt idx="6">
                  <c:v>115.44</c:v>
                </c:pt>
              </c:numCache>
            </c:numRef>
          </c:val>
          <c:smooth val="0"/>
        </c:ser>
        <c:ser>
          <c:idx val="6"/>
          <c:order val="6"/>
          <c:tx>
            <c:strRef>
              <c:f>不動産取引価格!$B$34</c:f>
              <c:strCache>
                <c:ptCount val="1"/>
                <c:pt idx="0">
                  <c:v>墨田区</c:v>
                </c:pt>
              </c:strCache>
            </c:strRef>
          </c:tx>
          <c:spPr>
            <a:ln w="28575" cap="rnd">
              <a:solidFill>
                <a:schemeClr val="accent1">
                  <a:lumMod val="6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不動産取引価格!$C$34:$I$34</c:f>
              <c:numCache>
                <c:formatCode>General</c:formatCode>
                <c:ptCount val="7"/>
                <c:pt idx="0">
                  <c:v>100.0</c:v>
                </c:pt>
                <c:pt idx="1">
                  <c:v>100.67</c:v>
                </c:pt>
                <c:pt idx="2">
                  <c:v>94.73</c:v>
                </c:pt>
                <c:pt idx="3">
                  <c:v>92.51</c:v>
                </c:pt>
                <c:pt idx="4">
                  <c:v>98.03</c:v>
                </c:pt>
                <c:pt idx="5">
                  <c:v>95.93</c:v>
                </c:pt>
                <c:pt idx="6">
                  <c:v>109.25</c:v>
                </c:pt>
              </c:numCache>
            </c:numRef>
          </c:val>
          <c:smooth val="0"/>
        </c:ser>
        <c:ser>
          <c:idx val="7"/>
          <c:order val="7"/>
          <c:tx>
            <c:strRef>
              <c:f>不動産取引価格!$B$35</c:f>
              <c:strCache>
                <c:ptCount val="1"/>
                <c:pt idx="0">
                  <c:v>江東区</c:v>
                </c:pt>
              </c:strCache>
            </c:strRef>
          </c:tx>
          <c:spPr>
            <a:ln w="28575" cap="rnd">
              <a:solidFill>
                <a:schemeClr val="accent2">
                  <a:lumMod val="6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不動産取引価格!$C$35:$I$35</c:f>
              <c:numCache>
                <c:formatCode>General</c:formatCode>
                <c:ptCount val="7"/>
                <c:pt idx="0">
                  <c:v>100.0</c:v>
                </c:pt>
                <c:pt idx="1">
                  <c:v>110.92</c:v>
                </c:pt>
                <c:pt idx="2">
                  <c:v>114.2</c:v>
                </c:pt>
                <c:pt idx="3">
                  <c:v>101.12</c:v>
                </c:pt>
                <c:pt idx="4">
                  <c:v>104.17</c:v>
                </c:pt>
                <c:pt idx="5">
                  <c:v>111.09</c:v>
                </c:pt>
                <c:pt idx="6">
                  <c:v>121.31</c:v>
                </c:pt>
              </c:numCache>
            </c:numRef>
          </c:val>
          <c:smooth val="0"/>
        </c:ser>
        <c:ser>
          <c:idx val="8"/>
          <c:order val="8"/>
          <c:tx>
            <c:strRef>
              <c:f>不動産取引価格!$B$36</c:f>
              <c:strCache>
                <c:ptCount val="1"/>
                <c:pt idx="0">
                  <c:v>品川区</c:v>
                </c:pt>
              </c:strCache>
            </c:strRef>
          </c:tx>
          <c:spPr>
            <a:ln w="28575" cap="rnd">
              <a:solidFill>
                <a:schemeClr val="accent3">
                  <a:lumMod val="6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不動産取引価格!$C$36:$I$36</c:f>
              <c:numCache>
                <c:formatCode>General</c:formatCode>
                <c:ptCount val="7"/>
                <c:pt idx="0">
                  <c:v>100.0</c:v>
                </c:pt>
                <c:pt idx="1">
                  <c:v>110.93</c:v>
                </c:pt>
                <c:pt idx="2">
                  <c:v>88.5</c:v>
                </c:pt>
                <c:pt idx="3">
                  <c:v>87.9</c:v>
                </c:pt>
                <c:pt idx="4">
                  <c:v>85.97</c:v>
                </c:pt>
                <c:pt idx="5">
                  <c:v>94.93</c:v>
                </c:pt>
                <c:pt idx="6">
                  <c:v>104.69</c:v>
                </c:pt>
              </c:numCache>
            </c:numRef>
          </c:val>
          <c:smooth val="0"/>
        </c:ser>
        <c:ser>
          <c:idx val="9"/>
          <c:order val="9"/>
          <c:tx>
            <c:strRef>
              <c:f>不動産取引価格!$B$37</c:f>
              <c:strCache>
                <c:ptCount val="1"/>
                <c:pt idx="0">
                  <c:v>目黒区</c:v>
                </c:pt>
              </c:strCache>
            </c:strRef>
          </c:tx>
          <c:spPr>
            <a:ln w="28575" cap="rnd">
              <a:solidFill>
                <a:schemeClr val="accent4">
                  <a:lumMod val="6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不動産取引価格!$C$37:$I$37</c:f>
              <c:numCache>
                <c:formatCode>General</c:formatCode>
                <c:ptCount val="7"/>
                <c:pt idx="0">
                  <c:v>100.0</c:v>
                </c:pt>
                <c:pt idx="1">
                  <c:v>97.08</c:v>
                </c:pt>
                <c:pt idx="2">
                  <c:v>87.86</c:v>
                </c:pt>
                <c:pt idx="3">
                  <c:v>91.53</c:v>
                </c:pt>
                <c:pt idx="4">
                  <c:v>94.38</c:v>
                </c:pt>
                <c:pt idx="5">
                  <c:v>94.81</c:v>
                </c:pt>
                <c:pt idx="6">
                  <c:v>107.74</c:v>
                </c:pt>
              </c:numCache>
            </c:numRef>
          </c:val>
          <c:smooth val="0"/>
        </c:ser>
        <c:ser>
          <c:idx val="10"/>
          <c:order val="10"/>
          <c:tx>
            <c:strRef>
              <c:f>不動産取引価格!$B$38</c:f>
              <c:strCache>
                <c:ptCount val="1"/>
                <c:pt idx="0">
                  <c:v>大田区</c:v>
                </c:pt>
              </c:strCache>
            </c:strRef>
          </c:tx>
          <c:spPr>
            <a:ln w="28575" cap="rnd">
              <a:solidFill>
                <a:schemeClr val="accent5">
                  <a:lumMod val="6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不動産取引価格!$C$38:$I$38</c:f>
              <c:numCache>
                <c:formatCode>General</c:formatCode>
                <c:ptCount val="7"/>
                <c:pt idx="0">
                  <c:v>100.0</c:v>
                </c:pt>
                <c:pt idx="1">
                  <c:v>102.47</c:v>
                </c:pt>
                <c:pt idx="2">
                  <c:v>102.31</c:v>
                </c:pt>
                <c:pt idx="3">
                  <c:v>94.16</c:v>
                </c:pt>
                <c:pt idx="4">
                  <c:v>96.96</c:v>
                </c:pt>
                <c:pt idx="5">
                  <c:v>104.61</c:v>
                </c:pt>
                <c:pt idx="6">
                  <c:v>114.53</c:v>
                </c:pt>
              </c:numCache>
            </c:numRef>
          </c:val>
          <c:smooth val="0"/>
        </c:ser>
        <c:ser>
          <c:idx val="11"/>
          <c:order val="11"/>
          <c:tx>
            <c:strRef>
              <c:f>不動産取引価格!$B$39</c:f>
              <c:strCache>
                <c:ptCount val="1"/>
                <c:pt idx="0">
                  <c:v>世田谷区</c:v>
                </c:pt>
              </c:strCache>
            </c:strRef>
          </c:tx>
          <c:spPr>
            <a:ln w="28575" cap="rnd">
              <a:solidFill>
                <a:schemeClr val="accent6">
                  <a:lumMod val="6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不動産取引価格!$C$39:$I$39</c:f>
              <c:numCache>
                <c:formatCode>General</c:formatCode>
                <c:ptCount val="7"/>
                <c:pt idx="0">
                  <c:v>100.0</c:v>
                </c:pt>
                <c:pt idx="1">
                  <c:v>116.46</c:v>
                </c:pt>
                <c:pt idx="2">
                  <c:v>106.19</c:v>
                </c:pt>
                <c:pt idx="3">
                  <c:v>100.63</c:v>
                </c:pt>
                <c:pt idx="4">
                  <c:v>101.45</c:v>
                </c:pt>
                <c:pt idx="5">
                  <c:v>107.01</c:v>
                </c:pt>
                <c:pt idx="6">
                  <c:v>113.78</c:v>
                </c:pt>
              </c:numCache>
            </c:numRef>
          </c:val>
          <c:smooth val="0"/>
        </c:ser>
        <c:ser>
          <c:idx val="12"/>
          <c:order val="12"/>
          <c:tx>
            <c:strRef>
              <c:f>不動産取引価格!$B$40</c:f>
              <c:strCache>
                <c:ptCount val="1"/>
                <c:pt idx="0">
                  <c:v>渋谷区</c:v>
                </c:pt>
              </c:strCache>
            </c:strRef>
          </c:tx>
          <c:spPr>
            <a:ln w="28575" cap="rnd">
              <a:solidFill>
                <a:schemeClr val="accent1">
                  <a:lumMod val="80000"/>
                  <a:lumOff val="2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不動産取引価格!$C$40:$I$40</c:f>
              <c:numCache>
                <c:formatCode>General</c:formatCode>
                <c:ptCount val="7"/>
                <c:pt idx="0">
                  <c:v>100.0</c:v>
                </c:pt>
                <c:pt idx="1">
                  <c:v>92.49</c:v>
                </c:pt>
                <c:pt idx="2">
                  <c:v>92.28</c:v>
                </c:pt>
                <c:pt idx="3">
                  <c:v>94.82</c:v>
                </c:pt>
                <c:pt idx="4">
                  <c:v>95.61</c:v>
                </c:pt>
                <c:pt idx="5">
                  <c:v>105.02</c:v>
                </c:pt>
                <c:pt idx="6">
                  <c:v>115.42</c:v>
                </c:pt>
              </c:numCache>
            </c:numRef>
          </c:val>
          <c:smooth val="0"/>
        </c:ser>
        <c:ser>
          <c:idx val="13"/>
          <c:order val="13"/>
          <c:tx>
            <c:strRef>
              <c:f>不動産取引価格!$B$41</c:f>
              <c:strCache>
                <c:ptCount val="1"/>
                <c:pt idx="0">
                  <c:v>中野区</c:v>
                </c:pt>
              </c:strCache>
            </c:strRef>
          </c:tx>
          <c:spPr>
            <a:ln w="28575" cap="rnd">
              <a:solidFill>
                <a:schemeClr val="accent2">
                  <a:lumMod val="80000"/>
                  <a:lumOff val="2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不動産取引価格!$C$41:$I$41</c:f>
              <c:numCache>
                <c:formatCode>General</c:formatCode>
                <c:ptCount val="7"/>
                <c:pt idx="0">
                  <c:v>100.0</c:v>
                </c:pt>
                <c:pt idx="1">
                  <c:v>102.23</c:v>
                </c:pt>
                <c:pt idx="2">
                  <c:v>106.58</c:v>
                </c:pt>
                <c:pt idx="3">
                  <c:v>101.75</c:v>
                </c:pt>
                <c:pt idx="4">
                  <c:v>103.18</c:v>
                </c:pt>
                <c:pt idx="5">
                  <c:v>112.64</c:v>
                </c:pt>
                <c:pt idx="6">
                  <c:v>119.19</c:v>
                </c:pt>
              </c:numCache>
            </c:numRef>
          </c:val>
          <c:smooth val="0"/>
        </c:ser>
        <c:ser>
          <c:idx val="14"/>
          <c:order val="14"/>
          <c:tx>
            <c:strRef>
              <c:f>不動産取引価格!$B$42</c:f>
              <c:strCache>
                <c:ptCount val="1"/>
                <c:pt idx="0">
                  <c:v>杉並区</c:v>
                </c:pt>
              </c:strCache>
            </c:strRef>
          </c:tx>
          <c:spPr>
            <a:ln w="28575" cap="rnd">
              <a:solidFill>
                <a:schemeClr val="accent3">
                  <a:lumMod val="80000"/>
                  <a:lumOff val="2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不動産取引価格!$C$42:$I$42</c:f>
              <c:numCache>
                <c:formatCode>General</c:formatCode>
                <c:ptCount val="7"/>
                <c:pt idx="0">
                  <c:v>100.0</c:v>
                </c:pt>
                <c:pt idx="1">
                  <c:v>100.32</c:v>
                </c:pt>
                <c:pt idx="2">
                  <c:v>104.98</c:v>
                </c:pt>
                <c:pt idx="3">
                  <c:v>93.52</c:v>
                </c:pt>
                <c:pt idx="4">
                  <c:v>96.28</c:v>
                </c:pt>
                <c:pt idx="5">
                  <c:v>102.23</c:v>
                </c:pt>
                <c:pt idx="6">
                  <c:v>119.6</c:v>
                </c:pt>
              </c:numCache>
            </c:numRef>
          </c:val>
          <c:smooth val="0"/>
        </c:ser>
        <c:ser>
          <c:idx val="15"/>
          <c:order val="15"/>
          <c:tx>
            <c:strRef>
              <c:f>不動産取引価格!$B$43</c:f>
              <c:strCache>
                <c:ptCount val="1"/>
                <c:pt idx="0">
                  <c:v>豊島区</c:v>
                </c:pt>
              </c:strCache>
            </c:strRef>
          </c:tx>
          <c:spPr>
            <a:ln w="28575" cap="rnd">
              <a:solidFill>
                <a:schemeClr val="accent4">
                  <a:lumMod val="80000"/>
                  <a:lumOff val="2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不動産取引価格!$C$43:$I$43</c:f>
              <c:numCache>
                <c:formatCode>General</c:formatCode>
                <c:ptCount val="7"/>
                <c:pt idx="0">
                  <c:v>100.0</c:v>
                </c:pt>
                <c:pt idx="1">
                  <c:v>99.01</c:v>
                </c:pt>
                <c:pt idx="2">
                  <c:v>96.5</c:v>
                </c:pt>
                <c:pt idx="3">
                  <c:v>91.23</c:v>
                </c:pt>
                <c:pt idx="4">
                  <c:v>90.98</c:v>
                </c:pt>
                <c:pt idx="5">
                  <c:v>98.36</c:v>
                </c:pt>
                <c:pt idx="6">
                  <c:v>106.99</c:v>
                </c:pt>
              </c:numCache>
            </c:numRef>
          </c:val>
          <c:smooth val="0"/>
        </c:ser>
        <c:ser>
          <c:idx val="16"/>
          <c:order val="16"/>
          <c:tx>
            <c:strRef>
              <c:f>不動産取引価格!$B$44</c:f>
              <c:strCache>
                <c:ptCount val="1"/>
                <c:pt idx="0">
                  <c:v>北区</c:v>
                </c:pt>
              </c:strCache>
            </c:strRef>
          </c:tx>
          <c:spPr>
            <a:ln w="28575" cap="rnd">
              <a:solidFill>
                <a:schemeClr val="accent5">
                  <a:lumMod val="80000"/>
                  <a:lumOff val="2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不動産取引価格!$C$44:$I$44</c:f>
              <c:numCache>
                <c:formatCode>General</c:formatCode>
                <c:ptCount val="7"/>
                <c:pt idx="0">
                  <c:v>100.0</c:v>
                </c:pt>
                <c:pt idx="1">
                  <c:v>105.99</c:v>
                </c:pt>
                <c:pt idx="2">
                  <c:v>103.41</c:v>
                </c:pt>
                <c:pt idx="3">
                  <c:v>96.89</c:v>
                </c:pt>
                <c:pt idx="4">
                  <c:v>95.18000000000001</c:v>
                </c:pt>
                <c:pt idx="5">
                  <c:v>104.06</c:v>
                </c:pt>
                <c:pt idx="6">
                  <c:v>111.76</c:v>
                </c:pt>
              </c:numCache>
            </c:numRef>
          </c:val>
          <c:smooth val="0"/>
        </c:ser>
        <c:ser>
          <c:idx val="17"/>
          <c:order val="17"/>
          <c:tx>
            <c:strRef>
              <c:f>不動産取引価格!$B$45</c:f>
              <c:strCache>
                <c:ptCount val="1"/>
                <c:pt idx="0">
                  <c:v>荒川区</c:v>
                </c:pt>
              </c:strCache>
            </c:strRef>
          </c:tx>
          <c:spPr>
            <a:ln w="28575" cap="rnd">
              <a:solidFill>
                <a:schemeClr val="accent6">
                  <a:lumMod val="80000"/>
                  <a:lumOff val="2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不動産取引価格!$C$45:$I$45</c:f>
              <c:numCache>
                <c:formatCode>General</c:formatCode>
                <c:ptCount val="7"/>
                <c:pt idx="0">
                  <c:v>100.0</c:v>
                </c:pt>
                <c:pt idx="1">
                  <c:v>100.49</c:v>
                </c:pt>
                <c:pt idx="2">
                  <c:v>81.93</c:v>
                </c:pt>
                <c:pt idx="3">
                  <c:v>84.21</c:v>
                </c:pt>
                <c:pt idx="4">
                  <c:v>95.36</c:v>
                </c:pt>
                <c:pt idx="5">
                  <c:v>94.98</c:v>
                </c:pt>
                <c:pt idx="6">
                  <c:v>98.29</c:v>
                </c:pt>
              </c:numCache>
            </c:numRef>
          </c:val>
          <c:smooth val="0"/>
        </c:ser>
        <c:ser>
          <c:idx val="18"/>
          <c:order val="18"/>
          <c:tx>
            <c:strRef>
              <c:f>不動産取引価格!$B$46</c:f>
              <c:strCache>
                <c:ptCount val="1"/>
                <c:pt idx="0">
                  <c:v>板橋区</c:v>
                </c:pt>
              </c:strCache>
            </c:strRef>
          </c:tx>
          <c:spPr>
            <a:ln w="28575" cap="rnd">
              <a:solidFill>
                <a:schemeClr val="accent1">
                  <a:lumMod val="8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不動産取引価格!$C$46:$I$46</c:f>
              <c:numCache>
                <c:formatCode>General</c:formatCode>
                <c:ptCount val="7"/>
                <c:pt idx="0">
                  <c:v>100.0</c:v>
                </c:pt>
                <c:pt idx="1">
                  <c:v>104.65</c:v>
                </c:pt>
                <c:pt idx="2">
                  <c:v>96.03</c:v>
                </c:pt>
                <c:pt idx="3">
                  <c:v>94.18000000000001</c:v>
                </c:pt>
                <c:pt idx="4">
                  <c:v>89.0</c:v>
                </c:pt>
                <c:pt idx="5">
                  <c:v>95.77</c:v>
                </c:pt>
                <c:pt idx="6">
                  <c:v>104.95</c:v>
                </c:pt>
              </c:numCache>
            </c:numRef>
          </c:val>
          <c:smooth val="0"/>
        </c:ser>
        <c:ser>
          <c:idx val="19"/>
          <c:order val="19"/>
          <c:tx>
            <c:strRef>
              <c:f>不動産取引価格!$B$47</c:f>
              <c:strCache>
                <c:ptCount val="1"/>
                <c:pt idx="0">
                  <c:v>練馬区</c:v>
                </c:pt>
              </c:strCache>
            </c:strRef>
          </c:tx>
          <c:spPr>
            <a:ln w="28575" cap="rnd">
              <a:solidFill>
                <a:schemeClr val="accent2">
                  <a:lumMod val="8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不動産取引価格!$C$47:$I$47</c:f>
              <c:numCache>
                <c:formatCode>General</c:formatCode>
                <c:ptCount val="7"/>
                <c:pt idx="0">
                  <c:v>100.0</c:v>
                </c:pt>
                <c:pt idx="1">
                  <c:v>102.82</c:v>
                </c:pt>
                <c:pt idx="2">
                  <c:v>96.94</c:v>
                </c:pt>
                <c:pt idx="3">
                  <c:v>94.18000000000001</c:v>
                </c:pt>
                <c:pt idx="4">
                  <c:v>97.54</c:v>
                </c:pt>
                <c:pt idx="5">
                  <c:v>100.9</c:v>
                </c:pt>
                <c:pt idx="6">
                  <c:v>107.3</c:v>
                </c:pt>
              </c:numCache>
            </c:numRef>
          </c:val>
          <c:smooth val="0"/>
        </c:ser>
        <c:ser>
          <c:idx val="20"/>
          <c:order val="20"/>
          <c:tx>
            <c:strRef>
              <c:f>不動産取引価格!$B$48</c:f>
              <c:strCache>
                <c:ptCount val="1"/>
                <c:pt idx="0">
                  <c:v>足立区</c:v>
                </c:pt>
              </c:strCache>
            </c:strRef>
          </c:tx>
          <c:spPr>
            <a:ln w="28575" cap="rnd">
              <a:solidFill>
                <a:schemeClr val="accent3">
                  <a:lumMod val="8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不動産取引価格!$C$48:$I$48</c:f>
              <c:numCache>
                <c:formatCode>General</c:formatCode>
                <c:ptCount val="7"/>
                <c:pt idx="0">
                  <c:v>100.0</c:v>
                </c:pt>
                <c:pt idx="1">
                  <c:v>102.89</c:v>
                </c:pt>
                <c:pt idx="2">
                  <c:v>98.12</c:v>
                </c:pt>
                <c:pt idx="3">
                  <c:v>95.99</c:v>
                </c:pt>
                <c:pt idx="4">
                  <c:v>95.48</c:v>
                </c:pt>
                <c:pt idx="5">
                  <c:v>97.59</c:v>
                </c:pt>
                <c:pt idx="6">
                  <c:v>106.09</c:v>
                </c:pt>
              </c:numCache>
            </c:numRef>
          </c:val>
          <c:smooth val="0"/>
        </c:ser>
        <c:ser>
          <c:idx val="21"/>
          <c:order val="21"/>
          <c:tx>
            <c:strRef>
              <c:f>不動産取引価格!$B$49</c:f>
              <c:strCache>
                <c:ptCount val="1"/>
                <c:pt idx="0">
                  <c:v>葛飾区</c:v>
                </c:pt>
              </c:strCache>
            </c:strRef>
          </c:tx>
          <c:spPr>
            <a:ln w="28575" cap="rnd">
              <a:solidFill>
                <a:schemeClr val="accent4">
                  <a:lumMod val="8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不動産取引価格!$C$49:$I$49</c:f>
              <c:numCache>
                <c:formatCode>General</c:formatCode>
                <c:ptCount val="7"/>
                <c:pt idx="0">
                  <c:v>100.0</c:v>
                </c:pt>
                <c:pt idx="1">
                  <c:v>109.97</c:v>
                </c:pt>
                <c:pt idx="2">
                  <c:v>103.91</c:v>
                </c:pt>
                <c:pt idx="3">
                  <c:v>102.68</c:v>
                </c:pt>
                <c:pt idx="4">
                  <c:v>102.1</c:v>
                </c:pt>
                <c:pt idx="5">
                  <c:v>98.98</c:v>
                </c:pt>
                <c:pt idx="6">
                  <c:v>105.92</c:v>
                </c:pt>
              </c:numCache>
            </c:numRef>
          </c:val>
          <c:smooth val="0"/>
        </c:ser>
        <c:ser>
          <c:idx val="22"/>
          <c:order val="22"/>
          <c:tx>
            <c:strRef>
              <c:f>不動産取引価格!$B$50</c:f>
              <c:strCache>
                <c:ptCount val="1"/>
                <c:pt idx="0">
                  <c:v>江戸川区</c:v>
                </c:pt>
              </c:strCache>
            </c:strRef>
          </c:tx>
          <c:spPr>
            <a:ln w="28575" cap="rnd">
              <a:solidFill>
                <a:schemeClr val="accent5">
                  <a:lumMod val="80000"/>
                </a:schemeClr>
              </a:solidFill>
              <a:round/>
            </a:ln>
            <a:effectLst/>
          </c:spPr>
          <c:marker>
            <c:symbol val="none"/>
          </c:marker>
          <c:cat>
            <c:numRef>
              <c:f>不動産取引価格!$C$27:$I$27</c:f>
              <c:numCache>
                <c:formatCode>General</c:formatCode>
                <c:ptCount val="7"/>
                <c:pt idx="0">
                  <c:v>2009.0</c:v>
                </c:pt>
                <c:pt idx="1">
                  <c:v>2010.0</c:v>
                </c:pt>
                <c:pt idx="2">
                  <c:v>2011.0</c:v>
                </c:pt>
                <c:pt idx="3">
                  <c:v>2012.0</c:v>
                </c:pt>
                <c:pt idx="4">
                  <c:v>2013.0</c:v>
                </c:pt>
                <c:pt idx="5">
                  <c:v>2014.0</c:v>
                </c:pt>
                <c:pt idx="6">
                  <c:v>2015.0</c:v>
                </c:pt>
              </c:numCache>
            </c:numRef>
          </c:cat>
          <c:val>
            <c:numRef>
              <c:f>不動産取引価格!$C$50:$I$50</c:f>
              <c:numCache>
                <c:formatCode>General</c:formatCode>
                <c:ptCount val="7"/>
                <c:pt idx="0">
                  <c:v>100.0</c:v>
                </c:pt>
                <c:pt idx="1">
                  <c:v>100.96</c:v>
                </c:pt>
                <c:pt idx="2">
                  <c:v>99.01</c:v>
                </c:pt>
                <c:pt idx="3">
                  <c:v>92.82</c:v>
                </c:pt>
                <c:pt idx="4">
                  <c:v>99.77</c:v>
                </c:pt>
                <c:pt idx="5">
                  <c:v>100.89</c:v>
                </c:pt>
                <c:pt idx="6">
                  <c:v>107.57</c:v>
                </c:pt>
              </c:numCache>
            </c:numRef>
          </c:val>
          <c:smooth val="0"/>
        </c:ser>
        <c:dLbls>
          <c:showLegendKey val="0"/>
          <c:showVal val="0"/>
          <c:showCatName val="0"/>
          <c:showSerName val="0"/>
          <c:showPercent val="0"/>
          <c:showBubbleSize val="0"/>
        </c:dLbls>
        <c:smooth val="0"/>
        <c:axId val="-590955072"/>
        <c:axId val="-587571072"/>
      </c:lineChart>
      <c:catAx>
        <c:axId val="-59095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7571072"/>
        <c:crosses val="autoZero"/>
        <c:auto val="1"/>
        <c:lblAlgn val="ctr"/>
        <c:lblOffset val="100"/>
        <c:noMultiLvlLbl val="0"/>
      </c:catAx>
      <c:valAx>
        <c:axId val="-5875710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0955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不動産取引価格!$B$54</c:f>
              <c:strCache>
                <c:ptCount val="1"/>
                <c:pt idx="0">
                  <c:v>千代田区</c:v>
                </c:pt>
              </c:strCache>
            </c:strRef>
          </c:tx>
          <c:spPr>
            <a:ln w="28575" cap="rnd">
              <a:solidFill>
                <a:schemeClr val="accent1"/>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不動産取引価格!$C$54:$I$54</c:f>
              <c:numCache>
                <c:formatCode>General</c:formatCode>
                <c:ptCount val="7"/>
                <c:pt idx="0">
                  <c:v>1.287701E6</c:v>
                </c:pt>
                <c:pt idx="1">
                  <c:v>1.042514E6</c:v>
                </c:pt>
                <c:pt idx="2">
                  <c:v>1.711034E6</c:v>
                </c:pt>
                <c:pt idx="3">
                  <c:v>1.187156E6</c:v>
                </c:pt>
                <c:pt idx="4">
                  <c:v>2.492571E6</c:v>
                </c:pt>
                <c:pt idx="5">
                  <c:v>985000.0</c:v>
                </c:pt>
                <c:pt idx="6">
                  <c:v>3.983178E6</c:v>
                </c:pt>
              </c:numCache>
            </c:numRef>
          </c:val>
          <c:smooth val="0"/>
        </c:ser>
        <c:ser>
          <c:idx val="1"/>
          <c:order val="1"/>
          <c:tx>
            <c:strRef>
              <c:f>不動産取引価格!$B$55</c:f>
              <c:strCache>
                <c:ptCount val="1"/>
                <c:pt idx="0">
                  <c:v>中央区</c:v>
                </c:pt>
              </c:strCache>
            </c:strRef>
          </c:tx>
          <c:spPr>
            <a:ln w="28575" cap="rnd">
              <a:solidFill>
                <a:schemeClr val="accent2"/>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不動産取引価格!$C$55:$I$55</c:f>
              <c:numCache>
                <c:formatCode>General</c:formatCode>
                <c:ptCount val="7"/>
                <c:pt idx="0">
                  <c:v>838614.0</c:v>
                </c:pt>
                <c:pt idx="1">
                  <c:v>879389.0</c:v>
                </c:pt>
                <c:pt idx="2">
                  <c:v>995918.0</c:v>
                </c:pt>
                <c:pt idx="3">
                  <c:v>615686.0</c:v>
                </c:pt>
                <c:pt idx="4">
                  <c:v>822857.0</c:v>
                </c:pt>
                <c:pt idx="5">
                  <c:v>755000.0</c:v>
                </c:pt>
                <c:pt idx="6">
                  <c:v>1.586916E6</c:v>
                </c:pt>
              </c:numCache>
            </c:numRef>
          </c:val>
          <c:smooth val="0"/>
        </c:ser>
        <c:ser>
          <c:idx val="2"/>
          <c:order val="2"/>
          <c:tx>
            <c:strRef>
              <c:f>不動産取引価格!$B$56</c:f>
              <c:strCache>
                <c:ptCount val="1"/>
                <c:pt idx="0">
                  <c:v>港区</c:v>
                </c:pt>
              </c:strCache>
            </c:strRef>
          </c:tx>
          <c:spPr>
            <a:ln w="28575" cap="rnd">
              <a:solidFill>
                <a:schemeClr val="accent3"/>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不動産取引価格!$C$56:$I$56</c:f>
              <c:numCache>
                <c:formatCode>General</c:formatCode>
                <c:ptCount val="7"/>
                <c:pt idx="0">
                  <c:v>1.164627E6</c:v>
                </c:pt>
                <c:pt idx="1">
                  <c:v>964506.0</c:v>
                </c:pt>
                <c:pt idx="2">
                  <c:v>1.338817E6</c:v>
                </c:pt>
                <c:pt idx="3">
                  <c:v>949549.0</c:v>
                </c:pt>
                <c:pt idx="4">
                  <c:v>1.074335E6</c:v>
                </c:pt>
                <c:pt idx="5">
                  <c:v>1.168548E6</c:v>
                </c:pt>
                <c:pt idx="6">
                  <c:v>1.561314E6</c:v>
                </c:pt>
              </c:numCache>
            </c:numRef>
          </c:val>
          <c:smooth val="0"/>
        </c:ser>
        <c:ser>
          <c:idx val="3"/>
          <c:order val="3"/>
          <c:tx>
            <c:strRef>
              <c:f>不動産取引価格!$B$57</c:f>
              <c:strCache>
                <c:ptCount val="1"/>
                <c:pt idx="0">
                  <c:v>新宿区</c:v>
                </c:pt>
              </c:strCache>
            </c:strRef>
          </c:tx>
          <c:spPr>
            <a:ln w="28575" cap="rnd">
              <a:solidFill>
                <a:schemeClr val="accent4"/>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不動産取引価格!$C$57:$I$57</c:f>
              <c:numCache>
                <c:formatCode>General</c:formatCode>
                <c:ptCount val="7"/>
                <c:pt idx="0">
                  <c:v>675599.0</c:v>
                </c:pt>
                <c:pt idx="1">
                  <c:v>522469.0</c:v>
                </c:pt>
                <c:pt idx="2">
                  <c:v>617438.0</c:v>
                </c:pt>
                <c:pt idx="3">
                  <c:v>573045.0</c:v>
                </c:pt>
                <c:pt idx="4">
                  <c:v>592635.0</c:v>
                </c:pt>
                <c:pt idx="5">
                  <c:v>606862.0</c:v>
                </c:pt>
                <c:pt idx="6">
                  <c:v>675103.0</c:v>
                </c:pt>
              </c:numCache>
            </c:numRef>
          </c:val>
          <c:smooth val="0"/>
        </c:ser>
        <c:ser>
          <c:idx val="4"/>
          <c:order val="4"/>
          <c:tx>
            <c:strRef>
              <c:f>不動産取引価格!$B$58</c:f>
              <c:strCache>
                <c:ptCount val="1"/>
                <c:pt idx="0">
                  <c:v>文京区</c:v>
                </c:pt>
              </c:strCache>
            </c:strRef>
          </c:tx>
          <c:spPr>
            <a:ln w="28575" cap="rnd">
              <a:solidFill>
                <a:schemeClr val="accent5"/>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不動産取引価格!$C$58:$I$58</c:f>
              <c:numCache>
                <c:formatCode>General</c:formatCode>
                <c:ptCount val="7"/>
                <c:pt idx="0">
                  <c:v>660000.0</c:v>
                </c:pt>
                <c:pt idx="1">
                  <c:v>743602.0</c:v>
                </c:pt>
                <c:pt idx="2">
                  <c:v>643059.0</c:v>
                </c:pt>
                <c:pt idx="3">
                  <c:v>664960.0</c:v>
                </c:pt>
                <c:pt idx="4">
                  <c:v>729528.0</c:v>
                </c:pt>
                <c:pt idx="5">
                  <c:v>686752.0</c:v>
                </c:pt>
                <c:pt idx="6">
                  <c:v>768801.0</c:v>
                </c:pt>
              </c:numCache>
            </c:numRef>
          </c:val>
          <c:smooth val="0"/>
        </c:ser>
        <c:ser>
          <c:idx val="5"/>
          <c:order val="5"/>
          <c:tx>
            <c:strRef>
              <c:f>不動産取引価格!$B$59</c:f>
              <c:strCache>
                <c:ptCount val="1"/>
                <c:pt idx="0">
                  <c:v>台東区</c:v>
                </c:pt>
              </c:strCache>
            </c:strRef>
          </c:tx>
          <c:spPr>
            <a:ln w="28575" cap="rnd">
              <a:solidFill>
                <a:schemeClr val="accent6"/>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不動産取引価格!$C$59:$I$59</c:f>
              <c:numCache>
                <c:formatCode>General</c:formatCode>
                <c:ptCount val="7"/>
                <c:pt idx="0">
                  <c:v>473579.0</c:v>
                </c:pt>
                <c:pt idx="1">
                  <c:v>432808.0</c:v>
                </c:pt>
                <c:pt idx="2">
                  <c:v>551905.0</c:v>
                </c:pt>
                <c:pt idx="3">
                  <c:v>499429.0</c:v>
                </c:pt>
                <c:pt idx="4">
                  <c:v>435606.0</c:v>
                </c:pt>
                <c:pt idx="5">
                  <c:v>487604.0</c:v>
                </c:pt>
                <c:pt idx="6">
                  <c:v>543066.0</c:v>
                </c:pt>
              </c:numCache>
            </c:numRef>
          </c:val>
          <c:smooth val="0"/>
        </c:ser>
        <c:ser>
          <c:idx val="6"/>
          <c:order val="6"/>
          <c:tx>
            <c:strRef>
              <c:f>不動産取引価格!$B$60</c:f>
              <c:strCache>
                <c:ptCount val="1"/>
                <c:pt idx="0">
                  <c:v>墨田区</c:v>
                </c:pt>
              </c:strCache>
            </c:strRef>
          </c:tx>
          <c:spPr>
            <a:ln w="28575" cap="rnd">
              <a:solidFill>
                <a:schemeClr val="accent1">
                  <a:lumMod val="6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不動産取引価格!$C$60:$I$60</c:f>
              <c:numCache>
                <c:formatCode>General</c:formatCode>
                <c:ptCount val="7"/>
                <c:pt idx="0">
                  <c:v>318270.0</c:v>
                </c:pt>
                <c:pt idx="1">
                  <c:v>374384.0</c:v>
                </c:pt>
                <c:pt idx="2">
                  <c:v>364601.0</c:v>
                </c:pt>
                <c:pt idx="3">
                  <c:v>369944.0</c:v>
                </c:pt>
                <c:pt idx="4">
                  <c:v>360726.0</c:v>
                </c:pt>
                <c:pt idx="5">
                  <c:v>367716.0</c:v>
                </c:pt>
                <c:pt idx="6">
                  <c:v>450030.0</c:v>
                </c:pt>
              </c:numCache>
            </c:numRef>
          </c:val>
          <c:smooth val="0"/>
        </c:ser>
        <c:ser>
          <c:idx val="7"/>
          <c:order val="7"/>
          <c:tx>
            <c:strRef>
              <c:f>不動産取引価格!$B$61</c:f>
              <c:strCache>
                <c:ptCount val="1"/>
                <c:pt idx="0">
                  <c:v>江東区</c:v>
                </c:pt>
              </c:strCache>
            </c:strRef>
          </c:tx>
          <c:spPr>
            <a:ln w="28575" cap="rnd">
              <a:solidFill>
                <a:schemeClr val="accent2">
                  <a:lumMod val="6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不動産取引価格!$C$61:$I$61</c:f>
              <c:numCache>
                <c:formatCode>General</c:formatCode>
                <c:ptCount val="7"/>
                <c:pt idx="0">
                  <c:v>473664.0</c:v>
                </c:pt>
                <c:pt idx="1">
                  <c:v>371116.0</c:v>
                </c:pt>
                <c:pt idx="2">
                  <c:v>516177.0</c:v>
                </c:pt>
                <c:pt idx="3">
                  <c:v>407471.0</c:v>
                </c:pt>
                <c:pt idx="4">
                  <c:v>507746.0</c:v>
                </c:pt>
                <c:pt idx="5">
                  <c:v>452997.0</c:v>
                </c:pt>
                <c:pt idx="6">
                  <c:v>559532.0</c:v>
                </c:pt>
              </c:numCache>
            </c:numRef>
          </c:val>
          <c:smooth val="0"/>
        </c:ser>
        <c:ser>
          <c:idx val="8"/>
          <c:order val="8"/>
          <c:tx>
            <c:strRef>
              <c:f>不動産取引価格!$B$62</c:f>
              <c:strCache>
                <c:ptCount val="1"/>
                <c:pt idx="0">
                  <c:v>品川区</c:v>
                </c:pt>
              </c:strCache>
            </c:strRef>
          </c:tx>
          <c:spPr>
            <a:ln w="28575" cap="rnd">
              <a:solidFill>
                <a:schemeClr val="accent3">
                  <a:lumMod val="6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不動産取引価格!$C$62:$I$62</c:f>
              <c:numCache>
                <c:formatCode>General</c:formatCode>
                <c:ptCount val="7"/>
                <c:pt idx="0">
                  <c:v>584470.0</c:v>
                </c:pt>
                <c:pt idx="1">
                  <c:v>668101.0</c:v>
                </c:pt>
                <c:pt idx="2">
                  <c:v>519491.0</c:v>
                </c:pt>
                <c:pt idx="3">
                  <c:v>597546.0</c:v>
                </c:pt>
                <c:pt idx="4">
                  <c:v>566998.0</c:v>
                </c:pt>
                <c:pt idx="5">
                  <c:v>635989.0</c:v>
                </c:pt>
                <c:pt idx="6">
                  <c:v>629496.0</c:v>
                </c:pt>
              </c:numCache>
            </c:numRef>
          </c:val>
          <c:smooth val="0"/>
        </c:ser>
        <c:ser>
          <c:idx val="9"/>
          <c:order val="9"/>
          <c:tx>
            <c:strRef>
              <c:f>不動産取引価格!$B$63</c:f>
              <c:strCache>
                <c:ptCount val="1"/>
                <c:pt idx="0">
                  <c:v>目黒区</c:v>
                </c:pt>
              </c:strCache>
            </c:strRef>
          </c:tx>
          <c:spPr>
            <a:ln w="28575" cap="rnd">
              <a:solidFill>
                <a:schemeClr val="accent4">
                  <a:lumMod val="6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不動産取引価格!$C$63:$I$63</c:f>
              <c:numCache>
                <c:formatCode>General</c:formatCode>
                <c:ptCount val="7"/>
                <c:pt idx="0">
                  <c:v>634202.0</c:v>
                </c:pt>
                <c:pt idx="1">
                  <c:v>662702.0</c:v>
                </c:pt>
                <c:pt idx="2">
                  <c:v>702866.0</c:v>
                </c:pt>
                <c:pt idx="3">
                  <c:v>656046.0</c:v>
                </c:pt>
                <c:pt idx="4">
                  <c:v>717089.0</c:v>
                </c:pt>
                <c:pt idx="5">
                  <c:v>718491.0</c:v>
                </c:pt>
                <c:pt idx="6">
                  <c:v>744016.0</c:v>
                </c:pt>
              </c:numCache>
            </c:numRef>
          </c:val>
          <c:smooth val="0"/>
        </c:ser>
        <c:ser>
          <c:idx val="10"/>
          <c:order val="10"/>
          <c:tx>
            <c:strRef>
              <c:f>不動産取引価格!$B$64</c:f>
              <c:strCache>
                <c:ptCount val="1"/>
                <c:pt idx="0">
                  <c:v>大田区</c:v>
                </c:pt>
              </c:strCache>
            </c:strRef>
          </c:tx>
          <c:spPr>
            <a:ln w="28575" cap="rnd">
              <a:solidFill>
                <a:schemeClr val="accent5">
                  <a:lumMod val="6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不動産取引価格!$C$64:$I$64</c:f>
              <c:numCache>
                <c:formatCode>General</c:formatCode>
                <c:ptCount val="7"/>
                <c:pt idx="0">
                  <c:v>421582.0</c:v>
                </c:pt>
                <c:pt idx="1">
                  <c:v>437217.0</c:v>
                </c:pt>
                <c:pt idx="2">
                  <c:v>423744.0</c:v>
                </c:pt>
                <c:pt idx="3">
                  <c:v>436946.0</c:v>
                </c:pt>
                <c:pt idx="4">
                  <c:v>432067.0</c:v>
                </c:pt>
                <c:pt idx="5">
                  <c:v>461310.0</c:v>
                </c:pt>
                <c:pt idx="6">
                  <c:v>458988.0</c:v>
                </c:pt>
              </c:numCache>
            </c:numRef>
          </c:val>
          <c:smooth val="0"/>
        </c:ser>
        <c:ser>
          <c:idx val="11"/>
          <c:order val="11"/>
          <c:tx>
            <c:strRef>
              <c:f>不動産取引価格!$B$65</c:f>
              <c:strCache>
                <c:ptCount val="1"/>
                <c:pt idx="0">
                  <c:v>世田谷区</c:v>
                </c:pt>
              </c:strCache>
            </c:strRef>
          </c:tx>
          <c:spPr>
            <a:ln w="28575" cap="rnd">
              <a:solidFill>
                <a:schemeClr val="accent6">
                  <a:lumMod val="6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不動産取引価格!$C$65:$I$65</c:f>
              <c:numCache>
                <c:formatCode>General</c:formatCode>
                <c:ptCount val="7"/>
                <c:pt idx="0">
                  <c:v>470228.0</c:v>
                </c:pt>
                <c:pt idx="1">
                  <c:v>480804.0</c:v>
                </c:pt>
                <c:pt idx="2">
                  <c:v>496387.0</c:v>
                </c:pt>
                <c:pt idx="3">
                  <c:v>484022.0</c:v>
                </c:pt>
                <c:pt idx="4">
                  <c:v>485377.0</c:v>
                </c:pt>
                <c:pt idx="5">
                  <c:v>515122.0</c:v>
                </c:pt>
                <c:pt idx="6">
                  <c:v>520311.0</c:v>
                </c:pt>
              </c:numCache>
            </c:numRef>
          </c:val>
          <c:smooth val="0"/>
        </c:ser>
        <c:ser>
          <c:idx val="12"/>
          <c:order val="12"/>
          <c:tx>
            <c:strRef>
              <c:f>不動産取引価格!$B$66</c:f>
              <c:strCache>
                <c:ptCount val="1"/>
                <c:pt idx="0">
                  <c:v>渋谷区</c:v>
                </c:pt>
              </c:strCache>
            </c:strRef>
          </c:tx>
          <c:spPr>
            <a:ln w="28575" cap="rnd">
              <a:solidFill>
                <a:schemeClr val="accent1">
                  <a:lumMod val="80000"/>
                  <a:lumOff val="2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不動産取引価格!$C$66:$I$66</c:f>
              <c:numCache>
                <c:formatCode>General</c:formatCode>
                <c:ptCount val="7"/>
                <c:pt idx="0">
                  <c:v>820807.0</c:v>
                </c:pt>
                <c:pt idx="1">
                  <c:v>863198.0</c:v>
                </c:pt>
                <c:pt idx="2">
                  <c:v>818175.0</c:v>
                </c:pt>
                <c:pt idx="3">
                  <c:v>888908.0</c:v>
                </c:pt>
                <c:pt idx="4">
                  <c:v>1.123163E6</c:v>
                </c:pt>
                <c:pt idx="5">
                  <c:v>925787.0</c:v>
                </c:pt>
                <c:pt idx="6">
                  <c:v>1.033836E6</c:v>
                </c:pt>
              </c:numCache>
            </c:numRef>
          </c:val>
          <c:smooth val="0"/>
        </c:ser>
        <c:ser>
          <c:idx val="13"/>
          <c:order val="13"/>
          <c:tx>
            <c:strRef>
              <c:f>不動産取引価格!$B$67</c:f>
              <c:strCache>
                <c:ptCount val="1"/>
                <c:pt idx="0">
                  <c:v>中野区</c:v>
                </c:pt>
              </c:strCache>
            </c:strRef>
          </c:tx>
          <c:spPr>
            <a:ln w="28575" cap="rnd">
              <a:solidFill>
                <a:schemeClr val="accent2">
                  <a:lumMod val="80000"/>
                  <a:lumOff val="2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不動産取引価格!$C$67:$I$67</c:f>
              <c:numCache>
                <c:formatCode>General</c:formatCode>
                <c:ptCount val="7"/>
                <c:pt idx="0">
                  <c:v>416408.0</c:v>
                </c:pt>
                <c:pt idx="1">
                  <c:v>407445.0</c:v>
                </c:pt>
                <c:pt idx="2">
                  <c:v>463345.0</c:v>
                </c:pt>
                <c:pt idx="3">
                  <c:v>443670.0</c:v>
                </c:pt>
                <c:pt idx="4">
                  <c:v>406159.0</c:v>
                </c:pt>
                <c:pt idx="5">
                  <c:v>427903.0</c:v>
                </c:pt>
                <c:pt idx="6">
                  <c:v>507674.0</c:v>
                </c:pt>
              </c:numCache>
            </c:numRef>
          </c:val>
          <c:smooth val="0"/>
        </c:ser>
        <c:ser>
          <c:idx val="14"/>
          <c:order val="14"/>
          <c:tx>
            <c:strRef>
              <c:f>不動産取引価格!$B$68</c:f>
              <c:strCache>
                <c:ptCount val="1"/>
                <c:pt idx="0">
                  <c:v>杉並区</c:v>
                </c:pt>
              </c:strCache>
            </c:strRef>
          </c:tx>
          <c:spPr>
            <a:ln w="28575" cap="rnd">
              <a:solidFill>
                <a:schemeClr val="accent3">
                  <a:lumMod val="80000"/>
                  <a:lumOff val="2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不動産取引価格!$C$68:$I$68</c:f>
              <c:numCache>
                <c:formatCode>General</c:formatCode>
                <c:ptCount val="7"/>
                <c:pt idx="0">
                  <c:v>398066.0</c:v>
                </c:pt>
                <c:pt idx="1">
                  <c:v>421894.0</c:v>
                </c:pt>
                <c:pt idx="2">
                  <c:v>427817.0</c:v>
                </c:pt>
                <c:pt idx="3">
                  <c:v>429238.0</c:v>
                </c:pt>
                <c:pt idx="4">
                  <c:v>418503.0</c:v>
                </c:pt>
                <c:pt idx="5">
                  <c:v>457172.0</c:v>
                </c:pt>
                <c:pt idx="6">
                  <c:v>464901.0</c:v>
                </c:pt>
              </c:numCache>
            </c:numRef>
          </c:val>
          <c:smooth val="0"/>
        </c:ser>
        <c:ser>
          <c:idx val="15"/>
          <c:order val="15"/>
          <c:tx>
            <c:strRef>
              <c:f>不動産取引価格!$B$69</c:f>
              <c:strCache>
                <c:ptCount val="1"/>
                <c:pt idx="0">
                  <c:v>豊島区</c:v>
                </c:pt>
              </c:strCache>
            </c:strRef>
          </c:tx>
          <c:spPr>
            <a:ln w="28575" cap="rnd">
              <a:solidFill>
                <a:schemeClr val="accent4">
                  <a:lumMod val="80000"/>
                  <a:lumOff val="2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不動産取引価格!$C$69:$I$69</c:f>
              <c:numCache>
                <c:formatCode>General</c:formatCode>
                <c:ptCount val="7"/>
                <c:pt idx="0">
                  <c:v>448407.0</c:v>
                </c:pt>
                <c:pt idx="1">
                  <c:v>528211.0</c:v>
                </c:pt>
                <c:pt idx="2">
                  <c:v>485283.0</c:v>
                </c:pt>
                <c:pt idx="3">
                  <c:v>492475.0</c:v>
                </c:pt>
                <c:pt idx="4">
                  <c:v>498493.0</c:v>
                </c:pt>
                <c:pt idx="5">
                  <c:v>512824.0</c:v>
                </c:pt>
                <c:pt idx="6">
                  <c:v>574918.0</c:v>
                </c:pt>
              </c:numCache>
            </c:numRef>
          </c:val>
          <c:smooth val="0"/>
        </c:ser>
        <c:ser>
          <c:idx val="16"/>
          <c:order val="16"/>
          <c:tx>
            <c:strRef>
              <c:f>不動産取引価格!$B$70</c:f>
              <c:strCache>
                <c:ptCount val="1"/>
                <c:pt idx="0">
                  <c:v>北区</c:v>
                </c:pt>
              </c:strCache>
            </c:strRef>
          </c:tx>
          <c:spPr>
            <a:ln w="28575" cap="rnd">
              <a:solidFill>
                <a:schemeClr val="accent5">
                  <a:lumMod val="80000"/>
                  <a:lumOff val="2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不動産取引価格!$C$70:$I$70</c:f>
              <c:numCache>
                <c:formatCode>General</c:formatCode>
                <c:ptCount val="7"/>
                <c:pt idx="0">
                  <c:v>309175.0</c:v>
                </c:pt>
                <c:pt idx="1">
                  <c:v>343575.0</c:v>
                </c:pt>
                <c:pt idx="2">
                  <c:v>371069.0</c:v>
                </c:pt>
                <c:pt idx="3">
                  <c:v>349480.0</c:v>
                </c:pt>
                <c:pt idx="4">
                  <c:v>335748.0</c:v>
                </c:pt>
                <c:pt idx="5">
                  <c:v>360029.0</c:v>
                </c:pt>
                <c:pt idx="6">
                  <c:v>387383.0</c:v>
                </c:pt>
              </c:numCache>
            </c:numRef>
          </c:val>
          <c:smooth val="0"/>
        </c:ser>
        <c:ser>
          <c:idx val="17"/>
          <c:order val="17"/>
          <c:tx>
            <c:strRef>
              <c:f>不動産取引価格!$B$71</c:f>
              <c:strCache>
                <c:ptCount val="1"/>
                <c:pt idx="0">
                  <c:v>荒川区</c:v>
                </c:pt>
              </c:strCache>
            </c:strRef>
          </c:tx>
          <c:spPr>
            <a:ln w="28575" cap="rnd">
              <a:solidFill>
                <a:schemeClr val="accent6">
                  <a:lumMod val="80000"/>
                  <a:lumOff val="2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不動産取引価格!$C$71:$I$71</c:f>
              <c:numCache>
                <c:formatCode>General</c:formatCode>
                <c:ptCount val="7"/>
                <c:pt idx="0">
                  <c:v>275457.0</c:v>
                </c:pt>
                <c:pt idx="1">
                  <c:v>322352.0</c:v>
                </c:pt>
                <c:pt idx="2">
                  <c:v>312685.0</c:v>
                </c:pt>
                <c:pt idx="3">
                  <c:v>295906.0</c:v>
                </c:pt>
                <c:pt idx="4">
                  <c:v>313912.0</c:v>
                </c:pt>
                <c:pt idx="5">
                  <c:v>351578.0</c:v>
                </c:pt>
                <c:pt idx="6">
                  <c:v>377726.0</c:v>
                </c:pt>
              </c:numCache>
            </c:numRef>
          </c:val>
          <c:smooth val="0"/>
        </c:ser>
        <c:ser>
          <c:idx val="18"/>
          <c:order val="18"/>
          <c:tx>
            <c:strRef>
              <c:f>不動産取引価格!$B$72</c:f>
              <c:strCache>
                <c:ptCount val="1"/>
                <c:pt idx="0">
                  <c:v>板橋区</c:v>
                </c:pt>
              </c:strCache>
            </c:strRef>
          </c:tx>
          <c:spPr>
            <a:ln w="28575" cap="rnd">
              <a:solidFill>
                <a:schemeClr val="accent1">
                  <a:lumMod val="8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不動産取引価格!$C$72:$I$72</c:f>
              <c:numCache>
                <c:formatCode>General</c:formatCode>
                <c:ptCount val="7"/>
                <c:pt idx="0">
                  <c:v>267734.0</c:v>
                </c:pt>
                <c:pt idx="1">
                  <c:v>313026.0</c:v>
                </c:pt>
                <c:pt idx="2">
                  <c:v>320603.0</c:v>
                </c:pt>
                <c:pt idx="3">
                  <c:v>328743.0</c:v>
                </c:pt>
                <c:pt idx="4">
                  <c:v>331843.0</c:v>
                </c:pt>
                <c:pt idx="5">
                  <c:v>361107.0</c:v>
                </c:pt>
                <c:pt idx="6">
                  <c:v>356955.0</c:v>
                </c:pt>
              </c:numCache>
            </c:numRef>
          </c:val>
          <c:smooth val="0"/>
        </c:ser>
        <c:ser>
          <c:idx val="19"/>
          <c:order val="19"/>
          <c:tx>
            <c:strRef>
              <c:f>不動産取引価格!$B$73</c:f>
              <c:strCache>
                <c:ptCount val="1"/>
                <c:pt idx="0">
                  <c:v>練馬区</c:v>
                </c:pt>
              </c:strCache>
            </c:strRef>
          </c:tx>
          <c:spPr>
            <a:ln w="28575" cap="rnd">
              <a:solidFill>
                <a:schemeClr val="accent2">
                  <a:lumMod val="8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不動産取引価格!$C$73:$I$73</c:f>
              <c:numCache>
                <c:formatCode>General</c:formatCode>
                <c:ptCount val="7"/>
                <c:pt idx="0">
                  <c:v>314610.0</c:v>
                </c:pt>
                <c:pt idx="1">
                  <c:v>318556.0</c:v>
                </c:pt>
                <c:pt idx="2">
                  <c:v>322189.0</c:v>
                </c:pt>
                <c:pt idx="3">
                  <c:v>308999.0</c:v>
                </c:pt>
                <c:pt idx="4">
                  <c:v>338997.0</c:v>
                </c:pt>
                <c:pt idx="5">
                  <c:v>340774.0</c:v>
                </c:pt>
                <c:pt idx="6">
                  <c:v>364983.0</c:v>
                </c:pt>
              </c:numCache>
            </c:numRef>
          </c:val>
          <c:smooth val="0"/>
        </c:ser>
        <c:ser>
          <c:idx val="20"/>
          <c:order val="20"/>
          <c:tx>
            <c:strRef>
              <c:f>不動産取引価格!$B$74</c:f>
              <c:strCache>
                <c:ptCount val="1"/>
                <c:pt idx="0">
                  <c:v>足立区</c:v>
                </c:pt>
              </c:strCache>
            </c:strRef>
          </c:tx>
          <c:spPr>
            <a:ln w="28575" cap="rnd">
              <a:solidFill>
                <a:schemeClr val="accent3">
                  <a:lumMod val="8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不動産取引価格!$C$74:$I$74</c:f>
              <c:numCache>
                <c:formatCode>General</c:formatCode>
                <c:ptCount val="7"/>
                <c:pt idx="0">
                  <c:v>227941.0</c:v>
                </c:pt>
                <c:pt idx="1">
                  <c:v>249560.0</c:v>
                </c:pt>
                <c:pt idx="2">
                  <c:v>212253.0</c:v>
                </c:pt>
                <c:pt idx="3">
                  <c:v>198922.0</c:v>
                </c:pt>
                <c:pt idx="4">
                  <c:v>225082.0</c:v>
                </c:pt>
                <c:pt idx="5">
                  <c:v>231812.0</c:v>
                </c:pt>
                <c:pt idx="6">
                  <c:v>221105.0</c:v>
                </c:pt>
              </c:numCache>
            </c:numRef>
          </c:val>
          <c:smooth val="0"/>
        </c:ser>
        <c:ser>
          <c:idx val="21"/>
          <c:order val="21"/>
          <c:tx>
            <c:strRef>
              <c:f>不動産取引価格!$B$75</c:f>
              <c:strCache>
                <c:ptCount val="1"/>
                <c:pt idx="0">
                  <c:v>葛飾区</c:v>
                </c:pt>
              </c:strCache>
            </c:strRef>
          </c:tx>
          <c:spPr>
            <a:ln w="28575" cap="rnd">
              <a:solidFill>
                <a:schemeClr val="accent4">
                  <a:lumMod val="8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不動産取引価格!$C$75:$I$75</c:f>
              <c:numCache>
                <c:formatCode>General</c:formatCode>
                <c:ptCount val="7"/>
                <c:pt idx="0">
                  <c:v>228420.0</c:v>
                </c:pt>
                <c:pt idx="1">
                  <c:v>204507.0</c:v>
                </c:pt>
                <c:pt idx="2">
                  <c:v>218580.0</c:v>
                </c:pt>
                <c:pt idx="3">
                  <c:v>216452.0</c:v>
                </c:pt>
                <c:pt idx="4">
                  <c:v>214547.0</c:v>
                </c:pt>
                <c:pt idx="5">
                  <c:v>250838.0</c:v>
                </c:pt>
                <c:pt idx="6">
                  <c:v>263957.0</c:v>
                </c:pt>
              </c:numCache>
            </c:numRef>
          </c:val>
          <c:smooth val="0"/>
        </c:ser>
        <c:ser>
          <c:idx val="22"/>
          <c:order val="22"/>
          <c:tx>
            <c:strRef>
              <c:f>不動産取引価格!$B$76</c:f>
              <c:strCache>
                <c:ptCount val="1"/>
                <c:pt idx="0">
                  <c:v>江戸川区</c:v>
                </c:pt>
              </c:strCache>
            </c:strRef>
          </c:tx>
          <c:spPr>
            <a:ln w="28575" cap="rnd">
              <a:solidFill>
                <a:schemeClr val="accent5">
                  <a:lumMod val="80000"/>
                </a:schemeClr>
              </a:solidFill>
              <a:round/>
            </a:ln>
            <a:effectLst/>
          </c:spPr>
          <c:marker>
            <c:symbol val="none"/>
          </c:marker>
          <c:cat>
            <c:numRef>
              <c:f>不動産取引価格!$C$53:$I$53</c:f>
              <c:numCache>
                <c:formatCode>General</c:formatCode>
                <c:ptCount val="7"/>
                <c:pt idx="0">
                  <c:v>2009.0</c:v>
                </c:pt>
                <c:pt idx="1">
                  <c:v>2010.0</c:v>
                </c:pt>
                <c:pt idx="2">
                  <c:v>2011.0</c:v>
                </c:pt>
                <c:pt idx="3">
                  <c:v>2012.0</c:v>
                </c:pt>
                <c:pt idx="4">
                  <c:v>2013.0</c:v>
                </c:pt>
                <c:pt idx="5">
                  <c:v>2014.0</c:v>
                </c:pt>
                <c:pt idx="6">
                  <c:v>2015.0</c:v>
                </c:pt>
              </c:numCache>
            </c:numRef>
          </c:cat>
          <c:val>
            <c:numRef>
              <c:f>不動産取引価格!$C$76:$I$76</c:f>
              <c:numCache>
                <c:formatCode>General</c:formatCode>
                <c:ptCount val="7"/>
                <c:pt idx="0">
                  <c:v>270432.0</c:v>
                </c:pt>
                <c:pt idx="1">
                  <c:v>281237.0</c:v>
                </c:pt>
                <c:pt idx="2">
                  <c:v>265548.0</c:v>
                </c:pt>
                <c:pt idx="3">
                  <c:v>264604.0</c:v>
                </c:pt>
                <c:pt idx="4">
                  <c:v>271537.0</c:v>
                </c:pt>
                <c:pt idx="5">
                  <c:v>264992.0</c:v>
                </c:pt>
                <c:pt idx="6">
                  <c:v>282471.0</c:v>
                </c:pt>
              </c:numCache>
            </c:numRef>
          </c:val>
          <c:smooth val="0"/>
        </c:ser>
        <c:dLbls>
          <c:showLegendKey val="0"/>
          <c:showVal val="0"/>
          <c:showCatName val="0"/>
          <c:showSerName val="0"/>
          <c:showPercent val="0"/>
          <c:showBubbleSize val="0"/>
        </c:dLbls>
        <c:smooth val="0"/>
        <c:axId val="-1044094096"/>
        <c:axId val="-1054142800"/>
      </c:lineChart>
      <c:catAx>
        <c:axId val="-104409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54142800"/>
        <c:crosses val="autoZero"/>
        <c:auto val="1"/>
        <c:lblAlgn val="ctr"/>
        <c:lblOffset val="100"/>
        <c:noMultiLvlLbl val="0"/>
      </c:catAx>
      <c:valAx>
        <c:axId val="-105414280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4094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不動産取引価格!$B$80</c:f>
              <c:strCache>
                <c:ptCount val="1"/>
                <c:pt idx="0">
                  <c:v>千代田区</c:v>
                </c:pt>
              </c:strCache>
            </c:strRef>
          </c:tx>
          <c:spPr>
            <a:ln w="28575" cap="rnd">
              <a:solidFill>
                <a:schemeClr val="accent1"/>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不動産取引価格!$C$80:$I$80</c:f>
              <c:numCache>
                <c:formatCode>General</c:formatCode>
                <c:ptCount val="7"/>
                <c:pt idx="0">
                  <c:v>2.084411E6</c:v>
                </c:pt>
                <c:pt idx="1">
                  <c:v>2.674789E6</c:v>
                </c:pt>
                <c:pt idx="2">
                  <c:v>2.168157E6</c:v>
                </c:pt>
                <c:pt idx="3">
                  <c:v>1.904683E6</c:v>
                </c:pt>
                <c:pt idx="4">
                  <c:v>2.253509E6</c:v>
                </c:pt>
                <c:pt idx="5">
                  <c:v>1.839842E6</c:v>
                </c:pt>
                <c:pt idx="6">
                  <c:v>6.273786E6</c:v>
                </c:pt>
              </c:numCache>
            </c:numRef>
          </c:val>
          <c:smooth val="0"/>
        </c:ser>
        <c:ser>
          <c:idx val="1"/>
          <c:order val="1"/>
          <c:tx>
            <c:strRef>
              <c:f>不動産取引価格!$B$81</c:f>
              <c:strCache>
                <c:ptCount val="1"/>
                <c:pt idx="0">
                  <c:v>中央区</c:v>
                </c:pt>
              </c:strCache>
            </c:strRef>
          </c:tx>
          <c:spPr>
            <a:ln w="28575" cap="rnd">
              <a:solidFill>
                <a:schemeClr val="accent2"/>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不動産取引価格!$C$81:$I$81</c:f>
              <c:numCache>
                <c:formatCode>General</c:formatCode>
                <c:ptCount val="7"/>
                <c:pt idx="0">
                  <c:v>1.277722E6</c:v>
                </c:pt>
                <c:pt idx="1">
                  <c:v>2.940122E6</c:v>
                </c:pt>
                <c:pt idx="2">
                  <c:v>2.567026E6</c:v>
                </c:pt>
                <c:pt idx="3">
                  <c:v>1.498291E6</c:v>
                </c:pt>
                <c:pt idx="4">
                  <c:v>1.236599E6</c:v>
                </c:pt>
                <c:pt idx="5">
                  <c:v>2.252733E6</c:v>
                </c:pt>
                <c:pt idx="6">
                  <c:v>1.705806E6</c:v>
                </c:pt>
              </c:numCache>
            </c:numRef>
          </c:val>
          <c:smooth val="0"/>
        </c:ser>
        <c:ser>
          <c:idx val="2"/>
          <c:order val="2"/>
          <c:tx>
            <c:strRef>
              <c:f>不動産取引価格!$B$82</c:f>
              <c:strCache>
                <c:ptCount val="1"/>
                <c:pt idx="0">
                  <c:v>港区</c:v>
                </c:pt>
              </c:strCache>
            </c:strRef>
          </c:tx>
          <c:spPr>
            <a:ln w="28575" cap="rnd">
              <a:solidFill>
                <a:schemeClr val="accent3"/>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不動産取引価格!$C$82:$I$82</c:f>
              <c:numCache>
                <c:formatCode>General</c:formatCode>
                <c:ptCount val="7"/>
                <c:pt idx="0">
                  <c:v>2.038735E6</c:v>
                </c:pt>
                <c:pt idx="1">
                  <c:v>3.134758E6</c:v>
                </c:pt>
                <c:pt idx="2">
                  <c:v>2.526611E6</c:v>
                </c:pt>
                <c:pt idx="3">
                  <c:v>2.568302E6</c:v>
                </c:pt>
                <c:pt idx="4">
                  <c:v>2.788184E6</c:v>
                </c:pt>
                <c:pt idx="5">
                  <c:v>2.768182E6</c:v>
                </c:pt>
                <c:pt idx="6">
                  <c:v>4.335354E6</c:v>
                </c:pt>
              </c:numCache>
            </c:numRef>
          </c:val>
          <c:smooth val="0"/>
        </c:ser>
        <c:ser>
          <c:idx val="3"/>
          <c:order val="3"/>
          <c:tx>
            <c:strRef>
              <c:f>不動産取引価格!$B$83</c:f>
              <c:strCache>
                <c:ptCount val="1"/>
                <c:pt idx="0">
                  <c:v>新宿区</c:v>
                </c:pt>
              </c:strCache>
            </c:strRef>
          </c:tx>
          <c:spPr>
            <a:ln w="28575" cap="rnd">
              <a:solidFill>
                <a:schemeClr val="accent4"/>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不動産取引価格!$C$83:$I$83</c:f>
              <c:numCache>
                <c:formatCode>General</c:formatCode>
                <c:ptCount val="7"/>
                <c:pt idx="0">
                  <c:v>1.099875E6</c:v>
                </c:pt>
                <c:pt idx="1">
                  <c:v>1.109773E6</c:v>
                </c:pt>
                <c:pt idx="2">
                  <c:v>1.143385E6</c:v>
                </c:pt>
                <c:pt idx="3">
                  <c:v>1.525926E6</c:v>
                </c:pt>
                <c:pt idx="4">
                  <c:v>1.403591E6</c:v>
                </c:pt>
                <c:pt idx="5">
                  <c:v>1.423163E6</c:v>
                </c:pt>
                <c:pt idx="6">
                  <c:v>1.488346E6</c:v>
                </c:pt>
              </c:numCache>
            </c:numRef>
          </c:val>
          <c:smooth val="0"/>
        </c:ser>
        <c:ser>
          <c:idx val="4"/>
          <c:order val="4"/>
          <c:tx>
            <c:strRef>
              <c:f>不動産取引価格!$B$84</c:f>
              <c:strCache>
                <c:ptCount val="1"/>
                <c:pt idx="0">
                  <c:v>文京区</c:v>
                </c:pt>
              </c:strCache>
            </c:strRef>
          </c:tx>
          <c:spPr>
            <a:ln w="28575" cap="rnd">
              <a:solidFill>
                <a:schemeClr val="accent5"/>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不動産取引価格!$C$84:$I$84</c:f>
              <c:numCache>
                <c:formatCode>General</c:formatCode>
                <c:ptCount val="7"/>
                <c:pt idx="0">
                  <c:v>1.012146E6</c:v>
                </c:pt>
                <c:pt idx="1">
                  <c:v>784416.0</c:v>
                </c:pt>
                <c:pt idx="2">
                  <c:v>1.823824E6</c:v>
                </c:pt>
                <c:pt idx="3">
                  <c:v>753333.0</c:v>
                </c:pt>
                <c:pt idx="4">
                  <c:v>952108.0</c:v>
                </c:pt>
                <c:pt idx="5">
                  <c:v>1.115698E6</c:v>
                </c:pt>
                <c:pt idx="6">
                  <c:v>1.201496E6</c:v>
                </c:pt>
              </c:numCache>
            </c:numRef>
          </c:val>
          <c:smooth val="0"/>
        </c:ser>
        <c:ser>
          <c:idx val="5"/>
          <c:order val="5"/>
          <c:tx>
            <c:strRef>
              <c:f>不動産取引価格!$B$85</c:f>
              <c:strCache>
                <c:ptCount val="1"/>
                <c:pt idx="0">
                  <c:v>台東区</c:v>
                </c:pt>
              </c:strCache>
            </c:strRef>
          </c:tx>
          <c:spPr>
            <a:ln w="28575" cap="rnd">
              <a:solidFill>
                <a:schemeClr val="accent6"/>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不動産取引価格!$C$85:$I$85</c:f>
              <c:numCache>
                <c:formatCode>General</c:formatCode>
                <c:ptCount val="7"/>
                <c:pt idx="0">
                  <c:v>561445.0</c:v>
                </c:pt>
                <c:pt idx="1">
                  <c:v>670793.0</c:v>
                </c:pt>
                <c:pt idx="2">
                  <c:v>599591.0</c:v>
                </c:pt>
                <c:pt idx="3">
                  <c:v>624632.0</c:v>
                </c:pt>
                <c:pt idx="4">
                  <c:v>780000.0</c:v>
                </c:pt>
                <c:pt idx="5">
                  <c:v>682537.0</c:v>
                </c:pt>
                <c:pt idx="6">
                  <c:v>883989.0</c:v>
                </c:pt>
              </c:numCache>
            </c:numRef>
          </c:val>
          <c:smooth val="0"/>
        </c:ser>
        <c:ser>
          <c:idx val="6"/>
          <c:order val="6"/>
          <c:tx>
            <c:strRef>
              <c:f>不動産取引価格!$B$86</c:f>
              <c:strCache>
                <c:ptCount val="1"/>
                <c:pt idx="0">
                  <c:v>墨田区</c:v>
                </c:pt>
              </c:strCache>
            </c:strRef>
          </c:tx>
          <c:spPr>
            <a:ln w="28575" cap="rnd">
              <a:solidFill>
                <a:schemeClr val="accent1">
                  <a:lumMod val="6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不動産取引価格!$C$86:$I$86</c:f>
              <c:numCache>
                <c:formatCode>General</c:formatCode>
                <c:ptCount val="7"/>
                <c:pt idx="0">
                  <c:v>581139.0</c:v>
                </c:pt>
                <c:pt idx="1">
                  <c:v>817183.0</c:v>
                </c:pt>
                <c:pt idx="2">
                  <c:v>665523.0</c:v>
                </c:pt>
                <c:pt idx="3">
                  <c:v>725197.0</c:v>
                </c:pt>
                <c:pt idx="4">
                  <c:v>657667.0</c:v>
                </c:pt>
                <c:pt idx="5">
                  <c:v>558629.0</c:v>
                </c:pt>
                <c:pt idx="6">
                  <c:v>750909.0</c:v>
                </c:pt>
              </c:numCache>
            </c:numRef>
          </c:val>
          <c:smooth val="0"/>
        </c:ser>
        <c:ser>
          <c:idx val="7"/>
          <c:order val="7"/>
          <c:tx>
            <c:strRef>
              <c:f>不動産取引価格!$B$87</c:f>
              <c:strCache>
                <c:ptCount val="1"/>
                <c:pt idx="0">
                  <c:v>江東区</c:v>
                </c:pt>
              </c:strCache>
            </c:strRef>
          </c:tx>
          <c:spPr>
            <a:ln w="28575" cap="rnd">
              <a:solidFill>
                <a:schemeClr val="accent2">
                  <a:lumMod val="6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不動産取引価格!$C$87:$I$87</c:f>
              <c:numCache>
                <c:formatCode>General</c:formatCode>
                <c:ptCount val="7"/>
                <c:pt idx="0">
                  <c:v>583812.0</c:v>
                </c:pt>
                <c:pt idx="1">
                  <c:v>672614.0</c:v>
                </c:pt>
                <c:pt idx="2">
                  <c:v>377630.0</c:v>
                </c:pt>
                <c:pt idx="3">
                  <c:v>923381.0</c:v>
                </c:pt>
                <c:pt idx="4">
                  <c:v>651800.0</c:v>
                </c:pt>
                <c:pt idx="5">
                  <c:v>528492.0</c:v>
                </c:pt>
                <c:pt idx="6">
                  <c:v>632787.0</c:v>
                </c:pt>
              </c:numCache>
            </c:numRef>
          </c:val>
          <c:smooth val="0"/>
        </c:ser>
        <c:ser>
          <c:idx val="8"/>
          <c:order val="8"/>
          <c:tx>
            <c:strRef>
              <c:f>不動産取引価格!$B$88</c:f>
              <c:strCache>
                <c:ptCount val="1"/>
                <c:pt idx="0">
                  <c:v>品川区</c:v>
                </c:pt>
              </c:strCache>
            </c:strRef>
          </c:tx>
          <c:spPr>
            <a:ln w="28575" cap="rnd">
              <a:solidFill>
                <a:schemeClr val="accent3">
                  <a:lumMod val="6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不動産取引価格!$C$88:$I$88</c:f>
              <c:numCache>
                <c:formatCode>General</c:formatCode>
                <c:ptCount val="7"/>
                <c:pt idx="0">
                  <c:v>718155.0</c:v>
                </c:pt>
                <c:pt idx="1">
                  <c:v>654711.0</c:v>
                </c:pt>
                <c:pt idx="2">
                  <c:v>703625.0</c:v>
                </c:pt>
                <c:pt idx="3">
                  <c:v>808809.0</c:v>
                </c:pt>
                <c:pt idx="4">
                  <c:v>757732.0</c:v>
                </c:pt>
                <c:pt idx="5">
                  <c:v>833962.0</c:v>
                </c:pt>
                <c:pt idx="6">
                  <c:v>1.124215E6</c:v>
                </c:pt>
              </c:numCache>
            </c:numRef>
          </c:val>
          <c:smooth val="0"/>
        </c:ser>
        <c:ser>
          <c:idx val="9"/>
          <c:order val="9"/>
          <c:tx>
            <c:strRef>
              <c:f>不動産取引価格!$B$89</c:f>
              <c:strCache>
                <c:ptCount val="1"/>
                <c:pt idx="0">
                  <c:v>目黒区</c:v>
                </c:pt>
              </c:strCache>
            </c:strRef>
          </c:tx>
          <c:spPr>
            <a:ln w="28575" cap="rnd">
              <a:solidFill>
                <a:schemeClr val="accent4">
                  <a:lumMod val="6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不動産取引価格!$C$89:$I$89</c:f>
              <c:numCache>
                <c:formatCode>General</c:formatCode>
                <c:ptCount val="7"/>
                <c:pt idx="0">
                  <c:v>1.260194E6</c:v>
                </c:pt>
                <c:pt idx="1">
                  <c:v>1.255363E6</c:v>
                </c:pt>
                <c:pt idx="2">
                  <c:v>838348.0</c:v>
                </c:pt>
                <c:pt idx="3">
                  <c:v>884416.0</c:v>
                </c:pt>
                <c:pt idx="4">
                  <c:v>672727.0</c:v>
                </c:pt>
                <c:pt idx="5">
                  <c:v>873636.0</c:v>
                </c:pt>
                <c:pt idx="6">
                  <c:v>884848.0</c:v>
                </c:pt>
              </c:numCache>
            </c:numRef>
          </c:val>
          <c:smooth val="0"/>
        </c:ser>
        <c:ser>
          <c:idx val="10"/>
          <c:order val="10"/>
          <c:tx>
            <c:strRef>
              <c:f>不動産取引価格!$B$90</c:f>
              <c:strCache>
                <c:ptCount val="1"/>
                <c:pt idx="0">
                  <c:v>大田区</c:v>
                </c:pt>
              </c:strCache>
            </c:strRef>
          </c:tx>
          <c:spPr>
            <a:ln w="28575" cap="rnd">
              <a:solidFill>
                <a:schemeClr val="accent5">
                  <a:lumMod val="6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不動産取引価格!$C$90:$I$90</c:f>
              <c:numCache>
                <c:formatCode>General</c:formatCode>
                <c:ptCount val="7"/>
                <c:pt idx="0">
                  <c:v>597490.0</c:v>
                </c:pt>
                <c:pt idx="1">
                  <c:v>628585.0</c:v>
                </c:pt>
                <c:pt idx="2">
                  <c:v>614273.0</c:v>
                </c:pt>
                <c:pt idx="3">
                  <c:v>605942.0</c:v>
                </c:pt>
                <c:pt idx="4">
                  <c:v>555922.0</c:v>
                </c:pt>
                <c:pt idx="5">
                  <c:v>720343.0</c:v>
                </c:pt>
                <c:pt idx="6">
                  <c:v>557178.0</c:v>
                </c:pt>
              </c:numCache>
            </c:numRef>
          </c:val>
          <c:smooth val="0"/>
        </c:ser>
        <c:ser>
          <c:idx val="11"/>
          <c:order val="11"/>
          <c:tx>
            <c:strRef>
              <c:f>不動産取引価格!$B$91</c:f>
              <c:strCache>
                <c:ptCount val="1"/>
                <c:pt idx="0">
                  <c:v>世田谷区</c:v>
                </c:pt>
              </c:strCache>
            </c:strRef>
          </c:tx>
          <c:spPr>
            <a:ln w="28575" cap="rnd">
              <a:solidFill>
                <a:schemeClr val="accent6">
                  <a:lumMod val="6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不動産取引価格!$C$91:$I$91</c:f>
              <c:numCache>
                <c:formatCode>General</c:formatCode>
                <c:ptCount val="7"/>
                <c:pt idx="0">
                  <c:v>810189.0</c:v>
                </c:pt>
                <c:pt idx="1">
                  <c:v>796392.0</c:v>
                </c:pt>
                <c:pt idx="2">
                  <c:v>610923.0</c:v>
                </c:pt>
                <c:pt idx="3">
                  <c:v>636430.0</c:v>
                </c:pt>
                <c:pt idx="4">
                  <c:v>627220.0</c:v>
                </c:pt>
                <c:pt idx="5">
                  <c:v>652412.0</c:v>
                </c:pt>
                <c:pt idx="6">
                  <c:v>875229.0</c:v>
                </c:pt>
              </c:numCache>
            </c:numRef>
          </c:val>
          <c:smooth val="0"/>
        </c:ser>
        <c:ser>
          <c:idx val="12"/>
          <c:order val="12"/>
          <c:tx>
            <c:strRef>
              <c:f>不動産取引価格!$B$92</c:f>
              <c:strCache>
                <c:ptCount val="1"/>
                <c:pt idx="0">
                  <c:v>渋谷区</c:v>
                </c:pt>
              </c:strCache>
            </c:strRef>
          </c:tx>
          <c:spPr>
            <a:ln w="28575" cap="rnd">
              <a:solidFill>
                <a:schemeClr val="accent1">
                  <a:lumMod val="80000"/>
                  <a:lumOff val="2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不動産取引価格!$C$92:$I$92</c:f>
              <c:numCache>
                <c:formatCode>General</c:formatCode>
                <c:ptCount val="7"/>
                <c:pt idx="0">
                  <c:v>1.852459E6</c:v>
                </c:pt>
                <c:pt idx="1">
                  <c:v>1.596218E6</c:v>
                </c:pt>
                <c:pt idx="2">
                  <c:v>1.21244E6</c:v>
                </c:pt>
                <c:pt idx="3">
                  <c:v>1.293888E6</c:v>
                </c:pt>
                <c:pt idx="4">
                  <c:v>1.431841E6</c:v>
                </c:pt>
                <c:pt idx="5">
                  <c:v>2.403141E6</c:v>
                </c:pt>
                <c:pt idx="6">
                  <c:v>1.964977E6</c:v>
                </c:pt>
              </c:numCache>
            </c:numRef>
          </c:val>
          <c:smooth val="0"/>
        </c:ser>
        <c:ser>
          <c:idx val="13"/>
          <c:order val="13"/>
          <c:tx>
            <c:strRef>
              <c:f>不動産取引価格!$B$93</c:f>
              <c:strCache>
                <c:ptCount val="1"/>
                <c:pt idx="0">
                  <c:v>中野区</c:v>
                </c:pt>
              </c:strCache>
            </c:strRef>
          </c:tx>
          <c:spPr>
            <a:ln w="28575" cap="rnd">
              <a:solidFill>
                <a:schemeClr val="accent2">
                  <a:lumMod val="80000"/>
                  <a:lumOff val="2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不動産取引価格!$C$93:$I$93</c:f>
              <c:numCache>
                <c:formatCode>General</c:formatCode>
                <c:ptCount val="7"/>
                <c:pt idx="0">
                  <c:v>563306.0</c:v>
                </c:pt>
                <c:pt idx="1">
                  <c:v>627273.0</c:v>
                </c:pt>
                <c:pt idx="2">
                  <c:v>757491.0</c:v>
                </c:pt>
                <c:pt idx="3">
                  <c:v>619763.0</c:v>
                </c:pt>
                <c:pt idx="4">
                  <c:v>810950.0</c:v>
                </c:pt>
                <c:pt idx="5">
                  <c:v>639655.0</c:v>
                </c:pt>
                <c:pt idx="6">
                  <c:v>792638.0</c:v>
                </c:pt>
              </c:numCache>
            </c:numRef>
          </c:val>
          <c:smooth val="0"/>
        </c:ser>
        <c:ser>
          <c:idx val="14"/>
          <c:order val="14"/>
          <c:tx>
            <c:strRef>
              <c:f>不動産取引価格!$B$94</c:f>
              <c:strCache>
                <c:ptCount val="1"/>
                <c:pt idx="0">
                  <c:v>杉並区</c:v>
                </c:pt>
              </c:strCache>
            </c:strRef>
          </c:tx>
          <c:spPr>
            <a:ln w="28575" cap="rnd">
              <a:solidFill>
                <a:schemeClr val="accent3">
                  <a:lumMod val="80000"/>
                  <a:lumOff val="2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不動産取引価格!$C$94:$I$94</c:f>
              <c:numCache>
                <c:formatCode>General</c:formatCode>
                <c:ptCount val="7"/>
                <c:pt idx="0">
                  <c:v>501790.0</c:v>
                </c:pt>
                <c:pt idx="1">
                  <c:v>555510.0</c:v>
                </c:pt>
                <c:pt idx="2">
                  <c:v>642263.0</c:v>
                </c:pt>
                <c:pt idx="3">
                  <c:v>602292.0</c:v>
                </c:pt>
                <c:pt idx="4">
                  <c:v>579144.0</c:v>
                </c:pt>
                <c:pt idx="5">
                  <c:v>530000.0</c:v>
                </c:pt>
                <c:pt idx="6">
                  <c:v>600441.0</c:v>
                </c:pt>
              </c:numCache>
            </c:numRef>
          </c:val>
          <c:smooth val="0"/>
        </c:ser>
        <c:ser>
          <c:idx val="15"/>
          <c:order val="15"/>
          <c:tx>
            <c:strRef>
              <c:f>不動産取引価格!$B$95</c:f>
              <c:strCache>
                <c:ptCount val="1"/>
                <c:pt idx="0">
                  <c:v>豊島区</c:v>
                </c:pt>
              </c:strCache>
            </c:strRef>
          </c:tx>
          <c:spPr>
            <a:ln w="28575" cap="rnd">
              <a:solidFill>
                <a:schemeClr val="accent4">
                  <a:lumMod val="80000"/>
                  <a:lumOff val="2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不動産取引価格!$C$95:$I$95</c:f>
              <c:numCache>
                <c:formatCode>General</c:formatCode>
                <c:ptCount val="7"/>
                <c:pt idx="0">
                  <c:v>687958.0</c:v>
                </c:pt>
                <c:pt idx="1">
                  <c:v>1.129678E6</c:v>
                </c:pt>
                <c:pt idx="2">
                  <c:v>663309.0</c:v>
                </c:pt>
                <c:pt idx="3">
                  <c:v>1.077583E6</c:v>
                </c:pt>
                <c:pt idx="4">
                  <c:v>617910.0</c:v>
                </c:pt>
                <c:pt idx="5">
                  <c:v>1.042482E6</c:v>
                </c:pt>
                <c:pt idx="6">
                  <c:v>932515.0</c:v>
                </c:pt>
              </c:numCache>
            </c:numRef>
          </c:val>
          <c:smooth val="0"/>
        </c:ser>
        <c:ser>
          <c:idx val="16"/>
          <c:order val="16"/>
          <c:tx>
            <c:strRef>
              <c:f>不動産取引価格!$B$96</c:f>
              <c:strCache>
                <c:ptCount val="1"/>
                <c:pt idx="0">
                  <c:v>北区</c:v>
                </c:pt>
              </c:strCache>
            </c:strRef>
          </c:tx>
          <c:spPr>
            <a:ln w="28575" cap="rnd">
              <a:solidFill>
                <a:schemeClr val="accent5">
                  <a:lumMod val="80000"/>
                  <a:lumOff val="2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不動産取引価格!$C$96:$I$96</c:f>
              <c:numCache>
                <c:formatCode>General</c:formatCode>
                <c:ptCount val="7"/>
                <c:pt idx="0">
                  <c:v>431566.0</c:v>
                </c:pt>
                <c:pt idx="1">
                  <c:v>530635.0</c:v>
                </c:pt>
                <c:pt idx="2">
                  <c:v>440000.0</c:v>
                </c:pt>
                <c:pt idx="3">
                  <c:v>602174.0</c:v>
                </c:pt>
                <c:pt idx="4">
                  <c:v>560364.0</c:v>
                </c:pt>
                <c:pt idx="5">
                  <c:v>684062.0</c:v>
                </c:pt>
                <c:pt idx="6">
                  <c:v>682671.0</c:v>
                </c:pt>
              </c:numCache>
            </c:numRef>
          </c:val>
          <c:smooth val="0"/>
        </c:ser>
        <c:ser>
          <c:idx val="17"/>
          <c:order val="17"/>
          <c:tx>
            <c:strRef>
              <c:f>不動産取引価格!$B$97</c:f>
              <c:strCache>
                <c:ptCount val="1"/>
                <c:pt idx="0">
                  <c:v>荒川区</c:v>
                </c:pt>
              </c:strCache>
            </c:strRef>
          </c:tx>
          <c:spPr>
            <a:ln w="28575" cap="rnd">
              <a:solidFill>
                <a:schemeClr val="accent6">
                  <a:lumMod val="80000"/>
                  <a:lumOff val="2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不動産取引価格!$C$97:$I$97</c:f>
              <c:numCache>
                <c:formatCode>General</c:formatCode>
                <c:ptCount val="7"/>
                <c:pt idx="0">
                  <c:v>294301.0</c:v>
                </c:pt>
                <c:pt idx="1">
                  <c:v>472881.0</c:v>
                </c:pt>
                <c:pt idx="2">
                  <c:v>616495.0</c:v>
                </c:pt>
                <c:pt idx="3">
                  <c:v>433231.0</c:v>
                </c:pt>
                <c:pt idx="4">
                  <c:v>548796.0</c:v>
                </c:pt>
                <c:pt idx="5">
                  <c:v>493475.0</c:v>
                </c:pt>
                <c:pt idx="6">
                  <c:v>585978.0</c:v>
                </c:pt>
              </c:numCache>
            </c:numRef>
          </c:val>
          <c:smooth val="0"/>
        </c:ser>
        <c:ser>
          <c:idx val="18"/>
          <c:order val="18"/>
          <c:tx>
            <c:strRef>
              <c:f>不動産取引価格!$B$98</c:f>
              <c:strCache>
                <c:ptCount val="1"/>
                <c:pt idx="0">
                  <c:v>板橋区</c:v>
                </c:pt>
              </c:strCache>
            </c:strRef>
          </c:tx>
          <c:spPr>
            <a:ln w="28575" cap="rnd">
              <a:solidFill>
                <a:schemeClr val="accent1">
                  <a:lumMod val="8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不動産取引価格!$C$98:$I$98</c:f>
              <c:numCache>
                <c:formatCode>General</c:formatCode>
                <c:ptCount val="7"/>
                <c:pt idx="0">
                  <c:v>501040.0</c:v>
                </c:pt>
                <c:pt idx="1">
                  <c:v>524064.0</c:v>
                </c:pt>
                <c:pt idx="2">
                  <c:v>380837.0</c:v>
                </c:pt>
                <c:pt idx="3">
                  <c:v>705274.0</c:v>
                </c:pt>
                <c:pt idx="4">
                  <c:v>492064.0</c:v>
                </c:pt>
                <c:pt idx="5">
                  <c:v>402219.0</c:v>
                </c:pt>
                <c:pt idx="6">
                  <c:v>696802.0</c:v>
                </c:pt>
              </c:numCache>
            </c:numRef>
          </c:val>
          <c:smooth val="0"/>
        </c:ser>
        <c:ser>
          <c:idx val="19"/>
          <c:order val="19"/>
          <c:tx>
            <c:strRef>
              <c:f>不動産取引価格!$B$99</c:f>
              <c:strCache>
                <c:ptCount val="1"/>
                <c:pt idx="0">
                  <c:v>練馬区</c:v>
                </c:pt>
              </c:strCache>
            </c:strRef>
          </c:tx>
          <c:spPr>
            <a:ln w="28575" cap="rnd">
              <a:solidFill>
                <a:schemeClr val="accent2">
                  <a:lumMod val="8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不動産取引価格!$C$99:$I$99</c:f>
              <c:numCache>
                <c:formatCode>General</c:formatCode>
                <c:ptCount val="7"/>
                <c:pt idx="0">
                  <c:v>494000.0</c:v>
                </c:pt>
                <c:pt idx="1">
                  <c:v>547784.0</c:v>
                </c:pt>
                <c:pt idx="2">
                  <c:v>444887.0</c:v>
                </c:pt>
                <c:pt idx="3">
                  <c:v>506639.0</c:v>
                </c:pt>
                <c:pt idx="4">
                  <c:v>431933.0</c:v>
                </c:pt>
                <c:pt idx="5">
                  <c:v>478412.0</c:v>
                </c:pt>
                <c:pt idx="6">
                  <c:v>469755.0</c:v>
                </c:pt>
              </c:numCache>
            </c:numRef>
          </c:val>
          <c:smooth val="0"/>
        </c:ser>
        <c:ser>
          <c:idx val="20"/>
          <c:order val="20"/>
          <c:tx>
            <c:strRef>
              <c:f>不動産取引価格!$B$100</c:f>
              <c:strCache>
                <c:ptCount val="1"/>
                <c:pt idx="0">
                  <c:v>足立区</c:v>
                </c:pt>
              </c:strCache>
            </c:strRef>
          </c:tx>
          <c:spPr>
            <a:ln w="28575" cap="rnd">
              <a:solidFill>
                <a:schemeClr val="accent3">
                  <a:lumMod val="8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不動産取引価格!$C$100:$I$100</c:f>
              <c:numCache>
                <c:formatCode>General</c:formatCode>
                <c:ptCount val="7"/>
                <c:pt idx="0">
                  <c:v>300247.0</c:v>
                </c:pt>
                <c:pt idx="1">
                  <c:v>318196.0</c:v>
                </c:pt>
                <c:pt idx="2">
                  <c:v>330266.0</c:v>
                </c:pt>
                <c:pt idx="3">
                  <c:v>293574.0</c:v>
                </c:pt>
                <c:pt idx="4">
                  <c:v>295549.0</c:v>
                </c:pt>
                <c:pt idx="5">
                  <c:v>325657.0</c:v>
                </c:pt>
                <c:pt idx="6">
                  <c:v>319856.0</c:v>
                </c:pt>
              </c:numCache>
            </c:numRef>
          </c:val>
          <c:smooth val="0"/>
        </c:ser>
        <c:ser>
          <c:idx val="21"/>
          <c:order val="21"/>
          <c:tx>
            <c:strRef>
              <c:f>不動産取引価格!$B$101</c:f>
              <c:strCache>
                <c:ptCount val="1"/>
                <c:pt idx="0">
                  <c:v>葛飾区</c:v>
                </c:pt>
              </c:strCache>
            </c:strRef>
          </c:tx>
          <c:spPr>
            <a:ln w="28575" cap="rnd">
              <a:solidFill>
                <a:schemeClr val="accent4">
                  <a:lumMod val="8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不動産取引価格!$C$101:$I$101</c:f>
              <c:numCache>
                <c:formatCode>General</c:formatCode>
                <c:ptCount val="7"/>
                <c:pt idx="0">
                  <c:v>292941.0</c:v>
                </c:pt>
                <c:pt idx="1">
                  <c:v>513158.0</c:v>
                </c:pt>
                <c:pt idx="2">
                  <c:v>305427.0</c:v>
                </c:pt>
                <c:pt idx="3">
                  <c:v>605503.0</c:v>
                </c:pt>
                <c:pt idx="4">
                  <c:v>393432.0</c:v>
                </c:pt>
                <c:pt idx="5">
                  <c:v>469098.0</c:v>
                </c:pt>
                <c:pt idx="6">
                  <c:v>478000.0</c:v>
                </c:pt>
              </c:numCache>
            </c:numRef>
          </c:val>
          <c:smooth val="0"/>
        </c:ser>
        <c:ser>
          <c:idx val="22"/>
          <c:order val="22"/>
          <c:tx>
            <c:strRef>
              <c:f>不動産取引価格!$B$102</c:f>
              <c:strCache>
                <c:ptCount val="1"/>
                <c:pt idx="0">
                  <c:v>江戸川区</c:v>
                </c:pt>
              </c:strCache>
            </c:strRef>
          </c:tx>
          <c:spPr>
            <a:ln w="28575" cap="rnd">
              <a:solidFill>
                <a:schemeClr val="accent5">
                  <a:lumMod val="80000"/>
                </a:schemeClr>
              </a:solidFill>
              <a:round/>
            </a:ln>
            <a:effectLst/>
          </c:spPr>
          <c:marker>
            <c:symbol val="none"/>
          </c:marker>
          <c:cat>
            <c:numRef>
              <c:f>不動産取引価格!$C$79:$I$79</c:f>
              <c:numCache>
                <c:formatCode>General</c:formatCode>
                <c:ptCount val="7"/>
                <c:pt idx="0">
                  <c:v>2009.0</c:v>
                </c:pt>
                <c:pt idx="1">
                  <c:v>2010.0</c:v>
                </c:pt>
                <c:pt idx="2">
                  <c:v>2011.0</c:v>
                </c:pt>
                <c:pt idx="3">
                  <c:v>2012.0</c:v>
                </c:pt>
                <c:pt idx="4">
                  <c:v>2013.0</c:v>
                </c:pt>
                <c:pt idx="5">
                  <c:v>2014.0</c:v>
                </c:pt>
                <c:pt idx="6">
                  <c:v>2015.0</c:v>
                </c:pt>
              </c:numCache>
            </c:numRef>
          </c:cat>
          <c:val>
            <c:numRef>
              <c:f>不動産取引価格!$C$102:$I$102</c:f>
              <c:numCache>
                <c:formatCode>General</c:formatCode>
                <c:ptCount val="7"/>
                <c:pt idx="0">
                  <c:v>394045.0</c:v>
                </c:pt>
                <c:pt idx="1">
                  <c:v>374349.0</c:v>
                </c:pt>
                <c:pt idx="2">
                  <c:v>361712.0</c:v>
                </c:pt>
                <c:pt idx="3">
                  <c:v>350239.0</c:v>
                </c:pt>
                <c:pt idx="4">
                  <c:v>418220.0</c:v>
                </c:pt>
                <c:pt idx="5">
                  <c:v>240893.0</c:v>
                </c:pt>
                <c:pt idx="6">
                  <c:v>304594.0</c:v>
                </c:pt>
              </c:numCache>
            </c:numRef>
          </c:val>
          <c:smooth val="0"/>
        </c:ser>
        <c:dLbls>
          <c:showLegendKey val="0"/>
          <c:showVal val="0"/>
          <c:showCatName val="0"/>
          <c:showSerName val="0"/>
          <c:showPercent val="0"/>
          <c:showBubbleSize val="0"/>
        </c:dLbls>
        <c:smooth val="0"/>
        <c:axId val="-750493136"/>
        <c:axId val="-1042388576"/>
      </c:lineChart>
      <c:catAx>
        <c:axId val="-7504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2388576"/>
        <c:crosses val="autoZero"/>
        <c:auto val="1"/>
        <c:lblAlgn val="ctr"/>
        <c:lblOffset val="100"/>
        <c:noMultiLvlLbl val="0"/>
      </c:catAx>
      <c:valAx>
        <c:axId val="-104238857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50493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目的別歳出決算額!$J$2</c:f>
              <c:strCache>
                <c:ptCount val="1"/>
                <c:pt idx="0">
                  <c:v>葛飾区</c:v>
                </c:pt>
              </c:strCache>
            </c:strRef>
          </c:tx>
          <c:spPr>
            <a:ln w="28575" cap="rnd">
              <a:solidFill>
                <a:schemeClr val="accent1"/>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目的別歳出決算額!$K$2:$N$2</c:f>
              <c:numCache>
                <c:formatCode>General</c:formatCode>
                <c:ptCount val="4"/>
                <c:pt idx="0">
                  <c:v>9.26</c:v>
                </c:pt>
                <c:pt idx="1">
                  <c:v>10.69</c:v>
                </c:pt>
                <c:pt idx="2">
                  <c:v>11.36</c:v>
                </c:pt>
                <c:pt idx="3">
                  <c:v>13.04</c:v>
                </c:pt>
              </c:numCache>
            </c:numRef>
          </c:val>
          <c:smooth val="0"/>
        </c:ser>
        <c:ser>
          <c:idx val="1"/>
          <c:order val="1"/>
          <c:tx>
            <c:strRef>
              <c:f>目的別歳出決算額!$J$3</c:f>
              <c:strCache>
                <c:ptCount val="1"/>
                <c:pt idx="0">
                  <c:v>江戸川区</c:v>
                </c:pt>
              </c:strCache>
            </c:strRef>
          </c:tx>
          <c:spPr>
            <a:ln w="28575" cap="rnd">
              <a:solidFill>
                <a:schemeClr val="accent2"/>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目的別歳出決算額!$K$3:$N$3</c:f>
              <c:numCache>
                <c:formatCode>General</c:formatCode>
                <c:ptCount val="4"/>
                <c:pt idx="0">
                  <c:v>14.85</c:v>
                </c:pt>
                <c:pt idx="1">
                  <c:v>14.2</c:v>
                </c:pt>
                <c:pt idx="2">
                  <c:v>14.95</c:v>
                </c:pt>
                <c:pt idx="3">
                  <c:v>14.36</c:v>
                </c:pt>
              </c:numCache>
            </c:numRef>
          </c:val>
          <c:smooth val="0"/>
        </c:ser>
        <c:ser>
          <c:idx val="2"/>
          <c:order val="2"/>
          <c:tx>
            <c:strRef>
              <c:f>目的別歳出決算額!$J$4</c:f>
              <c:strCache>
                <c:ptCount val="1"/>
                <c:pt idx="0">
                  <c:v>江東区</c:v>
                </c:pt>
              </c:strCache>
            </c:strRef>
          </c:tx>
          <c:spPr>
            <a:ln w="28575" cap="rnd">
              <a:solidFill>
                <a:schemeClr val="accent3"/>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目的別歳出決算額!$K$4:$N$4</c:f>
              <c:numCache>
                <c:formatCode>General</c:formatCode>
                <c:ptCount val="4"/>
                <c:pt idx="0">
                  <c:v>14.07</c:v>
                </c:pt>
                <c:pt idx="1">
                  <c:v>14.0</c:v>
                </c:pt>
                <c:pt idx="2">
                  <c:v>16.29</c:v>
                </c:pt>
                <c:pt idx="3">
                  <c:v>16.4</c:v>
                </c:pt>
              </c:numCache>
            </c:numRef>
          </c:val>
          <c:smooth val="0"/>
        </c:ser>
        <c:ser>
          <c:idx val="3"/>
          <c:order val="3"/>
          <c:tx>
            <c:strRef>
              <c:f>目的別歳出決算額!$J$5</c:f>
              <c:strCache>
                <c:ptCount val="1"/>
                <c:pt idx="0">
                  <c:v>港区</c:v>
                </c:pt>
              </c:strCache>
            </c:strRef>
          </c:tx>
          <c:spPr>
            <a:ln w="28575" cap="rnd">
              <a:solidFill>
                <a:schemeClr val="accent4"/>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目的別歳出決算額!$K$5:$N$5</c:f>
              <c:numCache>
                <c:formatCode>General</c:formatCode>
                <c:ptCount val="4"/>
                <c:pt idx="0">
                  <c:v>10.89</c:v>
                </c:pt>
                <c:pt idx="1">
                  <c:v>10.78</c:v>
                </c:pt>
                <c:pt idx="2">
                  <c:v>19.91</c:v>
                </c:pt>
                <c:pt idx="3">
                  <c:v>29.81</c:v>
                </c:pt>
              </c:numCache>
            </c:numRef>
          </c:val>
          <c:smooth val="0"/>
        </c:ser>
        <c:ser>
          <c:idx val="4"/>
          <c:order val="4"/>
          <c:tx>
            <c:strRef>
              <c:f>目的別歳出決算額!$J$6</c:f>
              <c:strCache>
                <c:ptCount val="1"/>
                <c:pt idx="0">
                  <c:v>荒川区</c:v>
                </c:pt>
              </c:strCache>
            </c:strRef>
          </c:tx>
          <c:spPr>
            <a:ln w="28575" cap="rnd">
              <a:solidFill>
                <a:schemeClr val="accent5"/>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目的別歳出決算額!$K$6:$N$6</c:f>
              <c:numCache>
                <c:formatCode>General</c:formatCode>
                <c:ptCount val="4"/>
                <c:pt idx="0">
                  <c:v>10.88</c:v>
                </c:pt>
                <c:pt idx="1">
                  <c:v>12.27</c:v>
                </c:pt>
                <c:pt idx="2">
                  <c:v>10.2</c:v>
                </c:pt>
                <c:pt idx="3">
                  <c:v>13.17</c:v>
                </c:pt>
              </c:numCache>
            </c:numRef>
          </c:val>
          <c:smooth val="0"/>
        </c:ser>
        <c:ser>
          <c:idx val="5"/>
          <c:order val="5"/>
          <c:tx>
            <c:strRef>
              <c:f>目的別歳出決算額!$J$7</c:f>
              <c:strCache>
                <c:ptCount val="1"/>
                <c:pt idx="0">
                  <c:v>渋谷区</c:v>
                </c:pt>
              </c:strCache>
            </c:strRef>
          </c:tx>
          <c:spPr>
            <a:ln w="28575" cap="rnd">
              <a:solidFill>
                <a:schemeClr val="accent6"/>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目的別歳出決算額!$K$7:$N$7</c:f>
              <c:numCache>
                <c:formatCode>General</c:formatCode>
                <c:ptCount val="4"/>
                <c:pt idx="0">
                  <c:v>14.89</c:v>
                </c:pt>
                <c:pt idx="1">
                  <c:v>13.24</c:v>
                </c:pt>
                <c:pt idx="2">
                  <c:v>12.53</c:v>
                </c:pt>
                <c:pt idx="3">
                  <c:v>11.27</c:v>
                </c:pt>
              </c:numCache>
            </c:numRef>
          </c:val>
          <c:smooth val="0"/>
        </c:ser>
        <c:ser>
          <c:idx val="6"/>
          <c:order val="6"/>
          <c:tx>
            <c:strRef>
              <c:f>目的別歳出決算額!$J$8</c:f>
              <c:strCache>
                <c:ptCount val="1"/>
                <c:pt idx="0">
                  <c:v>新宿区</c:v>
                </c:pt>
              </c:strCache>
            </c:strRef>
          </c:tx>
          <c:spPr>
            <a:ln w="28575" cap="rnd">
              <a:solidFill>
                <a:schemeClr val="accent1">
                  <a:lumMod val="6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目的別歳出決算額!$K$8:$N$8</c:f>
              <c:numCache>
                <c:formatCode>General</c:formatCode>
                <c:ptCount val="4"/>
                <c:pt idx="0">
                  <c:v>9.28</c:v>
                </c:pt>
                <c:pt idx="1">
                  <c:v>9.130000000000001</c:v>
                </c:pt>
                <c:pt idx="2">
                  <c:v>9.43</c:v>
                </c:pt>
                <c:pt idx="3">
                  <c:v>9.48</c:v>
                </c:pt>
              </c:numCache>
            </c:numRef>
          </c:val>
          <c:smooth val="0"/>
        </c:ser>
        <c:ser>
          <c:idx val="7"/>
          <c:order val="7"/>
          <c:tx>
            <c:strRef>
              <c:f>目的別歳出決算額!$J$9</c:f>
              <c:strCache>
                <c:ptCount val="1"/>
                <c:pt idx="0">
                  <c:v>杉並区</c:v>
                </c:pt>
              </c:strCache>
            </c:strRef>
          </c:tx>
          <c:spPr>
            <a:ln w="28575" cap="rnd">
              <a:solidFill>
                <a:schemeClr val="accent2">
                  <a:lumMod val="6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目的別歳出決算額!$K$9:$N$9</c:f>
              <c:numCache>
                <c:formatCode>General</c:formatCode>
                <c:ptCount val="4"/>
                <c:pt idx="0">
                  <c:v>13.99</c:v>
                </c:pt>
                <c:pt idx="1">
                  <c:v>12.6</c:v>
                </c:pt>
                <c:pt idx="2">
                  <c:v>14.21</c:v>
                </c:pt>
                <c:pt idx="3">
                  <c:v>13.51</c:v>
                </c:pt>
              </c:numCache>
            </c:numRef>
          </c:val>
          <c:smooth val="0"/>
        </c:ser>
        <c:ser>
          <c:idx val="8"/>
          <c:order val="8"/>
          <c:tx>
            <c:strRef>
              <c:f>目的別歳出決算額!$J$10</c:f>
              <c:strCache>
                <c:ptCount val="1"/>
                <c:pt idx="0">
                  <c:v>世田谷区</c:v>
                </c:pt>
              </c:strCache>
            </c:strRef>
          </c:tx>
          <c:spPr>
            <a:ln w="28575" cap="rnd">
              <a:solidFill>
                <a:schemeClr val="accent3">
                  <a:lumMod val="6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目的別歳出決算額!$K$10:$N$10</c:f>
              <c:numCache>
                <c:formatCode>General</c:formatCode>
                <c:ptCount val="4"/>
                <c:pt idx="0">
                  <c:v>16.09</c:v>
                </c:pt>
                <c:pt idx="1">
                  <c:v>12.85</c:v>
                </c:pt>
                <c:pt idx="2">
                  <c:v>14.22</c:v>
                </c:pt>
                <c:pt idx="3">
                  <c:v>12.2</c:v>
                </c:pt>
              </c:numCache>
            </c:numRef>
          </c:val>
          <c:smooth val="0"/>
        </c:ser>
        <c:ser>
          <c:idx val="9"/>
          <c:order val="9"/>
          <c:tx>
            <c:strRef>
              <c:f>目的別歳出決算額!$J$11</c:f>
              <c:strCache>
                <c:ptCount val="1"/>
                <c:pt idx="0">
                  <c:v>千代田区</c:v>
                </c:pt>
              </c:strCache>
            </c:strRef>
          </c:tx>
          <c:spPr>
            <a:ln w="28575" cap="rnd">
              <a:solidFill>
                <a:schemeClr val="accent4">
                  <a:lumMod val="6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目的別歳出決算額!$K$11:$N$11</c:f>
              <c:numCache>
                <c:formatCode>General</c:formatCode>
                <c:ptCount val="4"/>
                <c:pt idx="0">
                  <c:v>26.03</c:v>
                </c:pt>
                <c:pt idx="1">
                  <c:v>15.9</c:v>
                </c:pt>
                <c:pt idx="2">
                  <c:v>14.98</c:v>
                </c:pt>
                <c:pt idx="3">
                  <c:v>12.9</c:v>
                </c:pt>
              </c:numCache>
            </c:numRef>
          </c:val>
          <c:smooth val="0"/>
        </c:ser>
        <c:ser>
          <c:idx val="10"/>
          <c:order val="10"/>
          <c:tx>
            <c:strRef>
              <c:f>目的別歳出決算額!$J$12</c:f>
              <c:strCache>
                <c:ptCount val="1"/>
                <c:pt idx="0">
                  <c:v>足立区</c:v>
                </c:pt>
              </c:strCache>
            </c:strRef>
          </c:tx>
          <c:spPr>
            <a:ln w="28575" cap="rnd">
              <a:solidFill>
                <a:schemeClr val="accent5">
                  <a:lumMod val="6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目的別歳出決算額!$K$12:$N$12</c:f>
              <c:numCache>
                <c:formatCode>General</c:formatCode>
                <c:ptCount val="4"/>
                <c:pt idx="0">
                  <c:v>11.14</c:v>
                </c:pt>
                <c:pt idx="1">
                  <c:v>12.41</c:v>
                </c:pt>
                <c:pt idx="2">
                  <c:v>15.18</c:v>
                </c:pt>
                <c:pt idx="3">
                  <c:v>15.06</c:v>
                </c:pt>
              </c:numCache>
            </c:numRef>
          </c:val>
          <c:smooth val="0"/>
        </c:ser>
        <c:ser>
          <c:idx val="11"/>
          <c:order val="11"/>
          <c:tx>
            <c:strRef>
              <c:f>目的別歳出決算額!$J$13</c:f>
              <c:strCache>
                <c:ptCount val="1"/>
                <c:pt idx="0">
                  <c:v>台東区</c:v>
                </c:pt>
              </c:strCache>
            </c:strRef>
          </c:tx>
          <c:spPr>
            <a:ln w="28575" cap="rnd">
              <a:solidFill>
                <a:schemeClr val="accent6">
                  <a:lumMod val="6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目的別歳出決算額!$K$13:$N$13</c:f>
              <c:numCache>
                <c:formatCode>General</c:formatCode>
                <c:ptCount val="4"/>
                <c:pt idx="0">
                  <c:v>8.02</c:v>
                </c:pt>
                <c:pt idx="1">
                  <c:v>7.7</c:v>
                </c:pt>
                <c:pt idx="2">
                  <c:v>8.27</c:v>
                </c:pt>
                <c:pt idx="3">
                  <c:v>9.28</c:v>
                </c:pt>
              </c:numCache>
            </c:numRef>
          </c:val>
          <c:smooth val="0"/>
        </c:ser>
        <c:ser>
          <c:idx val="12"/>
          <c:order val="12"/>
          <c:tx>
            <c:strRef>
              <c:f>目的別歳出決算額!$J$14</c:f>
              <c:strCache>
                <c:ptCount val="1"/>
                <c:pt idx="0">
                  <c:v>大田区</c:v>
                </c:pt>
              </c:strCache>
            </c:strRef>
          </c:tx>
          <c:spPr>
            <a:ln w="28575" cap="rnd">
              <a:solidFill>
                <a:schemeClr val="accent1">
                  <a:lumMod val="80000"/>
                  <a:lumOff val="2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目的別歳出決算額!$K$14:$N$14</c:f>
              <c:numCache>
                <c:formatCode>General</c:formatCode>
                <c:ptCount val="4"/>
                <c:pt idx="0">
                  <c:v>10.58</c:v>
                </c:pt>
                <c:pt idx="1">
                  <c:v>8.99</c:v>
                </c:pt>
                <c:pt idx="2">
                  <c:v>9.19</c:v>
                </c:pt>
                <c:pt idx="3">
                  <c:v>10.08</c:v>
                </c:pt>
              </c:numCache>
            </c:numRef>
          </c:val>
          <c:smooth val="0"/>
        </c:ser>
        <c:ser>
          <c:idx val="13"/>
          <c:order val="13"/>
          <c:tx>
            <c:strRef>
              <c:f>目的別歳出決算額!$J$15</c:f>
              <c:strCache>
                <c:ptCount val="1"/>
                <c:pt idx="0">
                  <c:v>中央区</c:v>
                </c:pt>
              </c:strCache>
            </c:strRef>
          </c:tx>
          <c:spPr>
            <a:ln w="28575" cap="rnd">
              <a:solidFill>
                <a:schemeClr val="accent2">
                  <a:lumMod val="80000"/>
                  <a:lumOff val="2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目的別歳出決算額!$K$15:$N$15</c:f>
              <c:numCache>
                <c:formatCode>General</c:formatCode>
                <c:ptCount val="4"/>
                <c:pt idx="0">
                  <c:v>15.3</c:v>
                </c:pt>
                <c:pt idx="1">
                  <c:v>20.31</c:v>
                </c:pt>
                <c:pt idx="2">
                  <c:v>18.44</c:v>
                </c:pt>
                <c:pt idx="3">
                  <c:v>18.47</c:v>
                </c:pt>
              </c:numCache>
            </c:numRef>
          </c:val>
          <c:smooth val="0"/>
        </c:ser>
        <c:ser>
          <c:idx val="14"/>
          <c:order val="14"/>
          <c:tx>
            <c:strRef>
              <c:f>目的別歳出決算額!$J$16</c:f>
              <c:strCache>
                <c:ptCount val="1"/>
                <c:pt idx="0">
                  <c:v>中野区</c:v>
                </c:pt>
              </c:strCache>
            </c:strRef>
          </c:tx>
          <c:spPr>
            <a:ln w="28575" cap="rnd">
              <a:solidFill>
                <a:schemeClr val="accent3">
                  <a:lumMod val="80000"/>
                  <a:lumOff val="2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目的別歳出決算額!$K$16:$N$16</c:f>
              <c:numCache>
                <c:formatCode>General</c:formatCode>
                <c:ptCount val="4"/>
                <c:pt idx="0">
                  <c:v>9.01</c:v>
                </c:pt>
                <c:pt idx="1">
                  <c:v>10.01</c:v>
                </c:pt>
                <c:pt idx="2">
                  <c:v>11.61</c:v>
                </c:pt>
                <c:pt idx="3">
                  <c:v>9.220000000000001</c:v>
                </c:pt>
              </c:numCache>
            </c:numRef>
          </c:val>
          <c:smooth val="0"/>
        </c:ser>
        <c:ser>
          <c:idx val="15"/>
          <c:order val="15"/>
          <c:tx>
            <c:strRef>
              <c:f>目的別歳出決算額!$J$17</c:f>
              <c:strCache>
                <c:ptCount val="1"/>
                <c:pt idx="0">
                  <c:v>板橋区</c:v>
                </c:pt>
              </c:strCache>
            </c:strRef>
          </c:tx>
          <c:spPr>
            <a:ln w="28575" cap="rnd">
              <a:solidFill>
                <a:schemeClr val="accent4">
                  <a:lumMod val="80000"/>
                  <a:lumOff val="2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目的別歳出決算額!$K$17:$N$17</c:f>
              <c:numCache>
                <c:formatCode>General</c:formatCode>
                <c:ptCount val="4"/>
                <c:pt idx="0">
                  <c:v>14.0</c:v>
                </c:pt>
                <c:pt idx="1">
                  <c:v>12.46</c:v>
                </c:pt>
                <c:pt idx="2">
                  <c:v>10.67</c:v>
                </c:pt>
                <c:pt idx="3">
                  <c:v>11.08</c:v>
                </c:pt>
              </c:numCache>
            </c:numRef>
          </c:val>
          <c:smooth val="0"/>
        </c:ser>
        <c:ser>
          <c:idx val="16"/>
          <c:order val="16"/>
          <c:tx>
            <c:strRef>
              <c:f>目的別歳出決算額!$J$18</c:f>
              <c:strCache>
                <c:ptCount val="1"/>
                <c:pt idx="0">
                  <c:v>品川区</c:v>
                </c:pt>
              </c:strCache>
            </c:strRef>
          </c:tx>
          <c:spPr>
            <a:ln w="28575" cap="rnd">
              <a:solidFill>
                <a:schemeClr val="accent5">
                  <a:lumMod val="80000"/>
                  <a:lumOff val="2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目的別歳出決算額!$K$18:$N$18</c:f>
              <c:numCache>
                <c:formatCode>General</c:formatCode>
                <c:ptCount val="4"/>
                <c:pt idx="0">
                  <c:v>18.13</c:v>
                </c:pt>
                <c:pt idx="1">
                  <c:v>17.89</c:v>
                </c:pt>
                <c:pt idx="2">
                  <c:v>12.58</c:v>
                </c:pt>
                <c:pt idx="3">
                  <c:v>13.57</c:v>
                </c:pt>
              </c:numCache>
            </c:numRef>
          </c:val>
          <c:smooth val="0"/>
        </c:ser>
        <c:ser>
          <c:idx val="17"/>
          <c:order val="17"/>
          <c:tx>
            <c:strRef>
              <c:f>目的別歳出決算額!$J$19</c:f>
              <c:strCache>
                <c:ptCount val="1"/>
                <c:pt idx="0">
                  <c:v>文京区</c:v>
                </c:pt>
              </c:strCache>
            </c:strRef>
          </c:tx>
          <c:spPr>
            <a:ln w="28575" cap="rnd">
              <a:solidFill>
                <a:schemeClr val="accent6">
                  <a:lumMod val="80000"/>
                  <a:lumOff val="2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目的別歳出決算額!$K$19:$N$19</c:f>
              <c:numCache>
                <c:formatCode>General</c:formatCode>
                <c:ptCount val="4"/>
                <c:pt idx="0">
                  <c:v>15.28</c:v>
                </c:pt>
                <c:pt idx="1">
                  <c:v>19.15</c:v>
                </c:pt>
                <c:pt idx="2">
                  <c:v>23.69</c:v>
                </c:pt>
                <c:pt idx="3">
                  <c:v>15.89</c:v>
                </c:pt>
              </c:numCache>
            </c:numRef>
          </c:val>
          <c:smooth val="0"/>
        </c:ser>
        <c:ser>
          <c:idx val="18"/>
          <c:order val="18"/>
          <c:tx>
            <c:strRef>
              <c:f>目的別歳出決算額!$J$20</c:f>
              <c:strCache>
                <c:ptCount val="1"/>
                <c:pt idx="0">
                  <c:v>豊島区</c:v>
                </c:pt>
              </c:strCache>
            </c:strRef>
          </c:tx>
          <c:spPr>
            <a:ln w="28575" cap="rnd">
              <a:solidFill>
                <a:schemeClr val="accent1">
                  <a:lumMod val="8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目的別歳出決算額!$K$20:$N$20</c:f>
              <c:numCache>
                <c:formatCode>General</c:formatCode>
                <c:ptCount val="4"/>
                <c:pt idx="0">
                  <c:v>7.82</c:v>
                </c:pt>
                <c:pt idx="1">
                  <c:v>10.65</c:v>
                </c:pt>
                <c:pt idx="2">
                  <c:v>8.89</c:v>
                </c:pt>
                <c:pt idx="3">
                  <c:v>9.53</c:v>
                </c:pt>
              </c:numCache>
            </c:numRef>
          </c:val>
          <c:smooth val="0"/>
        </c:ser>
        <c:ser>
          <c:idx val="19"/>
          <c:order val="19"/>
          <c:tx>
            <c:strRef>
              <c:f>目的別歳出決算額!$J$21</c:f>
              <c:strCache>
                <c:ptCount val="1"/>
                <c:pt idx="0">
                  <c:v>北区</c:v>
                </c:pt>
              </c:strCache>
            </c:strRef>
          </c:tx>
          <c:spPr>
            <a:ln w="28575" cap="rnd">
              <a:solidFill>
                <a:schemeClr val="accent2">
                  <a:lumMod val="8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目的別歳出決算額!$K$21:$N$21</c:f>
              <c:numCache>
                <c:formatCode>General</c:formatCode>
                <c:ptCount val="4"/>
                <c:pt idx="0">
                  <c:v>12.91</c:v>
                </c:pt>
                <c:pt idx="1">
                  <c:v>10.48</c:v>
                </c:pt>
                <c:pt idx="2">
                  <c:v>13.91</c:v>
                </c:pt>
                <c:pt idx="3">
                  <c:v>11.61</c:v>
                </c:pt>
              </c:numCache>
            </c:numRef>
          </c:val>
          <c:smooth val="0"/>
        </c:ser>
        <c:ser>
          <c:idx val="20"/>
          <c:order val="20"/>
          <c:tx>
            <c:strRef>
              <c:f>目的別歳出決算額!$J$22</c:f>
              <c:strCache>
                <c:ptCount val="1"/>
                <c:pt idx="0">
                  <c:v>墨田区</c:v>
                </c:pt>
              </c:strCache>
            </c:strRef>
          </c:tx>
          <c:spPr>
            <a:ln w="28575" cap="rnd">
              <a:solidFill>
                <a:schemeClr val="accent3">
                  <a:lumMod val="8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目的別歳出決算額!$K$22:$N$22</c:f>
              <c:numCache>
                <c:formatCode>General</c:formatCode>
                <c:ptCount val="4"/>
                <c:pt idx="0">
                  <c:v>12.24</c:v>
                </c:pt>
                <c:pt idx="1">
                  <c:v>13.31</c:v>
                </c:pt>
                <c:pt idx="2">
                  <c:v>11.6</c:v>
                </c:pt>
                <c:pt idx="3">
                  <c:v>13.74</c:v>
                </c:pt>
              </c:numCache>
            </c:numRef>
          </c:val>
          <c:smooth val="0"/>
        </c:ser>
        <c:ser>
          <c:idx val="21"/>
          <c:order val="21"/>
          <c:tx>
            <c:strRef>
              <c:f>目的別歳出決算額!$J$23</c:f>
              <c:strCache>
                <c:ptCount val="1"/>
                <c:pt idx="0">
                  <c:v>目黒区</c:v>
                </c:pt>
              </c:strCache>
            </c:strRef>
          </c:tx>
          <c:spPr>
            <a:ln w="28575" cap="rnd">
              <a:solidFill>
                <a:schemeClr val="accent4">
                  <a:lumMod val="8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目的別歳出決算額!$K$23:$N$23</c:f>
              <c:numCache>
                <c:formatCode>General</c:formatCode>
                <c:ptCount val="4"/>
                <c:pt idx="0">
                  <c:v>12.47</c:v>
                </c:pt>
                <c:pt idx="1">
                  <c:v>13.46</c:v>
                </c:pt>
                <c:pt idx="2">
                  <c:v>13.14</c:v>
                </c:pt>
                <c:pt idx="3">
                  <c:v>13.34</c:v>
                </c:pt>
              </c:numCache>
            </c:numRef>
          </c:val>
          <c:smooth val="0"/>
        </c:ser>
        <c:ser>
          <c:idx val="22"/>
          <c:order val="22"/>
          <c:tx>
            <c:strRef>
              <c:f>目的別歳出決算額!$J$24</c:f>
              <c:strCache>
                <c:ptCount val="1"/>
                <c:pt idx="0">
                  <c:v>練馬区</c:v>
                </c:pt>
              </c:strCache>
            </c:strRef>
          </c:tx>
          <c:spPr>
            <a:ln w="28575" cap="rnd">
              <a:solidFill>
                <a:schemeClr val="accent5">
                  <a:lumMod val="80000"/>
                </a:schemeClr>
              </a:solidFill>
              <a:round/>
            </a:ln>
            <a:effectLst/>
          </c:spPr>
          <c:marker>
            <c:symbol val="none"/>
          </c:marker>
          <c:cat>
            <c:numRef>
              <c:f>目的別歳出決算額!$K$1:$N$1</c:f>
              <c:numCache>
                <c:formatCode>General</c:formatCode>
                <c:ptCount val="4"/>
                <c:pt idx="0">
                  <c:v>2011.0</c:v>
                </c:pt>
                <c:pt idx="1">
                  <c:v>2012.0</c:v>
                </c:pt>
                <c:pt idx="2">
                  <c:v>2013.0</c:v>
                </c:pt>
                <c:pt idx="3">
                  <c:v>2014.0</c:v>
                </c:pt>
              </c:numCache>
            </c:numRef>
          </c:cat>
          <c:val>
            <c:numRef>
              <c:f>目的別歳出決算額!$K$24:$N$24</c:f>
              <c:numCache>
                <c:formatCode>General</c:formatCode>
                <c:ptCount val="4"/>
                <c:pt idx="0">
                  <c:v>11.32</c:v>
                </c:pt>
                <c:pt idx="1">
                  <c:v>11.08</c:v>
                </c:pt>
                <c:pt idx="2">
                  <c:v>11.97</c:v>
                </c:pt>
                <c:pt idx="3">
                  <c:v>11.55</c:v>
                </c:pt>
              </c:numCache>
            </c:numRef>
          </c:val>
          <c:smooth val="0"/>
        </c:ser>
        <c:dLbls>
          <c:showLegendKey val="0"/>
          <c:showVal val="0"/>
          <c:showCatName val="0"/>
          <c:showSerName val="0"/>
          <c:showPercent val="0"/>
          <c:showBubbleSize val="0"/>
        </c:dLbls>
        <c:smooth val="0"/>
        <c:axId val="-1043636672"/>
        <c:axId val="-1046115616"/>
      </c:lineChart>
      <c:catAx>
        <c:axId val="-104363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6115616"/>
        <c:crosses val="autoZero"/>
        <c:auto val="1"/>
        <c:lblAlgn val="ctr"/>
        <c:lblOffset val="100"/>
        <c:noMultiLvlLbl val="0"/>
      </c:catAx>
      <c:valAx>
        <c:axId val="-104611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3636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目的別歳出決算額!$J$28</c:f>
              <c:strCache>
                <c:ptCount val="1"/>
                <c:pt idx="0">
                  <c:v>葛飾区</c:v>
                </c:pt>
              </c:strCache>
            </c:strRef>
          </c:tx>
          <c:spPr>
            <a:ln w="28575" cap="rnd">
              <a:solidFill>
                <a:schemeClr val="accent1"/>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目的別歳出決算額!$K$28:$N$28</c:f>
              <c:numCache>
                <c:formatCode>General</c:formatCode>
                <c:ptCount val="4"/>
                <c:pt idx="0">
                  <c:v>0.39</c:v>
                </c:pt>
                <c:pt idx="1">
                  <c:v>0.68</c:v>
                </c:pt>
                <c:pt idx="2">
                  <c:v>0.75</c:v>
                </c:pt>
                <c:pt idx="3">
                  <c:v>0.76</c:v>
                </c:pt>
              </c:numCache>
            </c:numRef>
          </c:val>
          <c:smooth val="0"/>
        </c:ser>
        <c:ser>
          <c:idx val="1"/>
          <c:order val="1"/>
          <c:tx>
            <c:strRef>
              <c:f>目的別歳出決算額!$J$29</c:f>
              <c:strCache>
                <c:ptCount val="1"/>
                <c:pt idx="0">
                  <c:v>江戸川区</c:v>
                </c:pt>
              </c:strCache>
            </c:strRef>
          </c:tx>
          <c:spPr>
            <a:ln w="28575" cap="rnd">
              <a:solidFill>
                <a:schemeClr val="accent2"/>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目的別歳出決算額!$K$29:$N$29</c:f>
              <c:numCache>
                <c:formatCode>General</c:formatCode>
                <c:ptCount val="4"/>
                <c:pt idx="0">
                  <c:v>0.23</c:v>
                </c:pt>
                <c:pt idx="1">
                  <c:v>0.19</c:v>
                </c:pt>
                <c:pt idx="2">
                  <c:v>0.16</c:v>
                </c:pt>
                <c:pt idx="3">
                  <c:v>0.37</c:v>
                </c:pt>
              </c:numCache>
            </c:numRef>
          </c:val>
          <c:smooth val="0"/>
        </c:ser>
        <c:ser>
          <c:idx val="2"/>
          <c:order val="2"/>
          <c:tx>
            <c:strRef>
              <c:f>目的別歳出決算額!$J$30</c:f>
              <c:strCache>
                <c:ptCount val="1"/>
                <c:pt idx="0">
                  <c:v>江東区</c:v>
                </c:pt>
              </c:strCache>
            </c:strRef>
          </c:tx>
          <c:spPr>
            <a:ln w="28575" cap="rnd">
              <a:solidFill>
                <a:schemeClr val="accent3"/>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目的別歳出決算額!$K$30:$N$30</c:f>
              <c:numCache>
                <c:formatCode>General</c:formatCode>
                <c:ptCount val="4"/>
                <c:pt idx="0">
                  <c:v>1.91</c:v>
                </c:pt>
                <c:pt idx="1">
                  <c:v>0.6</c:v>
                </c:pt>
                <c:pt idx="2">
                  <c:v>0.64</c:v>
                </c:pt>
                <c:pt idx="3">
                  <c:v>0.74</c:v>
                </c:pt>
              </c:numCache>
            </c:numRef>
          </c:val>
          <c:smooth val="0"/>
        </c:ser>
        <c:ser>
          <c:idx val="3"/>
          <c:order val="3"/>
          <c:tx>
            <c:strRef>
              <c:f>目的別歳出決算額!$J$31</c:f>
              <c:strCache>
                <c:ptCount val="1"/>
                <c:pt idx="0">
                  <c:v>港区</c:v>
                </c:pt>
              </c:strCache>
            </c:strRef>
          </c:tx>
          <c:spPr>
            <a:ln w="28575" cap="rnd">
              <a:solidFill>
                <a:schemeClr val="accent4"/>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目的別歳出決算額!$K$31:$N$31</c:f>
              <c:numCache>
                <c:formatCode>General</c:formatCode>
                <c:ptCount val="4"/>
                <c:pt idx="0">
                  <c:v>0.95</c:v>
                </c:pt>
                <c:pt idx="1">
                  <c:v>1.51</c:v>
                </c:pt>
                <c:pt idx="2">
                  <c:v>2.17</c:v>
                </c:pt>
                <c:pt idx="3">
                  <c:v>1.86</c:v>
                </c:pt>
              </c:numCache>
            </c:numRef>
          </c:val>
          <c:smooth val="0"/>
        </c:ser>
        <c:ser>
          <c:idx val="4"/>
          <c:order val="4"/>
          <c:tx>
            <c:strRef>
              <c:f>目的別歳出決算額!$J$32</c:f>
              <c:strCache>
                <c:ptCount val="1"/>
                <c:pt idx="0">
                  <c:v>荒川区</c:v>
                </c:pt>
              </c:strCache>
            </c:strRef>
          </c:tx>
          <c:spPr>
            <a:ln w="28575" cap="rnd">
              <a:solidFill>
                <a:schemeClr val="accent5"/>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目的別歳出決算額!$K$32:$N$32</c:f>
              <c:numCache>
                <c:formatCode>General</c:formatCode>
                <c:ptCount val="4"/>
                <c:pt idx="0">
                  <c:v>0.46</c:v>
                </c:pt>
                <c:pt idx="1">
                  <c:v>0.44</c:v>
                </c:pt>
                <c:pt idx="2">
                  <c:v>0.84</c:v>
                </c:pt>
                <c:pt idx="3">
                  <c:v>0.57</c:v>
                </c:pt>
              </c:numCache>
            </c:numRef>
          </c:val>
          <c:smooth val="0"/>
        </c:ser>
        <c:ser>
          <c:idx val="5"/>
          <c:order val="5"/>
          <c:tx>
            <c:strRef>
              <c:f>目的別歳出決算額!$J$33</c:f>
              <c:strCache>
                <c:ptCount val="1"/>
                <c:pt idx="0">
                  <c:v>渋谷区</c:v>
                </c:pt>
              </c:strCache>
            </c:strRef>
          </c:tx>
          <c:spPr>
            <a:ln w="28575" cap="rnd">
              <a:solidFill>
                <a:schemeClr val="accent6"/>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目的別歳出決算額!$K$33:$N$33</c:f>
              <c:numCache>
                <c:formatCode>General</c:formatCode>
                <c:ptCount val="4"/>
                <c:pt idx="0">
                  <c:v>2.18</c:v>
                </c:pt>
                <c:pt idx="1">
                  <c:v>1.23</c:v>
                </c:pt>
                <c:pt idx="2">
                  <c:v>1.08</c:v>
                </c:pt>
                <c:pt idx="3">
                  <c:v>4.7</c:v>
                </c:pt>
              </c:numCache>
            </c:numRef>
          </c:val>
          <c:smooth val="0"/>
        </c:ser>
        <c:ser>
          <c:idx val="6"/>
          <c:order val="6"/>
          <c:tx>
            <c:strRef>
              <c:f>目的別歳出決算額!$J$34</c:f>
              <c:strCache>
                <c:ptCount val="1"/>
                <c:pt idx="0">
                  <c:v>新宿区</c:v>
                </c:pt>
              </c:strCache>
            </c:strRef>
          </c:tx>
          <c:spPr>
            <a:ln w="28575" cap="rnd">
              <a:solidFill>
                <a:schemeClr val="accent1">
                  <a:lumMod val="6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目的別歳出決算額!$K$34:$N$34</c:f>
              <c:numCache>
                <c:formatCode>General</c:formatCode>
                <c:ptCount val="4"/>
                <c:pt idx="0">
                  <c:v>1.14</c:v>
                </c:pt>
                <c:pt idx="1">
                  <c:v>1.21</c:v>
                </c:pt>
                <c:pt idx="2">
                  <c:v>1.36</c:v>
                </c:pt>
                <c:pt idx="3">
                  <c:v>0.88</c:v>
                </c:pt>
              </c:numCache>
            </c:numRef>
          </c:val>
          <c:smooth val="0"/>
        </c:ser>
        <c:ser>
          <c:idx val="7"/>
          <c:order val="7"/>
          <c:tx>
            <c:strRef>
              <c:f>目的別歳出決算額!$J$35</c:f>
              <c:strCache>
                <c:ptCount val="1"/>
                <c:pt idx="0">
                  <c:v>杉並区</c:v>
                </c:pt>
              </c:strCache>
            </c:strRef>
          </c:tx>
          <c:spPr>
            <a:ln w="28575" cap="rnd">
              <a:solidFill>
                <a:schemeClr val="accent2">
                  <a:lumMod val="6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目的別歳出決算額!$K$35:$N$35</c:f>
              <c:numCache>
                <c:formatCode>General</c:formatCode>
                <c:ptCount val="4"/>
                <c:pt idx="0">
                  <c:v>0.37</c:v>
                </c:pt>
                <c:pt idx="1">
                  <c:v>0.35</c:v>
                </c:pt>
                <c:pt idx="2">
                  <c:v>0.42</c:v>
                </c:pt>
                <c:pt idx="3">
                  <c:v>0.62</c:v>
                </c:pt>
              </c:numCache>
            </c:numRef>
          </c:val>
          <c:smooth val="0"/>
        </c:ser>
        <c:ser>
          <c:idx val="8"/>
          <c:order val="8"/>
          <c:tx>
            <c:strRef>
              <c:f>目的別歳出決算額!$J$36</c:f>
              <c:strCache>
                <c:ptCount val="1"/>
                <c:pt idx="0">
                  <c:v>世田谷区</c:v>
                </c:pt>
              </c:strCache>
            </c:strRef>
          </c:tx>
          <c:spPr>
            <a:ln w="28575" cap="rnd">
              <a:solidFill>
                <a:schemeClr val="accent3">
                  <a:lumMod val="6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目的別歳出決算額!$K$36:$N$36</c:f>
              <c:numCache>
                <c:formatCode>General</c:formatCode>
                <c:ptCount val="4"/>
                <c:pt idx="0">
                  <c:v>0.29</c:v>
                </c:pt>
                <c:pt idx="1">
                  <c:v>0.47</c:v>
                </c:pt>
                <c:pt idx="2">
                  <c:v>0.29</c:v>
                </c:pt>
                <c:pt idx="3">
                  <c:v>0.29</c:v>
                </c:pt>
              </c:numCache>
            </c:numRef>
          </c:val>
          <c:smooth val="0"/>
        </c:ser>
        <c:ser>
          <c:idx val="9"/>
          <c:order val="9"/>
          <c:tx>
            <c:strRef>
              <c:f>目的別歳出決算額!$J$37</c:f>
              <c:strCache>
                <c:ptCount val="1"/>
                <c:pt idx="0">
                  <c:v>千代田区</c:v>
                </c:pt>
              </c:strCache>
            </c:strRef>
          </c:tx>
          <c:spPr>
            <a:ln w="28575" cap="rnd">
              <a:solidFill>
                <a:schemeClr val="accent4">
                  <a:lumMod val="6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目的別歳出決算額!$K$37:$N$37</c:f>
              <c:numCache>
                <c:formatCode>General</c:formatCode>
                <c:ptCount val="4"/>
                <c:pt idx="0">
                  <c:v>0.77</c:v>
                </c:pt>
                <c:pt idx="1">
                  <c:v>0.91</c:v>
                </c:pt>
                <c:pt idx="2">
                  <c:v>0.82</c:v>
                </c:pt>
                <c:pt idx="3">
                  <c:v>6.7</c:v>
                </c:pt>
              </c:numCache>
            </c:numRef>
          </c:val>
          <c:smooth val="0"/>
        </c:ser>
        <c:ser>
          <c:idx val="10"/>
          <c:order val="10"/>
          <c:tx>
            <c:strRef>
              <c:f>目的別歳出決算額!$J$38</c:f>
              <c:strCache>
                <c:ptCount val="1"/>
                <c:pt idx="0">
                  <c:v>足立区</c:v>
                </c:pt>
              </c:strCache>
            </c:strRef>
          </c:tx>
          <c:spPr>
            <a:ln w="28575" cap="rnd">
              <a:solidFill>
                <a:schemeClr val="accent5">
                  <a:lumMod val="6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目的別歳出決算額!$K$38:$N$38</c:f>
              <c:numCache>
                <c:formatCode>General</c:formatCode>
                <c:ptCount val="4"/>
                <c:pt idx="0">
                  <c:v>0.32</c:v>
                </c:pt>
                <c:pt idx="1">
                  <c:v>0.32</c:v>
                </c:pt>
                <c:pt idx="2">
                  <c:v>0.41</c:v>
                </c:pt>
                <c:pt idx="3">
                  <c:v>0.37</c:v>
                </c:pt>
              </c:numCache>
            </c:numRef>
          </c:val>
          <c:smooth val="0"/>
        </c:ser>
        <c:ser>
          <c:idx val="11"/>
          <c:order val="11"/>
          <c:tx>
            <c:strRef>
              <c:f>目的別歳出決算額!$J$39</c:f>
              <c:strCache>
                <c:ptCount val="1"/>
                <c:pt idx="0">
                  <c:v>台東区</c:v>
                </c:pt>
              </c:strCache>
            </c:strRef>
          </c:tx>
          <c:spPr>
            <a:ln w="28575" cap="rnd">
              <a:solidFill>
                <a:schemeClr val="accent6">
                  <a:lumMod val="6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目的別歳出決算額!$K$39:$N$39</c:f>
              <c:numCache>
                <c:formatCode>General</c:formatCode>
                <c:ptCount val="4"/>
                <c:pt idx="0">
                  <c:v>0.94</c:v>
                </c:pt>
                <c:pt idx="1">
                  <c:v>2.02</c:v>
                </c:pt>
                <c:pt idx="2">
                  <c:v>1.54</c:v>
                </c:pt>
                <c:pt idx="3">
                  <c:v>1.54</c:v>
                </c:pt>
              </c:numCache>
            </c:numRef>
          </c:val>
          <c:smooth val="0"/>
        </c:ser>
        <c:ser>
          <c:idx val="12"/>
          <c:order val="12"/>
          <c:tx>
            <c:strRef>
              <c:f>目的別歳出決算額!$J$40</c:f>
              <c:strCache>
                <c:ptCount val="1"/>
                <c:pt idx="0">
                  <c:v>大田区</c:v>
                </c:pt>
              </c:strCache>
            </c:strRef>
          </c:tx>
          <c:spPr>
            <a:ln w="28575" cap="rnd">
              <a:solidFill>
                <a:schemeClr val="accent1">
                  <a:lumMod val="80000"/>
                  <a:lumOff val="2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目的別歳出決算額!$K$40:$N$40</c:f>
              <c:numCache>
                <c:formatCode>General</c:formatCode>
                <c:ptCount val="4"/>
                <c:pt idx="0">
                  <c:v>0.58</c:v>
                </c:pt>
                <c:pt idx="1">
                  <c:v>0.8</c:v>
                </c:pt>
                <c:pt idx="2">
                  <c:v>0.66</c:v>
                </c:pt>
                <c:pt idx="3">
                  <c:v>0.68</c:v>
                </c:pt>
              </c:numCache>
            </c:numRef>
          </c:val>
          <c:smooth val="0"/>
        </c:ser>
        <c:ser>
          <c:idx val="13"/>
          <c:order val="13"/>
          <c:tx>
            <c:strRef>
              <c:f>目的別歳出決算額!$J$41</c:f>
              <c:strCache>
                <c:ptCount val="1"/>
                <c:pt idx="0">
                  <c:v>中央区</c:v>
                </c:pt>
              </c:strCache>
            </c:strRef>
          </c:tx>
          <c:spPr>
            <a:ln w="28575" cap="rnd">
              <a:solidFill>
                <a:schemeClr val="accent2">
                  <a:lumMod val="80000"/>
                  <a:lumOff val="2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目的別歳出決算額!$K$41:$N$41</c:f>
              <c:numCache>
                <c:formatCode>General</c:formatCode>
                <c:ptCount val="4"/>
                <c:pt idx="0">
                  <c:v>0.57</c:v>
                </c:pt>
                <c:pt idx="1">
                  <c:v>0.63</c:v>
                </c:pt>
                <c:pt idx="2">
                  <c:v>0.5</c:v>
                </c:pt>
                <c:pt idx="3">
                  <c:v>0.47</c:v>
                </c:pt>
              </c:numCache>
            </c:numRef>
          </c:val>
          <c:smooth val="0"/>
        </c:ser>
        <c:ser>
          <c:idx val="14"/>
          <c:order val="14"/>
          <c:tx>
            <c:strRef>
              <c:f>目的別歳出決算額!$J$42</c:f>
              <c:strCache>
                <c:ptCount val="1"/>
                <c:pt idx="0">
                  <c:v>中野区</c:v>
                </c:pt>
              </c:strCache>
            </c:strRef>
          </c:tx>
          <c:spPr>
            <a:ln w="28575" cap="rnd">
              <a:solidFill>
                <a:schemeClr val="accent3">
                  <a:lumMod val="80000"/>
                  <a:lumOff val="2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目的別歳出決算額!$K$42:$N$42</c:f>
              <c:numCache>
                <c:formatCode>General</c:formatCode>
                <c:ptCount val="4"/>
                <c:pt idx="0">
                  <c:v>0.58</c:v>
                </c:pt>
                <c:pt idx="1">
                  <c:v>0.66</c:v>
                </c:pt>
                <c:pt idx="2">
                  <c:v>0.83</c:v>
                </c:pt>
                <c:pt idx="3">
                  <c:v>0.63</c:v>
                </c:pt>
              </c:numCache>
            </c:numRef>
          </c:val>
          <c:smooth val="0"/>
        </c:ser>
        <c:ser>
          <c:idx val="15"/>
          <c:order val="15"/>
          <c:tx>
            <c:strRef>
              <c:f>目的別歳出決算額!$J$43</c:f>
              <c:strCache>
                <c:ptCount val="1"/>
                <c:pt idx="0">
                  <c:v>板橋区</c:v>
                </c:pt>
              </c:strCache>
            </c:strRef>
          </c:tx>
          <c:spPr>
            <a:ln w="28575" cap="rnd">
              <a:solidFill>
                <a:schemeClr val="accent4">
                  <a:lumMod val="80000"/>
                  <a:lumOff val="2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目的別歳出決算額!$K$43:$N$43</c:f>
              <c:numCache>
                <c:formatCode>General</c:formatCode>
                <c:ptCount val="4"/>
                <c:pt idx="0">
                  <c:v>0.4</c:v>
                </c:pt>
                <c:pt idx="1">
                  <c:v>0.56</c:v>
                </c:pt>
                <c:pt idx="2">
                  <c:v>0.37</c:v>
                </c:pt>
                <c:pt idx="3">
                  <c:v>0.41</c:v>
                </c:pt>
              </c:numCache>
            </c:numRef>
          </c:val>
          <c:smooth val="0"/>
        </c:ser>
        <c:ser>
          <c:idx val="16"/>
          <c:order val="16"/>
          <c:tx>
            <c:strRef>
              <c:f>目的別歳出決算額!$J$44</c:f>
              <c:strCache>
                <c:ptCount val="1"/>
                <c:pt idx="0">
                  <c:v>品川区</c:v>
                </c:pt>
              </c:strCache>
            </c:strRef>
          </c:tx>
          <c:spPr>
            <a:ln w="28575" cap="rnd">
              <a:solidFill>
                <a:schemeClr val="accent5">
                  <a:lumMod val="80000"/>
                  <a:lumOff val="2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目的別歳出決算額!$K$44:$N$44</c:f>
              <c:numCache>
                <c:formatCode>General</c:formatCode>
                <c:ptCount val="4"/>
                <c:pt idx="0">
                  <c:v>0.66</c:v>
                </c:pt>
                <c:pt idx="1">
                  <c:v>1.22</c:v>
                </c:pt>
                <c:pt idx="2">
                  <c:v>1.03</c:v>
                </c:pt>
                <c:pt idx="3">
                  <c:v>1.2</c:v>
                </c:pt>
              </c:numCache>
            </c:numRef>
          </c:val>
          <c:smooth val="0"/>
        </c:ser>
        <c:ser>
          <c:idx val="17"/>
          <c:order val="17"/>
          <c:tx>
            <c:strRef>
              <c:f>目的別歳出決算額!$J$45</c:f>
              <c:strCache>
                <c:ptCount val="1"/>
                <c:pt idx="0">
                  <c:v>文京区</c:v>
                </c:pt>
              </c:strCache>
            </c:strRef>
          </c:tx>
          <c:spPr>
            <a:ln w="28575" cap="rnd">
              <a:solidFill>
                <a:schemeClr val="accent6">
                  <a:lumMod val="80000"/>
                  <a:lumOff val="2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目的別歳出決算額!$K$45:$N$45</c:f>
              <c:numCache>
                <c:formatCode>General</c:formatCode>
                <c:ptCount val="4"/>
                <c:pt idx="0">
                  <c:v>0.93</c:v>
                </c:pt>
                <c:pt idx="1">
                  <c:v>1.42</c:v>
                </c:pt>
                <c:pt idx="2">
                  <c:v>1.32</c:v>
                </c:pt>
                <c:pt idx="3">
                  <c:v>1.47</c:v>
                </c:pt>
              </c:numCache>
            </c:numRef>
          </c:val>
          <c:smooth val="0"/>
        </c:ser>
        <c:ser>
          <c:idx val="18"/>
          <c:order val="18"/>
          <c:tx>
            <c:strRef>
              <c:f>目的別歳出決算額!$J$46</c:f>
              <c:strCache>
                <c:ptCount val="1"/>
                <c:pt idx="0">
                  <c:v>豊島区</c:v>
                </c:pt>
              </c:strCache>
            </c:strRef>
          </c:tx>
          <c:spPr>
            <a:ln w="28575" cap="rnd">
              <a:solidFill>
                <a:schemeClr val="accent1">
                  <a:lumMod val="8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目的別歳出決算額!$K$46:$N$46</c:f>
              <c:numCache>
                <c:formatCode>General</c:formatCode>
                <c:ptCount val="4"/>
                <c:pt idx="0">
                  <c:v>0.31</c:v>
                </c:pt>
                <c:pt idx="1">
                  <c:v>0.34</c:v>
                </c:pt>
                <c:pt idx="2">
                  <c:v>0.34</c:v>
                </c:pt>
                <c:pt idx="3">
                  <c:v>0.34</c:v>
                </c:pt>
              </c:numCache>
            </c:numRef>
          </c:val>
          <c:smooth val="0"/>
        </c:ser>
        <c:ser>
          <c:idx val="19"/>
          <c:order val="19"/>
          <c:tx>
            <c:strRef>
              <c:f>目的別歳出決算額!$J$47</c:f>
              <c:strCache>
                <c:ptCount val="1"/>
                <c:pt idx="0">
                  <c:v>北区</c:v>
                </c:pt>
              </c:strCache>
            </c:strRef>
          </c:tx>
          <c:spPr>
            <a:ln w="28575" cap="rnd">
              <a:solidFill>
                <a:schemeClr val="accent2">
                  <a:lumMod val="8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目的別歳出決算額!$K$47:$N$47</c:f>
              <c:numCache>
                <c:formatCode>General</c:formatCode>
                <c:ptCount val="4"/>
                <c:pt idx="0">
                  <c:v>0.78</c:v>
                </c:pt>
                <c:pt idx="1">
                  <c:v>0.78</c:v>
                </c:pt>
                <c:pt idx="2">
                  <c:v>1.15</c:v>
                </c:pt>
                <c:pt idx="3">
                  <c:v>0.9</c:v>
                </c:pt>
              </c:numCache>
            </c:numRef>
          </c:val>
          <c:smooth val="0"/>
        </c:ser>
        <c:ser>
          <c:idx val="20"/>
          <c:order val="20"/>
          <c:tx>
            <c:strRef>
              <c:f>目的別歳出決算額!$J$48</c:f>
              <c:strCache>
                <c:ptCount val="1"/>
                <c:pt idx="0">
                  <c:v>墨田区</c:v>
                </c:pt>
              </c:strCache>
            </c:strRef>
          </c:tx>
          <c:spPr>
            <a:ln w="28575" cap="rnd">
              <a:solidFill>
                <a:schemeClr val="accent3">
                  <a:lumMod val="8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目的別歳出決算額!$K$48:$N$48</c:f>
              <c:numCache>
                <c:formatCode>General</c:formatCode>
                <c:ptCount val="4"/>
                <c:pt idx="0">
                  <c:v>0.77</c:v>
                </c:pt>
                <c:pt idx="1">
                  <c:v>0.78</c:v>
                </c:pt>
                <c:pt idx="2">
                  <c:v>0.78</c:v>
                </c:pt>
                <c:pt idx="3">
                  <c:v>0.64</c:v>
                </c:pt>
              </c:numCache>
            </c:numRef>
          </c:val>
          <c:smooth val="0"/>
        </c:ser>
        <c:ser>
          <c:idx val="21"/>
          <c:order val="21"/>
          <c:tx>
            <c:strRef>
              <c:f>目的別歳出決算額!$J$49</c:f>
              <c:strCache>
                <c:ptCount val="1"/>
                <c:pt idx="0">
                  <c:v>目黒区</c:v>
                </c:pt>
              </c:strCache>
            </c:strRef>
          </c:tx>
          <c:spPr>
            <a:ln w="28575" cap="rnd">
              <a:solidFill>
                <a:schemeClr val="accent4">
                  <a:lumMod val="8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目的別歳出決算額!$K$49:$N$49</c:f>
              <c:numCache>
                <c:formatCode>General</c:formatCode>
                <c:ptCount val="4"/>
                <c:pt idx="0">
                  <c:v>0.58</c:v>
                </c:pt>
                <c:pt idx="1">
                  <c:v>0.55</c:v>
                </c:pt>
                <c:pt idx="2">
                  <c:v>0.62</c:v>
                </c:pt>
                <c:pt idx="3">
                  <c:v>0.64</c:v>
                </c:pt>
              </c:numCache>
            </c:numRef>
          </c:val>
          <c:smooth val="0"/>
        </c:ser>
        <c:ser>
          <c:idx val="22"/>
          <c:order val="22"/>
          <c:tx>
            <c:strRef>
              <c:f>目的別歳出決算額!$J$50</c:f>
              <c:strCache>
                <c:ptCount val="1"/>
                <c:pt idx="0">
                  <c:v>練馬区</c:v>
                </c:pt>
              </c:strCache>
            </c:strRef>
          </c:tx>
          <c:spPr>
            <a:ln w="28575" cap="rnd">
              <a:solidFill>
                <a:schemeClr val="accent5">
                  <a:lumMod val="80000"/>
                </a:schemeClr>
              </a:solidFill>
              <a:round/>
            </a:ln>
            <a:effectLst/>
          </c:spPr>
          <c:marker>
            <c:symbol val="none"/>
          </c:marker>
          <c:cat>
            <c:numRef>
              <c:f>目的別歳出決算額!$K$27:$N$27</c:f>
              <c:numCache>
                <c:formatCode>General</c:formatCode>
                <c:ptCount val="4"/>
                <c:pt idx="0">
                  <c:v>2011.0</c:v>
                </c:pt>
                <c:pt idx="1">
                  <c:v>2012.0</c:v>
                </c:pt>
                <c:pt idx="2">
                  <c:v>2013.0</c:v>
                </c:pt>
                <c:pt idx="3">
                  <c:v>2014.0</c:v>
                </c:pt>
              </c:numCache>
            </c:numRef>
          </c:cat>
          <c:val>
            <c:numRef>
              <c:f>目的別歳出決算額!$K$50:$N$50</c:f>
              <c:numCache>
                <c:formatCode>General</c:formatCode>
                <c:ptCount val="4"/>
                <c:pt idx="0">
                  <c:v>0.29</c:v>
                </c:pt>
                <c:pt idx="1">
                  <c:v>0.42</c:v>
                </c:pt>
                <c:pt idx="2">
                  <c:v>0.41</c:v>
                </c:pt>
                <c:pt idx="3">
                  <c:v>0.5</c:v>
                </c:pt>
              </c:numCache>
            </c:numRef>
          </c:val>
          <c:smooth val="0"/>
        </c:ser>
        <c:dLbls>
          <c:showLegendKey val="0"/>
          <c:showVal val="0"/>
          <c:showCatName val="0"/>
          <c:showSerName val="0"/>
          <c:showPercent val="0"/>
          <c:showBubbleSize val="0"/>
        </c:dLbls>
        <c:smooth val="0"/>
        <c:axId val="-1013556784"/>
        <c:axId val="-1013627120"/>
      </c:lineChart>
      <c:catAx>
        <c:axId val="-101355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3627120"/>
        <c:crosses val="autoZero"/>
        <c:auto val="1"/>
        <c:lblAlgn val="ctr"/>
        <c:lblOffset val="100"/>
        <c:noMultiLvlLbl val="0"/>
      </c:catAx>
      <c:valAx>
        <c:axId val="-10136271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3556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目的別歳出決算額!$J$53</c:f>
              <c:strCache>
                <c:ptCount val="1"/>
                <c:pt idx="0">
                  <c:v>葛飾区</c:v>
                </c:pt>
              </c:strCache>
            </c:strRef>
          </c:tx>
          <c:spPr>
            <a:ln w="28575" cap="rnd">
              <a:solidFill>
                <a:schemeClr val="accent1"/>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目的別歳出決算額!$K$53:$N$53</c:f>
              <c:numCache>
                <c:formatCode>General</c:formatCode>
                <c:ptCount val="4"/>
                <c:pt idx="0">
                  <c:v>6.23</c:v>
                </c:pt>
                <c:pt idx="1">
                  <c:v>6.08</c:v>
                </c:pt>
                <c:pt idx="2">
                  <c:v>6.58</c:v>
                </c:pt>
                <c:pt idx="3">
                  <c:v>6.71</c:v>
                </c:pt>
              </c:numCache>
            </c:numRef>
          </c:val>
          <c:smooth val="0"/>
        </c:ser>
        <c:ser>
          <c:idx val="1"/>
          <c:order val="1"/>
          <c:tx>
            <c:strRef>
              <c:f>目的別歳出決算額!$J$54</c:f>
              <c:strCache>
                <c:ptCount val="1"/>
                <c:pt idx="0">
                  <c:v>江戸川区</c:v>
                </c:pt>
              </c:strCache>
            </c:strRef>
          </c:tx>
          <c:spPr>
            <a:ln w="28575" cap="rnd">
              <a:solidFill>
                <a:schemeClr val="accent2"/>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目的別歳出決算額!$K$54:$N$54</c:f>
              <c:numCache>
                <c:formatCode>General</c:formatCode>
                <c:ptCount val="4"/>
                <c:pt idx="0">
                  <c:v>6.79</c:v>
                </c:pt>
                <c:pt idx="1">
                  <c:v>6.69</c:v>
                </c:pt>
                <c:pt idx="2">
                  <c:v>6.97</c:v>
                </c:pt>
                <c:pt idx="3">
                  <c:v>6.91</c:v>
                </c:pt>
              </c:numCache>
            </c:numRef>
          </c:val>
          <c:smooth val="0"/>
        </c:ser>
        <c:ser>
          <c:idx val="2"/>
          <c:order val="2"/>
          <c:tx>
            <c:strRef>
              <c:f>目的別歳出決算額!$J$55</c:f>
              <c:strCache>
                <c:ptCount val="1"/>
                <c:pt idx="0">
                  <c:v>江東区</c:v>
                </c:pt>
              </c:strCache>
            </c:strRef>
          </c:tx>
          <c:spPr>
            <a:ln w="28575" cap="rnd">
              <a:solidFill>
                <a:schemeClr val="accent3"/>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目的別歳出決算額!$K$55:$N$55</c:f>
              <c:numCache>
                <c:formatCode>General</c:formatCode>
                <c:ptCount val="4"/>
                <c:pt idx="0">
                  <c:v>10.01</c:v>
                </c:pt>
                <c:pt idx="1">
                  <c:v>9.48</c:v>
                </c:pt>
                <c:pt idx="2">
                  <c:v>9.48</c:v>
                </c:pt>
                <c:pt idx="3">
                  <c:v>7.769999999999999</c:v>
                </c:pt>
              </c:numCache>
            </c:numRef>
          </c:val>
          <c:smooth val="0"/>
        </c:ser>
        <c:ser>
          <c:idx val="3"/>
          <c:order val="3"/>
          <c:tx>
            <c:strRef>
              <c:f>目的別歳出決算額!$J$56</c:f>
              <c:strCache>
                <c:ptCount val="1"/>
                <c:pt idx="0">
                  <c:v>港区</c:v>
                </c:pt>
              </c:strCache>
            </c:strRef>
          </c:tx>
          <c:spPr>
            <a:ln w="28575" cap="rnd">
              <a:solidFill>
                <a:schemeClr val="accent4"/>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目的別歳出決算額!$K$56:$N$56</c:f>
              <c:numCache>
                <c:formatCode>General</c:formatCode>
                <c:ptCount val="4"/>
                <c:pt idx="0">
                  <c:v>12.22</c:v>
                </c:pt>
                <c:pt idx="1">
                  <c:v>9.02</c:v>
                </c:pt>
                <c:pt idx="2">
                  <c:v>10.37</c:v>
                </c:pt>
                <c:pt idx="3">
                  <c:v>7.72</c:v>
                </c:pt>
              </c:numCache>
            </c:numRef>
          </c:val>
          <c:smooth val="0"/>
        </c:ser>
        <c:ser>
          <c:idx val="4"/>
          <c:order val="4"/>
          <c:tx>
            <c:strRef>
              <c:f>目的別歳出決算額!$J$57</c:f>
              <c:strCache>
                <c:ptCount val="1"/>
                <c:pt idx="0">
                  <c:v>荒川区</c:v>
                </c:pt>
              </c:strCache>
            </c:strRef>
          </c:tx>
          <c:spPr>
            <a:ln w="28575" cap="rnd">
              <a:solidFill>
                <a:schemeClr val="accent5"/>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目的別歳出決算額!$K$57:$N$57</c:f>
              <c:numCache>
                <c:formatCode>General</c:formatCode>
                <c:ptCount val="4"/>
                <c:pt idx="0">
                  <c:v>7.19</c:v>
                </c:pt>
                <c:pt idx="1">
                  <c:v>7.51</c:v>
                </c:pt>
                <c:pt idx="2">
                  <c:v>7.56</c:v>
                </c:pt>
                <c:pt idx="3">
                  <c:v>7.23</c:v>
                </c:pt>
              </c:numCache>
            </c:numRef>
          </c:val>
          <c:smooth val="0"/>
        </c:ser>
        <c:ser>
          <c:idx val="5"/>
          <c:order val="5"/>
          <c:tx>
            <c:strRef>
              <c:f>目的別歳出決算額!$J$58</c:f>
              <c:strCache>
                <c:ptCount val="1"/>
                <c:pt idx="0">
                  <c:v>渋谷区</c:v>
                </c:pt>
              </c:strCache>
            </c:strRef>
          </c:tx>
          <c:spPr>
            <a:ln w="28575" cap="rnd">
              <a:solidFill>
                <a:schemeClr val="accent6"/>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目的別歳出決算額!$K$58:$N$58</c:f>
              <c:numCache>
                <c:formatCode>General</c:formatCode>
                <c:ptCount val="4"/>
                <c:pt idx="0">
                  <c:v>9.38</c:v>
                </c:pt>
                <c:pt idx="1">
                  <c:v>9.66</c:v>
                </c:pt>
                <c:pt idx="2">
                  <c:v>10.09</c:v>
                </c:pt>
                <c:pt idx="3">
                  <c:v>8.4</c:v>
                </c:pt>
              </c:numCache>
            </c:numRef>
          </c:val>
          <c:smooth val="0"/>
        </c:ser>
        <c:ser>
          <c:idx val="6"/>
          <c:order val="6"/>
          <c:tx>
            <c:strRef>
              <c:f>目的別歳出決算額!$J$59</c:f>
              <c:strCache>
                <c:ptCount val="1"/>
                <c:pt idx="0">
                  <c:v>新宿区</c:v>
                </c:pt>
              </c:strCache>
            </c:strRef>
          </c:tx>
          <c:spPr>
            <a:ln w="28575" cap="rnd">
              <a:solidFill>
                <a:schemeClr val="accent1">
                  <a:lumMod val="6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目的別歳出決算額!$K$59:$N$59</c:f>
              <c:numCache>
                <c:formatCode>General</c:formatCode>
                <c:ptCount val="4"/>
                <c:pt idx="0">
                  <c:v>10.13</c:v>
                </c:pt>
                <c:pt idx="1">
                  <c:v>10.18</c:v>
                </c:pt>
                <c:pt idx="2">
                  <c:v>11.11</c:v>
                </c:pt>
                <c:pt idx="3">
                  <c:v>9.75</c:v>
                </c:pt>
              </c:numCache>
            </c:numRef>
          </c:val>
          <c:smooth val="0"/>
        </c:ser>
        <c:ser>
          <c:idx val="7"/>
          <c:order val="7"/>
          <c:tx>
            <c:strRef>
              <c:f>目的別歳出決算額!$J$60</c:f>
              <c:strCache>
                <c:ptCount val="1"/>
                <c:pt idx="0">
                  <c:v>杉並区</c:v>
                </c:pt>
              </c:strCache>
            </c:strRef>
          </c:tx>
          <c:spPr>
            <a:ln w="28575" cap="rnd">
              <a:solidFill>
                <a:schemeClr val="accent2">
                  <a:lumMod val="6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目的別歳出決算額!$K$60:$N$60</c:f>
              <c:numCache>
                <c:formatCode>General</c:formatCode>
                <c:ptCount val="4"/>
                <c:pt idx="0">
                  <c:v>8.26</c:v>
                </c:pt>
                <c:pt idx="1">
                  <c:v>8.24</c:v>
                </c:pt>
                <c:pt idx="2">
                  <c:v>8.41</c:v>
                </c:pt>
                <c:pt idx="3">
                  <c:v>8.53</c:v>
                </c:pt>
              </c:numCache>
            </c:numRef>
          </c:val>
          <c:smooth val="0"/>
        </c:ser>
        <c:ser>
          <c:idx val="8"/>
          <c:order val="8"/>
          <c:tx>
            <c:strRef>
              <c:f>目的別歳出決算額!$J$61</c:f>
              <c:strCache>
                <c:ptCount val="1"/>
                <c:pt idx="0">
                  <c:v>世田谷区</c:v>
                </c:pt>
              </c:strCache>
            </c:strRef>
          </c:tx>
          <c:spPr>
            <a:ln w="28575" cap="rnd">
              <a:solidFill>
                <a:schemeClr val="accent3">
                  <a:lumMod val="6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目的別歳出決算額!$K$61:$N$61</c:f>
              <c:numCache>
                <c:formatCode>General</c:formatCode>
                <c:ptCount val="4"/>
                <c:pt idx="0">
                  <c:v>8.35</c:v>
                </c:pt>
                <c:pt idx="1">
                  <c:v>8.3</c:v>
                </c:pt>
                <c:pt idx="2">
                  <c:v>8.33</c:v>
                </c:pt>
                <c:pt idx="3">
                  <c:v>8.11</c:v>
                </c:pt>
              </c:numCache>
            </c:numRef>
          </c:val>
          <c:smooth val="0"/>
        </c:ser>
        <c:ser>
          <c:idx val="9"/>
          <c:order val="9"/>
          <c:tx>
            <c:strRef>
              <c:f>目的別歳出決算額!$J$62</c:f>
              <c:strCache>
                <c:ptCount val="1"/>
                <c:pt idx="0">
                  <c:v>千代田区</c:v>
                </c:pt>
              </c:strCache>
            </c:strRef>
          </c:tx>
          <c:spPr>
            <a:ln w="28575" cap="rnd">
              <a:solidFill>
                <a:schemeClr val="accent4">
                  <a:lumMod val="6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目的別歳出決算額!$K$62:$N$62</c:f>
              <c:numCache>
                <c:formatCode>General</c:formatCode>
                <c:ptCount val="4"/>
                <c:pt idx="0">
                  <c:v>8.92</c:v>
                </c:pt>
                <c:pt idx="1">
                  <c:v>9.24</c:v>
                </c:pt>
                <c:pt idx="2">
                  <c:v>9.18</c:v>
                </c:pt>
                <c:pt idx="3">
                  <c:v>15.05</c:v>
                </c:pt>
              </c:numCache>
            </c:numRef>
          </c:val>
          <c:smooth val="0"/>
        </c:ser>
        <c:ser>
          <c:idx val="10"/>
          <c:order val="10"/>
          <c:tx>
            <c:strRef>
              <c:f>目的別歳出決算額!$J$63</c:f>
              <c:strCache>
                <c:ptCount val="1"/>
                <c:pt idx="0">
                  <c:v>足立区</c:v>
                </c:pt>
              </c:strCache>
            </c:strRef>
          </c:tx>
          <c:spPr>
            <a:ln w="28575" cap="rnd">
              <a:solidFill>
                <a:schemeClr val="accent5">
                  <a:lumMod val="6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目的別歳出決算額!$K$63:$N$63</c:f>
              <c:numCache>
                <c:formatCode>General</c:formatCode>
                <c:ptCount val="4"/>
                <c:pt idx="0">
                  <c:v>6.37</c:v>
                </c:pt>
                <c:pt idx="1">
                  <c:v>6.08</c:v>
                </c:pt>
                <c:pt idx="2">
                  <c:v>6.03</c:v>
                </c:pt>
                <c:pt idx="3">
                  <c:v>5.5</c:v>
                </c:pt>
              </c:numCache>
            </c:numRef>
          </c:val>
          <c:smooth val="0"/>
        </c:ser>
        <c:ser>
          <c:idx val="11"/>
          <c:order val="11"/>
          <c:tx>
            <c:strRef>
              <c:f>目的別歳出決算額!$J$64</c:f>
              <c:strCache>
                <c:ptCount val="1"/>
                <c:pt idx="0">
                  <c:v>台東区</c:v>
                </c:pt>
              </c:strCache>
            </c:strRef>
          </c:tx>
          <c:spPr>
            <a:ln w="28575" cap="rnd">
              <a:solidFill>
                <a:schemeClr val="accent6">
                  <a:lumMod val="6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目的別歳出決算額!$K$64:$N$64</c:f>
              <c:numCache>
                <c:formatCode>General</c:formatCode>
                <c:ptCount val="4"/>
                <c:pt idx="0">
                  <c:v>8.16</c:v>
                </c:pt>
                <c:pt idx="1">
                  <c:v>7.69</c:v>
                </c:pt>
                <c:pt idx="2">
                  <c:v>8.59</c:v>
                </c:pt>
                <c:pt idx="3">
                  <c:v>8.37</c:v>
                </c:pt>
              </c:numCache>
            </c:numRef>
          </c:val>
          <c:smooth val="0"/>
        </c:ser>
        <c:ser>
          <c:idx val="12"/>
          <c:order val="12"/>
          <c:tx>
            <c:strRef>
              <c:f>目的別歳出決算額!$J$65</c:f>
              <c:strCache>
                <c:ptCount val="1"/>
                <c:pt idx="0">
                  <c:v>大田区</c:v>
                </c:pt>
              </c:strCache>
            </c:strRef>
          </c:tx>
          <c:spPr>
            <a:ln w="28575" cap="rnd">
              <a:solidFill>
                <a:schemeClr val="accent1">
                  <a:lumMod val="80000"/>
                  <a:lumOff val="2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目的別歳出決算額!$K$65:$N$65</c:f>
              <c:numCache>
                <c:formatCode>General</c:formatCode>
                <c:ptCount val="4"/>
                <c:pt idx="0">
                  <c:v>7.32</c:v>
                </c:pt>
                <c:pt idx="1">
                  <c:v>7.13</c:v>
                </c:pt>
                <c:pt idx="2">
                  <c:v>7.24</c:v>
                </c:pt>
                <c:pt idx="3">
                  <c:v>6.97</c:v>
                </c:pt>
              </c:numCache>
            </c:numRef>
          </c:val>
          <c:smooth val="0"/>
        </c:ser>
        <c:ser>
          <c:idx val="13"/>
          <c:order val="13"/>
          <c:tx>
            <c:strRef>
              <c:f>目的別歳出決算額!$J$66</c:f>
              <c:strCache>
                <c:ptCount val="1"/>
                <c:pt idx="0">
                  <c:v>中央区</c:v>
                </c:pt>
              </c:strCache>
            </c:strRef>
          </c:tx>
          <c:spPr>
            <a:ln w="28575" cap="rnd">
              <a:solidFill>
                <a:schemeClr val="accent2">
                  <a:lumMod val="80000"/>
                  <a:lumOff val="2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目的別歳出決算額!$K$66:$N$66</c:f>
              <c:numCache>
                <c:formatCode>General</c:formatCode>
                <c:ptCount val="4"/>
                <c:pt idx="0">
                  <c:v>8.67</c:v>
                </c:pt>
                <c:pt idx="1">
                  <c:v>7.69</c:v>
                </c:pt>
                <c:pt idx="2">
                  <c:v>7.93</c:v>
                </c:pt>
                <c:pt idx="3">
                  <c:v>7.769999999999999</c:v>
                </c:pt>
              </c:numCache>
            </c:numRef>
          </c:val>
          <c:smooth val="0"/>
        </c:ser>
        <c:ser>
          <c:idx val="14"/>
          <c:order val="14"/>
          <c:tx>
            <c:strRef>
              <c:f>目的別歳出決算額!$J$67</c:f>
              <c:strCache>
                <c:ptCount val="1"/>
                <c:pt idx="0">
                  <c:v>中野区</c:v>
                </c:pt>
              </c:strCache>
            </c:strRef>
          </c:tx>
          <c:spPr>
            <a:ln w="28575" cap="rnd">
              <a:solidFill>
                <a:schemeClr val="accent3">
                  <a:lumMod val="80000"/>
                  <a:lumOff val="2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目的別歳出決算額!$K$67:$N$67</c:f>
              <c:numCache>
                <c:formatCode>General</c:formatCode>
                <c:ptCount val="4"/>
                <c:pt idx="0">
                  <c:v>7.13</c:v>
                </c:pt>
                <c:pt idx="1">
                  <c:v>6.78</c:v>
                </c:pt>
                <c:pt idx="2">
                  <c:v>7.08</c:v>
                </c:pt>
                <c:pt idx="3">
                  <c:v>7.769999999999999</c:v>
                </c:pt>
              </c:numCache>
            </c:numRef>
          </c:val>
          <c:smooth val="0"/>
        </c:ser>
        <c:ser>
          <c:idx val="15"/>
          <c:order val="15"/>
          <c:tx>
            <c:strRef>
              <c:f>目的別歳出決算額!$J$68</c:f>
              <c:strCache>
                <c:ptCount val="1"/>
                <c:pt idx="0">
                  <c:v>板橋区</c:v>
                </c:pt>
              </c:strCache>
            </c:strRef>
          </c:tx>
          <c:spPr>
            <a:ln w="28575" cap="rnd">
              <a:solidFill>
                <a:schemeClr val="accent4">
                  <a:lumMod val="80000"/>
                  <a:lumOff val="2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目的別歳出決算額!$K$68:$N$68</c:f>
              <c:numCache>
                <c:formatCode>General</c:formatCode>
                <c:ptCount val="4"/>
                <c:pt idx="0">
                  <c:v>7.87</c:v>
                </c:pt>
                <c:pt idx="1">
                  <c:v>7.84</c:v>
                </c:pt>
                <c:pt idx="2">
                  <c:v>8.04</c:v>
                </c:pt>
                <c:pt idx="3">
                  <c:v>7.45</c:v>
                </c:pt>
              </c:numCache>
            </c:numRef>
          </c:val>
          <c:smooth val="0"/>
        </c:ser>
        <c:ser>
          <c:idx val="16"/>
          <c:order val="16"/>
          <c:tx>
            <c:strRef>
              <c:f>目的別歳出決算額!$J$69</c:f>
              <c:strCache>
                <c:ptCount val="1"/>
                <c:pt idx="0">
                  <c:v>品川区</c:v>
                </c:pt>
              </c:strCache>
            </c:strRef>
          </c:tx>
          <c:spPr>
            <a:ln w="28575" cap="rnd">
              <a:solidFill>
                <a:schemeClr val="accent5">
                  <a:lumMod val="80000"/>
                  <a:lumOff val="2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目的別歳出決算額!$K$69:$N$69</c:f>
              <c:numCache>
                <c:formatCode>General</c:formatCode>
                <c:ptCount val="4"/>
                <c:pt idx="0">
                  <c:v>8.07</c:v>
                </c:pt>
                <c:pt idx="1">
                  <c:v>8.210000000000001</c:v>
                </c:pt>
                <c:pt idx="2">
                  <c:v>8.220000000000001</c:v>
                </c:pt>
                <c:pt idx="3">
                  <c:v>7.97</c:v>
                </c:pt>
              </c:numCache>
            </c:numRef>
          </c:val>
          <c:smooth val="0"/>
        </c:ser>
        <c:ser>
          <c:idx val="17"/>
          <c:order val="17"/>
          <c:tx>
            <c:strRef>
              <c:f>目的別歳出決算額!$J$70</c:f>
              <c:strCache>
                <c:ptCount val="1"/>
                <c:pt idx="0">
                  <c:v>文京区</c:v>
                </c:pt>
              </c:strCache>
            </c:strRef>
          </c:tx>
          <c:spPr>
            <a:ln w="28575" cap="rnd">
              <a:solidFill>
                <a:schemeClr val="accent6">
                  <a:lumMod val="80000"/>
                  <a:lumOff val="2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目的別歳出決算額!$K$70:$N$70</c:f>
              <c:numCache>
                <c:formatCode>General</c:formatCode>
                <c:ptCount val="4"/>
                <c:pt idx="0">
                  <c:v>8.61</c:v>
                </c:pt>
                <c:pt idx="1">
                  <c:v>8.47</c:v>
                </c:pt>
                <c:pt idx="2">
                  <c:v>8.48</c:v>
                </c:pt>
                <c:pt idx="3">
                  <c:v>8.47</c:v>
                </c:pt>
              </c:numCache>
            </c:numRef>
          </c:val>
          <c:smooth val="0"/>
        </c:ser>
        <c:ser>
          <c:idx val="18"/>
          <c:order val="18"/>
          <c:tx>
            <c:strRef>
              <c:f>目的別歳出決算額!$J$71</c:f>
              <c:strCache>
                <c:ptCount val="1"/>
                <c:pt idx="0">
                  <c:v>豊島区</c:v>
                </c:pt>
              </c:strCache>
            </c:strRef>
          </c:tx>
          <c:spPr>
            <a:ln w="28575" cap="rnd">
              <a:solidFill>
                <a:schemeClr val="accent1">
                  <a:lumMod val="8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目的別歳出決算額!$K$71:$N$71</c:f>
              <c:numCache>
                <c:formatCode>General</c:formatCode>
                <c:ptCount val="4"/>
                <c:pt idx="0">
                  <c:v>6.73</c:v>
                </c:pt>
                <c:pt idx="1">
                  <c:v>6.65</c:v>
                </c:pt>
                <c:pt idx="2">
                  <c:v>6.9</c:v>
                </c:pt>
                <c:pt idx="3">
                  <c:v>5.48</c:v>
                </c:pt>
              </c:numCache>
            </c:numRef>
          </c:val>
          <c:smooth val="0"/>
        </c:ser>
        <c:ser>
          <c:idx val="19"/>
          <c:order val="19"/>
          <c:tx>
            <c:strRef>
              <c:f>目的別歳出決算額!$J$72</c:f>
              <c:strCache>
                <c:ptCount val="1"/>
                <c:pt idx="0">
                  <c:v>北区</c:v>
                </c:pt>
              </c:strCache>
            </c:strRef>
          </c:tx>
          <c:spPr>
            <a:ln w="28575" cap="rnd">
              <a:solidFill>
                <a:schemeClr val="accent2">
                  <a:lumMod val="8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目的別歳出決算額!$K$72:$N$72</c:f>
              <c:numCache>
                <c:formatCode>General</c:formatCode>
                <c:ptCount val="4"/>
                <c:pt idx="0">
                  <c:v>6.85</c:v>
                </c:pt>
                <c:pt idx="1">
                  <c:v>6.66</c:v>
                </c:pt>
                <c:pt idx="2">
                  <c:v>6.65</c:v>
                </c:pt>
                <c:pt idx="3">
                  <c:v>6.87</c:v>
                </c:pt>
              </c:numCache>
            </c:numRef>
          </c:val>
          <c:smooth val="0"/>
        </c:ser>
        <c:ser>
          <c:idx val="20"/>
          <c:order val="20"/>
          <c:tx>
            <c:strRef>
              <c:f>目的別歳出決算額!$J$73</c:f>
              <c:strCache>
                <c:ptCount val="1"/>
                <c:pt idx="0">
                  <c:v>墨田区</c:v>
                </c:pt>
              </c:strCache>
            </c:strRef>
          </c:tx>
          <c:spPr>
            <a:ln w="28575" cap="rnd">
              <a:solidFill>
                <a:schemeClr val="accent3">
                  <a:lumMod val="8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目的別歳出決算額!$K$73:$N$73</c:f>
              <c:numCache>
                <c:formatCode>General</c:formatCode>
                <c:ptCount val="4"/>
                <c:pt idx="0">
                  <c:v>6.72</c:v>
                </c:pt>
                <c:pt idx="1">
                  <c:v>6.68</c:v>
                </c:pt>
                <c:pt idx="2">
                  <c:v>7.28</c:v>
                </c:pt>
                <c:pt idx="3">
                  <c:v>6.93</c:v>
                </c:pt>
              </c:numCache>
            </c:numRef>
          </c:val>
          <c:smooth val="0"/>
        </c:ser>
        <c:ser>
          <c:idx val="21"/>
          <c:order val="21"/>
          <c:tx>
            <c:strRef>
              <c:f>目的別歳出決算額!$J$74</c:f>
              <c:strCache>
                <c:ptCount val="1"/>
                <c:pt idx="0">
                  <c:v>目黒区</c:v>
                </c:pt>
              </c:strCache>
            </c:strRef>
          </c:tx>
          <c:spPr>
            <a:ln w="28575" cap="rnd">
              <a:solidFill>
                <a:schemeClr val="accent4">
                  <a:lumMod val="8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目的別歳出決算額!$K$74:$N$74</c:f>
              <c:numCache>
                <c:formatCode>General</c:formatCode>
                <c:ptCount val="4"/>
                <c:pt idx="0">
                  <c:v>8.78</c:v>
                </c:pt>
                <c:pt idx="1">
                  <c:v>8.59</c:v>
                </c:pt>
                <c:pt idx="2">
                  <c:v>9.38</c:v>
                </c:pt>
                <c:pt idx="3">
                  <c:v>8.81</c:v>
                </c:pt>
              </c:numCache>
            </c:numRef>
          </c:val>
          <c:smooth val="0"/>
        </c:ser>
        <c:ser>
          <c:idx val="22"/>
          <c:order val="22"/>
          <c:tx>
            <c:strRef>
              <c:f>目的別歳出決算額!$J$75</c:f>
              <c:strCache>
                <c:ptCount val="1"/>
                <c:pt idx="0">
                  <c:v>練馬区</c:v>
                </c:pt>
              </c:strCache>
            </c:strRef>
          </c:tx>
          <c:spPr>
            <a:ln w="28575" cap="rnd">
              <a:solidFill>
                <a:schemeClr val="accent5">
                  <a:lumMod val="80000"/>
                </a:schemeClr>
              </a:solidFill>
              <a:round/>
            </a:ln>
            <a:effectLst/>
          </c:spPr>
          <c:marker>
            <c:symbol val="none"/>
          </c:marker>
          <c:cat>
            <c:numRef>
              <c:f>目的別歳出決算額!$K$52:$N$52</c:f>
              <c:numCache>
                <c:formatCode>General</c:formatCode>
                <c:ptCount val="4"/>
                <c:pt idx="0">
                  <c:v>2011.0</c:v>
                </c:pt>
                <c:pt idx="1">
                  <c:v>2012.0</c:v>
                </c:pt>
                <c:pt idx="2">
                  <c:v>2013.0</c:v>
                </c:pt>
                <c:pt idx="3">
                  <c:v>2014.0</c:v>
                </c:pt>
              </c:numCache>
            </c:numRef>
          </c:cat>
          <c:val>
            <c:numRef>
              <c:f>目的別歳出決算額!$K$75:$N$75</c:f>
              <c:numCache>
                <c:formatCode>General</c:formatCode>
                <c:ptCount val="4"/>
                <c:pt idx="0">
                  <c:v>7.61</c:v>
                </c:pt>
                <c:pt idx="1">
                  <c:v>8.1</c:v>
                </c:pt>
                <c:pt idx="2">
                  <c:v>7.76</c:v>
                </c:pt>
                <c:pt idx="3">
                  <c:v>7.31</c:v>
                </c:pt>
              </c:numCache>
            </c:numRef>
          </c:val>
          <c:smooth val="0"/>
        </c:ser>
        <c:dLbls>
          <c:showLegendKey val="0"/>
          <c:showVal val="0"/>
          <c:showCatName val="0"/>
          <c:showSerName val="0"/>
          <c:showPercent val="0"/>
          <c:showBubbleSize val="0"/>
        </c:dLbls>
        <c:smooth val="0"/>
        <c:axId val="-1044340720"/>
        <c:axId val="-1049603504"/>
      </c:lineChart>
      <c:catAx>
        <c:axId val="-104434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9603504"/>
        <c:crosses val="autoZero"/>
        <c:auto val="1"/>
        <c:lblAlgn val="ctr"/>
        <c:lblOffset val="100"/>
        <c:noMultiLvlLbl val="0"/>
      </c:catAx>
      <c:valAx>
        <c:axId val="-104960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44340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人口推移!$B$27</c:f>
              <c:strCache>
                <c:ptCount val="1"/>
                <c:pt idx="0">
                  <c:v>千代田区</c:v>
                </c:pt>
              </c:strCache>
            </c:strRef>
          </c:tx>
          <c:spPr>
            <a:ln w="28575" cap="rnd">
              <a:solidFill>
                <a:schemeClr val="accent1"/>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人口推移!$C$27:$O$27</c:f>
              <c:numCache>
                <c:formatCode>General</c:formatCode>
                <c:ptCount val="13"/>
                <c:pt idx="0">
                  <c:v>100.0</c:v>
                </c:pt>
                <c:pt idx="1">
                  <c:v>92.14</c:v>
                </c:pt>
                <c:pt idx="2">
                  <c:v>72.03</c:v>
                </c:pt>
                <c:pt idx="3">
                  <c:v>63.47</c:v>
                </c:pt>
                <c:pt idx="4">
                  <c:v>65.76</c:v>
                </c:pt>
                <c:pt idx="5">
                  <c:v>76.24</c:v>
                </c:pt>
                <c:pt idx="6">
                  <c:v>85.97</c:v>
                </c:pt>
                <c:pt idx="7">
                  <c:v>91.93</c:v>
                </c:pt>
                <c:pt idx="8">
                  <c:v>91.95</c:v>
                </c:pt>
                <c:pt idx="9">
                  <c:v>91.24</c:v>
                </c:pt>
                <c:pt idx="10">
                  <c:v>89.89</c:v>
                </c:pt>
                <c:pt idx="11">
                  <c:v>87.91</c:v>
                </c:pt>
                <c:pt idx="12">
                  <c:v>85.34</c:v>
                </c:pt>
              </c:numCache>
            </c:numRef>
          </c:val>
          <c:smooth val="0"/>
          <c:extLst xmlns:c16r2="http://schemas.microsoft.com/office/drawing/2015/06/chart">
            <c:ext xmlns:c16="http://schemas.microsoft.com/office/drawing/2014/chart" uri="{C3380CC4-5D6E-409C-BE32-E72D297353CC}">
              <c16:uniqueId val="{00000000-DD31-6047-AE5D-1ECD010AC6E9}"/>
            </c:ext>
          </c:extLst>
        </c:ser>
        <c:ser>
          <c:idx val="1"/>
          <c:order val="1"/>
          <c:tx>
            <c:strRef>
              <c:f>人口推移!$B$28</c:f>
              <c:strCache>
                <c:ptCount val="1"/>
                <c:pt idx="0">
                  <c:v>中央区</c:v>
                </c:pt>
              </c:strCache>
            </c:strRef>
          </c:tx>
          <c:spPr>
            <a:ln w="28575" cap="rnd">
              <a:solidFill>
                <a:schemeClr val="accent2"/>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人口推移!$C$28:$O$28</c:f>
              <c:numCache>
                <c:formatCode>General</c:formatCode>
                <c:ptCount val="13"/>
                <c:pt idx="0">
                  <c:v>100.0</c:v>
                </c:pt>
                <c:pt idx="1">
                  <c:v>96.7</c:v>
                </c:pt>
                <c:pt idx="2">
                  <c:v>82.27</c:v>
                </c:pt>
                <c:pt idx="3">
                  <c:v>77.3</c:v>
                </c:pt>
                <c:pt idx="4">
                  <c:v>87.7</c:v>
                </c:pt>
                <c:pt idx="5">
                  <c:v>118.98</c:v>
                </c:pt>
                <c:pt idx="6">
                  <c:v>148.44</c:v>
                </c:pt>
                <c:pt idx="7">
                  <c:v>167.53</c:v>
                </c:pt>
                <c:pt idx="8">
                  <c:v>171.23</c:v>
                </c:pt>
                <c:pt idx="9">
                  <c:v>173.07</c:v>
                </c:pt>
                <c:pt idx="10">
                  <c:v>173.41</c:v>
                </c:pt>
                <c:pt idx="11">
                  <c:v>172.31</c:v>
                </c:pt>
                <c:pt idx="12">
                  <c:v>169.87</c:v>
                </c:pt>
              </c:numCache>
            </c:numRef>
          </c:val>
          <c:smooth val="0"/>
          <c:extLst xmlns:c16r2="http://schemas.microsoft.com/office/drawing/2015/06/chart">
            <c:ext xmlns:c16="http://schemas.microsoft.com/office/drawing/2014/chart" uri="{C3380CC4-5D6E-409C-BE32-E72D297353CC}">
              <c16:uniqueId val="{00000001-DD31-6047-AE5D-1ECD010AC6E9}"/>
            </c:ext>
          </c:extLst>
        </c:ser>
        <c:ser>
          <c:idx val="2"/>
          <c:order val="2"/>
          <c:tx>
            <c:strRef>
              <c:f>人口推移!$B$29</c:f>
              <c:strCache>
                <c:ptCount val="1"/>
                <c:pt idx="0">
                  <c:v>港区</c:v>
                </c:pt>
              </c:strCache>
            </c:strRef>
          </c:tx>
          <c:spPr>
            <a:ln w="28575" cap="rnd">
              <a:solidFill>
                <a:schemeClr val="accent3"/>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人口推移!$C$29:$O$29</c:f>
              <c:numCache>
                <c:formatCode>General</c:formatCode>
                <c:ptCount val="13"/>
                <c:pt idx="0">
                  <c:v>100.0</c:v>
                </c:pt>
                <c:pt idx="1">
                  <c:v>96.69</c:v>
                </c:pt>
                <c:pt idx="2">
                  <c:v>78.75</c:v>
                </c:pt>
                <c:pt idx="3">
                  <c:v>71.99</c:v>
                </c:pt>
                <c:pt idx="4">
                  <c:v>79.2</c:v>
                </c:pt>
                <c:pt idx="5">
                  <c:v>92.35</c:v>
                </c:pt>
                <c:pt idx="6">
                  <c:v>101.92</c:v>
                </c:pt>
                <c:pt idx="7">
                  <c:v>106.99</c:v>
                </c:pt>
                <c:pt idx="8">
                  <c:v>109.01</c:v>
                </c:pt>
                <c:pt idx="9">
                  <c:v>109.94</c:v>
                </c:pt>
                <c:pt idx="10">
                  <c:v>109.92</c:v>
                </c:pt>
                <c:pt idx="11">
                  <c:v>109.02</c:v>
                </c:pt>
                <c:pt idx="12">
                  <c:v>107.27</c:v>
                </c:pt>
              </c:numCache>
            </c:numRef>
          </c:val>
          <c:smooth val="0"/>
          <c:extLst xmlns:c16r2="http://schemas.microsoft.com/office/drawing/2015/06/chart">
            <c:ext xmlns:c16="http://schemas.microsoft.com/office/drawing/2014/chart" uri="{C3380CC4-5D6E-409C-BE32-E72D297353CC}">
              <c16:uniqueId val="{00000002-DD31-6047-AE5D-1ECD010AC6E9}"/>
            </c:ext>
          </c:extLst>
        </c:ser>
        <c:ser>
          <c:idx val="3"/>
          <c:order val="3"/>
          <c:tx>
            <c:strRef>
              <c:f>人口推移!$B$30</c:f>
              <c:strCache>
                <c:ptCount val="1"/>
                <c:pt idx="0">
                  <c:v>新宿区</c:v>
                </c:pt>
              </c:strCache>
            </c:strRef>
          </c:tx>
          <c:spPr>
            <a:ln w="28575" cap="rnd">
              <a:solidFill>
                <a:schemeClr val="accent4"/>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人口推移!$C$30:$O$30</c:f>
              <c:numCache>
                <c:formatCode>General</c:formatCode>
                <c:ptCount val="13"/>
                <c:pt idx="0">
                  <c:v>100.0</c:v>
                </c:pt>
                <c:pt idx="1">
                  <c:v>96.74</c:v>
                </c:pt>
                <c:pt idx="2">
                  <c:v>86.29</c:v>
                </c:pt>
                <c:pt idx="3">
                  <c:v>81.14</c:v>
                </c:pt>
                <c:pt idx="4">
                  <c:v>83.37</c:v>
                </c:pt>
                <c:pt idx="5">
                  <c:v>88.89</c:v>
                </c:pt>
                <c:pt idx="6">
                  <c:v>94.88</c:v>
                </c:pt>
                <c:pt idx="7">
                  <c:v>97.97</c:v>
                </c:pt>
                <c:pt idx="8">
                  <c:v>99.07</c:v>
                </c:pt>
                <c:pt idx="9">
                  <c:v>99.38</c:v>
                </c:pt>
                <c:pt idx="10">
                  <c:v>99.07</c:v>
                </c:pt>
                <c:pt idx="11">
                  <c:v>98.09</c:v>
                </c:pt>
                <c:pt idx="12">
                  <c:v>96.39</c:v>
                </c:pt>
              </c:numCache>
            </c:numRef>
          </c:val>
          <c:smooth val="0"/>
          <c:extLst xmlns:c16r2="http://schemas.microsoft.com/office/drawing/2015/06/chart">
            <c:ext xmlns:c16="http://schemas.microsoft.com/office/drawing/2014/chart" uri="{C3380CC4-5D6E-409C-BE32-E72D297353CC}">
              <c16:uniqueId val="{00000003-DD31-6047-AE5D-1ECD010AC6E9}"/>
            </c:ext>
          </c:extLst>
        </c:ser>
        <c:ser>
          <c:idx val="4"/>
          <c:order val="4"/>
          <c:tx>
            <c:strRef>
              <c:f>人口推移!$B$31</c:f>
              <c:strCache>
                <c:ptCount val="1"/>
                <c:pt idx="0">
                  <c:v>文京区</c:v>
                </c:pt>
              </c:strCache>
            </c:strRef>
          </c:tx>
          <c:spPr>
            <a:ln w="28575" cap="rnd">
              <a:solidFill>
                <a:schemeClr val="accent5"/>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人口推移!$C$31:$O$31</c:f>
              <c:numCache>
                <c:formatCode>General</c:formatCode>
                <c:ptCount val="13"/>
                <c:pt idx="0">
                  <c:v>100.0</c:v>
                </c:pt>
                <c:pt idx="1">
                  <c:v>96.8</c:v>
                </c:pt>
                <c:pt idx="2">
                  <c:v>89.58</c:v>
                </c:pt>
                <c:pt idx="3">
                  <c:v>85.24</c:v>
                </c:pt>
                <c:pt idx="4">
                  <c:v>86.99</c:v>
                </c:pt>
                <c:pt idx="5">
                  <c:v>93.71</c:v>
                </c:pt>
                <c:pt idx="6">
                  <c:v>102.11</c:v>
                </c:pt>
                <c:pt idx="7">
                  <c:v>103.9</c:v>
                </c:pt>
                <c:pt idx="8">
                  <c:v>104.07</c:v>
                </c:pt>
                <c:pt idx="9">
                  <c:v>103.47</c:v>
                </c:pt>
                <c:pt idx="10">
                  <c:v>102.21</c:v>
                </c:pt>
                <c:pt idx="11">
                  <c:v>100.31</c:v>
                </c:pt>
                <c:pt idx="12">
                  <c:v>97.76</c:v>
                </c:pt>
              </c:numCache>
            </c:numRef>
          </c:val>
          <c:smooth val="0"/>
          <c:extLst xmlns:c16r2="http://schemas.microsoft.com/office/drawing/2015/06/chart">
            <c:ext xmlns:c16="http://schemas.microsoft.com/office/drawing/2014/chart" uri="{C3380CC4-5D6E-409C-BE32-E72D297353CC}">
              <c16:uniqueId val="{00000004-DD31-6047-AE5D-1ECD010AC6E9}"/>
            </c:ext>
          </c:extLst>
        </c:ser>
        <c:ser>
          <c:idx val="5"/>
          <c:order val="5"/>
          <c:tx>
            <c:strRef>
              <c:f>人口推移!$B$32</c:f>
              <c:strCache>
                <c:ptCount val="1"/>
                <c:pt idx="0">
                  <c:v>台東区</c:v>
                </c:pt>
              </c:strCache>
            </c:strRef>
          </c:tx>
          <c:spPr>
            <a:ln w="28575" cap="rnd">
              <a:solidFill>
                <a:schemeClr val="accent6"/>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人口推移!$C$32:$O$32</c:f>
              <c:numCache>
                <c:formatCode>General</c:formatCode>
                <c:ptCount val="13"/>
                <c:pt idx="0">
                  <c:v>100.0</c:v>
                </c:pt>
                <c:pt idx="1">
                  <c:v>95.03</c:v>
                </c:pt>
                <c:pt idx="2">
                  <c:v>87.6</c:v>
                </c:pt>
                <c:pt idx="3">
                  <c:v>82.73</c:v>
                </c:pt>
                <c:pt idx="4">
                  <c:v>84.02</c:v>
                </c:pt>
                <c:pt idx="5">
                  <c:v>88.79</c:v>
                </c:pt>
                <c:pt idx="6">
                  <c:v>94.56</c:v>
                </c:pt>
                <c:pt idx="7">
                  <c:v>95.16</c:v>
                </c:pt>
                <c:pt idx="8">
                  <c:v>94.12</c:v>
                </c:pt>
                <c:pt idx="9">
                  <c:v>92.42</c:v>
                </c:pt>
                <c:pt idx="10">
                  <c:v>90.19</c:v>
                </c:pt>
                <c:pt idx="11">
                  <c:v>87.53</c:v>
                </c:pt>
                <c:pt idx="12">
                  <c:v>84.52</c:v>
                </c:pt>
              </c:numCache>
            </c:numRef>
          </c:val>
          <c:smooth val="0"/>
          <c:extLst xmlns:c16r2="http://schemas.microsoft.com/office/drawing/2015/06/chart">
            <c:ext xmlns:c16="http://schemas.microsoft.com/office/drawing/2014/chart" uri="{C3380CC4-5D6E-409C-BE32-E72D297353CC}">
              <c16:uniqueId val="{00000005-DD31-6047-AE5D-1ECD010AC6E9}"/>
            </c:ext>
          </c:extLst>
        </c:ser>
        <c:ser>
          <c:idx val="6"/>
          <c:order val="6"/>
          <c:tx>
            <c:strRef>
              <c:f>人口推移!$B$33</c:f>
              <c:strCache>
                <c:ptCount val="1"/>
                <c:pt idx="0">
                  <c:v>墨田区</c:v>
                </c:pt>
              </c:strCache>
            </c:strRef>
          </c:tx>
          <c:spPr>
            <a:ln w="28575" cap="rnd">
              <a:solidFill>
                <a:schemeClr val="accent1">
                  <a:lumMod val="6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人口推移!$C$33:$O$33</c:f>
              <c:numCache>
                <c:formatCode>General</c:formatCode>
                <c:ptCount val="13"/>
                <c:pt idx="0">
                  <c:v>100.0</c:v>
                </c:pt>
                <c:pt idx="1">
                  <c:v>98.79</c:v>
                </c:pt>
                <c:pt idx="2">
                  <c:v>95.77</c:v>
                </c:pt>
                <c:pt idx="3">
                  <c:v>92.65000000000001</c:v>
                </c:pt>
                <c:pt idx="4">
                  <c:v>92.78</c:v>
                </c:pt>
                <c:pt idx="5">
                  <c:v>99.3</c:v>
                </c:pt>
                <c:pt idx="6">
                  <c:v>106.36</c:v>
                </c:pt>
                <c:pt idx="7">
                  <c:v>107.16</c:v>
                </c:pt>
                <c:pt idx="8">
                  <c:v>108.12</c:v>
                </c:pt>
                <c:pt idx="9">
                  <c:v>109.09</c:v>
                </c:pt>
                <c:pt idx="10">
                  <c:v>109.18</c:v>
                </c:pt>
                <c:pt idx="11">
                  <c:v>108.47</c:v>
                </c:pt>
                <c:pt idx="12">
                  <c:v>107.0</c:v>
                </c:pt>
              </c:numCache>
            </c:numRef>
          </c:val>
          <c:smooth val="0"/>
          <c:extLst xmlns:c16r2="http://schemas.microsoft.com/office/drawing/2015/06/chart">
            <c:ext xmlns:c16="http://schemas.microsoft.com/office/drawing/2014/chart" uri="{C3380CC4-5D6E-409C-BE32-E72D297353CC}">
              <c16:uniqueId val="{00000006-DD31-6047-AE5D-1ECD010AC6E9}"/>
            </c:ext>
          </c:extLst>
        </c:ser>
        <c:ser>
          <c:idx val="7"/>
          <c:order val="7"/>
          <c:tx>
            <c:strRef>
              <c:f>人口推移!$B$34</c:f>
              <c:strCache>
                <c:ptCount val="1"/>
                <c:pt idx="0">
                  <c:v>江東区</c:v>
                </c:pt>
              </c:strCache>
            </c:strRef>
          </c:tx>
          <c:spPr>
            <a:ln w="28575" cap="rnd">
              <a:solidFill>
                <a:schemeClr val="accent2">
                  <a:lumMod val="6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人口推移!$C$34:$O$34</c:f>
              <c:numCache>
                <c:formatCode>General</c:formatCode>
                <c:ptCount val="13"/>
                <c:pt idx="0">
                  <c:v>100.0</c:v>
                </c:pt>
                <c:pt idx="1">
                  <c:v>107.36</c:v>
                </c:pt>
                <c:pt idx="2">
                  <c:v>106.32</c:v>
                </c:pt>
                <c:pt idx="3">
                  <c:v>100.92</c:v>
                </c:pt>
                <c:pt idx="4">
                  <c:v>104.02</c:v>
                </c:pt>
                <c:pt idx="5">
                  <c:v>116.17</c:v>
                </c:pt>
                <c:pt idx="6">
                  <c:v>127.2</c:v>
                </c:pt>
                <c:pt idx="7">
                  <c:v>130.63</c:v>
                </c:pt>
                <c:pt idx="8">
                  <c:v>132.82</c:v>
                </c:pt>
                <c:pt idx="9">
                  <c:v>135.88</c:v>
                </c:pt>
                <c:pt idx="10">
                  <c:v>137.67</c:v>
                </c:pt>
                <c:pt idx="11">
                  <c:v>138.36</c:v>
                </c:pt>
                <c:pt idx="12">
                  <c:v>138.07</c:v>
                </c:pt>
              </c:numCache>
            </c:numRef>
          </c:val>
          <c:smooth val="0"/>
          <c:extLst xmlns:c16r2="http://schemas.microsoft.com/office/drawing/2015/06/chart">
            <c:ext xmlns:c16="http://schemas.microsoft.com/office/drawing/2014/chart" uri="{C3380CC4-5D6E-409C-BE32-E72D297353CC}">
              <c16:uniqueId val="{00000007-DD31-6047-AE5D-1ECD010AC6E9}"/>
            </c:ext>
          </c:extLst>
        </c:ser>
        <c:ser>
          <c:idx val="8"/>
          <c:order val="8"/>
          <c:tx>
            <c:strRef>
              <c:f>人口推移!$B$35</c:f>
              <c:strCache>
                <c:ptCount val="1"/>
                <c:pt idx="0">
                  <c:v>品川区</c:v>
                </c:pt>
              </c:strCache>
            </c:strRef>
          </c:tx>
          <c:spPr>
            <a:ln w="28575" cap="rnd">
              <a:solidFill>
                <a:schemeClr val="accent3">
                  <a:lumMod val="6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人口推移!$C$35:$O$35</c:f>
              <c:numCache>
                <c:formatCode>General</c:formatCode>
                <c:ptCount val="13"/>
                <c:pt idx="0">
                  <c:v>100.0</c:v>
                </c:pt>
                <c:pt idx="1">
                  <c:v>103.32</c:v>
                </c:pt>
                <c:pt idx="2">
                  <c:v>99.53</c:v>
                </c:pt>
                <c:pt idx="3">
                  <c:v>93.97</c:v>
                </c:pt>
                <c:pt idx="4">
                  <c:v>93.75</c:v>
                </c:pt>
                <c:pt idx="5">
                  <c:v>100.03</c:v>
                </c:pt>
                <c:pt idx="6">
                  <c:v>105.5</c:v>
                </c:pt>
                <c:pt idx="7">
                  <c:v>107.98</c:v>
                </c:pt>
                <c:pt idx="8">
                  <c:v>108.58</c:v>
                </c:pt>
                <c:pt idx="9">
                  <c:v>108.31</c:v>
                </c:pt>
                <c:pt idx="10">
                  <c:v>107.27</c:v>
                </c:pt>
                <c:pt idx="11">
                  <c:v>105.53</c:v>
                </c:pt>
                <c:pt idx="12">
                  <c:v>103.2</c:v>
                </c:pt>
              </c:numCache>
            </c:numRef>
          </c:val>
          <c:smooth val="0"/>
          <c:extLst xmlns:c16r2="http://schemas.microsoft.com/office/drawing/2015/06/chart">
            <c:ext xmlns:c16="http://schemas.microsoft.com/office/drawing/2014/chart" uri="{C3380CC4-5D6E-409C-BE32-E72D297353CC}">
              <c16:uniqueId val="{00000008-DD31-6047-AE5D-1ECD010AC6E9}"/>
            </c:ext>
          </c:extLst>
        </c:ser>
        <c:ser>
          <c:idx val="9"/>
          <c:order val="9"/>
          <c:tx>
            <c:strRef>
              <c:f>人口推移!$B$36</c:f>
              <c:strCache>
                <c:ptCount val="1"/>
                <c:pt idx="0">
                  <c:v>目黒区</c:v>
                </c:pt>
              </c:strCache>
            </c:strRef>
          </c:tx>
          <c:spPr>
            <a:ln w="28575" cap="rnd">
              <a:solidFill>
                <a:schemeClr val="accent4">
                  <a:lumMod val="6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人口推移!$C$36:$O$36</c:f>
              <c:numCache>
                <c:formatCode>General</c:formatCode>
                <c:ptCount val="13"/>
                <c:pt idx="0">
                  <c:v>100.0</c:v>
                </c:pt>
                <c:pt idx="1">
                  <c:v>98.31</c:v>
                </c:pt>
                <c:pt idx="2">
                  <c:v>91.76</c:v>
                </c:pt>
                <c:pt idx="3">
                  <c:v>88.79</c:v>
                </c:pt>
                <c:pt idx="4">
                  <c:v>91.36</c:v>
                </c:pt>
                <c:pt idx="5">
                  <c:v>96.45</c:v>
                </c:pt>
                <c:pt idx="6">
                  <c:v>98.01</c:v>
                </c:pt>
                <c:pt idx="7">
                  <c:v>98.76</c:v>
                </c:pt>
                <c:pt idx="8">
                  <c:v>98.21</c:v>
                </c:pt>
                <c:pt idx="9">
                  <c:v>96.87</c:v>
                </c:pt>
                <c:pt idx="10">
                  <c:v>94.87</c:v>
                </c:pt>
                <c:pt idx="11">
                  <c:v>92.27</c:v>
                </c:pt>
                <c:pt idx="12">
                  <c:v>89.26</c:v>
                </c:pt>
              </c:numCache>
            </c:numRef>
          </c:val>
          <c:smooth val="0"/>
          <c:extLst xmlns:c16r2="http://schemas.microsoft.com/office/drawing/2015/06/chart">
            <c:ext xmlns:c16="http://schemas.microsoft.com/office/drawing/2014/chart" uri="{C3380CC4-5D6E-409C-BE32-E72D297353CC}">
              <c16:uniqueId val="{00000009-DD31-6047-AE5D-1ECD010AC6E9}"/>
            </c:ext>
          </c:extLst>
        </c:ser>
        <c:ser>
          <c:idx val="10"/>
          <c:order val="10"/>
          <c:tx>
            <c:strRef>
              <c:f>人口推移!$B$37</c:f>
              <c:strCache>
                <c:ptCount val="1"/>
                <c:pt idx="0">
                  <c:v>大田区</c:v>
                </c:pt>
              </c:strCache>
            </c:strRef>
          </c:tx>
          <c:spPr>
            <a:ln w="28575" cap="rnd">
              <a:solidFill>
                <a:schemeClr val="accent5">
                  <a:lumMod val="6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人口推移!$C$37:$O$37</c:f>
              <c:numCache>
                <c:formatCode>General</c:formatCode>
                <c:ptCount val="13"/>
                <c:pt idx="0">
                  <c:v>100.0</c:v>
                </c:pt>
                <c:pt idx="1">
                  <c:v>100.25</c:v>
                </c:pt>
                <c:pt idx="2">
                  <c:v>98.0</c:v>
                </c:pt>
                <c:pt idx="3">
                  <c:v>96.24</c:v>
                </c:pt>
                <c:pt idx="4">
                  <c:v>98.36</c:v>
                </c:pt>
                <c:pt idx="5">
                  <c:v>100.68</c:v>
                </c:pt>
                <c:pt idx="6">
                  <c:v>104.87</c:v>
                </c:pt>
                <c:pt idx="7">
                  <c:v>106.51</c:v>
                </c:pt>
                <c:pt idx="8">
                  <c:v>106.52</c:v>
                </c:pt>
                <c:pt idx="9">
                  <c:v>105.72</c:v>
                </c:pt>
                <c:pt idx="10">
                  <c:v>104.29</c:v>
                </c:pt>
                <c:pt idx="11">
                  <c:v>102.25</c:v>
                </c:pt>
                <c:pt idx="12">
                  <c:v>99.7</c:v>
                </c:pt>
              </c:numCache>
            </c:numRef>
          </c:val>
          <c:smooth val="0"/>
          <c:extLst xmlns:c16r2="http://schemas.microsoft.com/office/drawing/2015/06/chart">
            <c:ext xmlns:c16="http://schemas.microsoft.com/office/drawing/2014/chart" uri="{C3380CC4-5D6E-409C-BE32-E72D297353CC}">
              <c16:uniqueId val="{0000000A-DD31-6047-AE5D-1ECD010AC6E9}"/>
            </c:ext>
          </c:extLst>
        </c:ser>
        <c:ser>
          <c:idx val="11"/>
          <c:order val="11"/>
          <c:tx>
            <c:strRef>
              <c:f>人口推移!$B$38</c:f>
              <c:strCache>
                <c:ptCount val="1"/>
                <c:pt idx="0">
                  <c:v>世田谷区</c:v>
                </c:pt>
              </c:strCache>
            </c:strRef>
          </c:tx>
          <c:spPr>
            <a:ln w="28575" cap="rnd">
              <a:solidFill>
                <a:schemeClr val="accent6">
                  <a:lumMod val="6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人口推移!$C$38:$O$38</c:f>
              <c:numCache>
                <c:formatCode>General</c:formatCode>
                <c:ptCount val="13"/>
                <c:pt idx="0">
                  <c:v>100.0</c:v>
                </c:pt>
                <c:pt idx="1">
                  <c:v>101.76</c:v>
                </c:pt>
                <c:pt idx="2">
                  <c:v>98.97</c:v>
                </c:pt>
                <c:pt idx="3">
                  <c:v>97.97</c:v>
                </c:pt>
                <c:pt idx="4">
                  <c:v>102.21</c:v>
                </c:pt>
                <c:pt idx="5">
                  <c:v>105.5</c:v>
                </c:pt>
                <c:pt idx="6">
                  <c:v>110.01</c:v>
                </c:pt>
                <c:pt idx="7">
                  <c:v>112.36</c:v>
                </c:pt>
                <c:pt idx="8">
                  <c:v>112.95</c:v>
                </c:pt>
                <c:pt idx="9">
                  <c:v>112.67</c:v>
                </c:pt>
                <c:pt idx="10">
                  <c:v>111.68</c:v>
                </c:pt>
                <c:pt idx="11">
                  <c:v>110.02</c:v>
                </c:pt>
                <c:pt idx="12">
                  <c:v>107.72</c:v>
                </c:pt>
              </c:numCache>
            </c:numRef>
          </c:val>
          <c:smooth val="0"/>
          <c:extLst xmlns:c16r2="http://schemas.microsoft.com/office/drawing/2015/06/chart">
            <c:ext xmlns:c16="http://schemas.microsoft.com/office/drawing/2014/chart" uri="{C3380CC4-5D6E-409C-BE32-E72D297353CC}">
              <c16:uniqueId val="{0000000B-DD31-6047-AE5D-1ECD010AC6E9}"/>
            </c:ext>
          </c:extLst>
        </c:ser>
        <c:ser>
          <c:idx val="12"/>
          <c:order val="12"/>
          <c:tx>
            <c:strRef>
              <c:f>人口推移!$B$39</c:f>
              <c:strCache>
                <c:ptCount val="1"/>
                <c:pt idx="0">
                  <c:v>渋谷区</c:v>
                </c:pt>
              </c:strCache>
            </c:strRef>
          </c:tx>
          <c:spPr>
            <a:ln w="28575" cap="rnd">
              <a:solidFill>
                <a:schemeClr val="accent1">
                  <a:lumMod val="80000"/>
                  <a:lumOff val="2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人口推移!$C$39:$O$39</c:f>
              <c:numCache>
                <c:formatCode>General</c:formatCode>
                <c:ptCount val="13"/>
                <c:pt idx="0">
                  <c:v>100.0</c:v>
                </c:pt>
                <c:pt idx="1">
                  <c:v>98.14</c:v>
                </c:pt>
                <c:pt idx="2">
                  <c:v>83.24</c:v>
                </c:pt>
                <c:pt idx="3">
                  <c:v>76.29</c:v>
                </c:pt>
                <c:pt idx="4">
                  <c:v>79.62</c:v>
                </c:pt>
                <c:pt idx="5">
                  <c:v>82.31</c:v>
                </c:pt>
                <c:pt idx="6">
                  <c:v>82.78</c:v>
                </c:pt>
                <c:pt idx="7">
                  <c:v>83.06</c:v>
                </c:pt>
                <c:pt idx="8">
                  <c:v>81.79</c:v>
                </c:pt>
                <c:pt idx="9">
                  <c:v>79.96</c:v>
                </c:pt>
                <c:pt idx="10">
                  <c:v>77.76</c:v>
                </c:pt>
                <c:pt idx="11">
                  <c:v>75.25</c:v>
                </c:pt>
                <c:pt idx="12">
                  <c:v>72.36</c:v>
                </c:pt>
              </c:numCache>
            </c:numRef>
          </c:val>
          <c:smooth val="0"/>
          <c:extLst xmlns:c16r2="http://schemas.microsoft.com/office/drawing/2015/06/chart">
            <c:ext xmlns:c16="http://schemas.microsoft.com/office/drawing/2014/chart" uri="{C3380CC4-5D6E-409C-BE32-E72D297353CC}">
              <c16:uniqueId val="{0000000C-DD31-6047-AE5D-1ECD010AC6E9}"/>
            </c:ext>
          </c:extLst>
        </c:ser>
        <c:ser>
          <c:idx val="13"/>
          <c:order val="13"/>
          <c:tx>
            <c:strRef>
              <c:f>人口推移!$B$40</c:f>
              <c:strCache>
                <c:ptCount val="1"/>
                <c:pt idx="0">
                  <c:v>中野区</c:v>
                </c:pt>
              </c:strCache>
            </c:strRef>
          </c:tx>
          <c:spPr>
            <a:ln w="28575" cap="rnd">
              <a:solidFill>
                <a:schemeClr val="accent2">
                  <a:lumMod val="80000"/>
                  <a:lumOff val="2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人口推移!$C$40:$O$40</c:f>
              <c:numCache>
                <c:formatCode>General</c:formatCode>
                <c:ptCount val="13"/>
                <c:pt idx="0">
                  <c:v>100.0</c:v>
                </c:pt>
                <c:pt idx="1">
                  <c:v>97.17</c:v>
                </c:pt>
                <c:pt idx="2">
                  <c:v>92.47</c:v>
                </c:pt>
                <c:pt idx="3">
                  <c:v>88.68000000000001</c:v>
                </c:pt>
                <c:pt idx="4">
                  <c:v>89.53</c:v>
                </c:pt>
                <c:pt idx="5">
                  <c:v>89.85</c:v>
                </c:pt>
                <c:pt idx="6">
                  <c:v>91.04</c:v>
                </c:pt>
                <c:pt idx="7">
                  <c:v>90.5</c:v>
                </c:pt>
                <c:pt idx="8">
                  <c:v>88.97</c:v>
                </c:pt>
                <c:pt idx="9">
                  <c:v>86.93</c:v>
                </c:pt>
                <c:pt idx="10">
                  <c:v>84.54</c:v>
                </c:pt>
                <c:pt idx="11">
                  <c:v>81.76</c:v>
                </c:pt>
                <c:pt idx="12">
                  <c:v>78.52</c:v>
                </c:pt>
              </c:numCache>
            </c:numRef>
          </c:val>
          <c:smooth val="0"/>
          <c:extLst xmlns:c16r2="http://schemas.microsoft.com/office/drawing/2015/06/chart">
            <c:ext xmlns:c16="http://schemas.microsoft.com/office/drawing/2014/chart" uri="{C3380CC4-5D6E-409C-BE32-E72D297353CC}">
              <c16:uniqueId val="{0000000D-DD31-6047-AE5D-1ECD010AC6E9}"/>
            </c:ext>
          </c:extLst>
        </c:ser>
        <c:ser>
          <c:idx val="14"/>
          <c:order val="14"/>
          <c:tx>
            <c:strRef>
              <c:f>人口推移!$B$41</c:f>
              <c:strCache>
                <c:ptCount val="1"/>
                <c:pt idx="0">
                  <c:v>杉並区</c:v>
                </c:pt>
              </c:strCache>
            </c:strRef>
          </c:tx>
          <c:spPr>
            <a:ln w="28575" cap="rnd">
              <a:solidFill>
                <a:schemeClr val="accent3">
                  <a:lumMod val="80000"/>
                  <a:lumOff val="2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人口推移!$C$41:$O$41</c:f>
              <c:numCache>
                <c:formatCode>General</c:formatCode>
                <c:ptCount val="13"/>
                <c:pt idx="0">
                  <c:v>100.0</c:v>
                </c:pt>
                <c:pt idx="1">
                  <c:v>99.52</c:v>
                </c:pt>
                <c:pt idx="2">
                  <c:v>97.61</c:v>
                </c:pt>
                <c:pt idx="3">
                  <c:v>95.09</c:v>
                </c:pt>
                <c:pt idx="4">
                  <c:v>96.25</c:v>
                </c:pt>
                <c:pt idx="5">
                  <c:v>97.44</c:v>
                </c:pt>
                <c:pt idx="6">
                  <c:v>101.31</c:v>
                </c:pt>
                <c:pt idx="7">
                  <c:v>100.68</c:v>
                </c:pt>
                <c:pt idx="8">
                  <c:v>98.9</c:v>
                </c:pt>
                <c:pt idx="9">
                  <c:v>96.34</c:v>
                </c:pt>
                <c:pt idx="10">
                  <c:v>93.26</c:v>
                </c:pt>
                <c:pt idx="11">
                  <c:v>89.65000000000001</c:v>
                </c:pt>
                <c:pt idx="12">
                  <c:v>85.57</c:v>
                </c:pt>
              </c:numCache>
            </c:numRef>
          </c:val>
          <c:smooth val="0"/>
          <c:extLst xmlns:c16r2="http://schemas.microsoft.com/office/drawing/2015/06/chart">
            <c:ext xmlns:c16="http://schemas.microsoft.com/office/drawing/2014/chart" uri="{C3380CC4-5D6E-409C-BE32-E72D297353CC}">
              <c16:uniqueId val="{0000000E-DD31-6047-AE5D-1ECD010AC6E9}"/>
            </c:ext>
          </c:extLst>
        </c:ser>
        <c:ser>
          <c:idx val="15"/>
          <c:order val="15"/>
          <c:tx>
            <c:strRef>
              <c:f>人口推移!$B$42</c:f>
              <c:strCache>
                <c:ptCount val="1"/>
                <c:pt idx="0">
                  <c:v>豊島区</c:v>
                </c:pt>
              </c:strCache>
            </c:strRef>
          </c:tx>
          <c:spPr>
            <a:ln w="28575" cap="rnd">
              <a:solidFill>
                <a:schemeClr val="accent4">
                  <a:lumMod val="80000"/>
                  <a:lumOff val="2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人口推移!$C$42:$O$42</c:f>
              <c:numCache>
                <c:formatCode>General</c:formatCode>
                <c:ptCount val="13"/>
                <c:pt idx="0">
                  <c:v>100.0</c:v>
                </c:pt>
                <c:pt idx="1">
                  <c:v>96.48</c:v>
                </c:pt>
                <c:pt idx="2">
                  <c:v>90.73</c:v>
                </c:pt>
                <c:pt idx="3">
                  <c:v>85.32</c:v>
                </c:pt>
                <c:pt idx="4">
                  <c:v>86.28</c:v>
                </c:pt>
                <c:pt idx="5">
                  <c:v>86.82</c:v>
                </c:pt>
                <c:pt idx="6">
                  <c:v>98.63</c:v>
                </c:pt>
                <c:pt idx="7">
                  <c:v>105.78</c:v>
                </c:pt>
                <c:pt idx="8">
                  <c:v>104.66</c:v>
                </c:pt>
                <c:pt idx="9">
                  <c:v>103.02</c:v>
                </c:pt>
                <c:pt idx="10">
                  <c:v>100.83</c:v>
                </c:pt>
                <c:pt idx="11">
                  <c:v>97.86</c:v>
                </c:pt>
                <c:pt idx="12">
                  <c:v>94.04</c:v>
                </c:pt>
              </c:numCache>
            </c:numRef>
          </c:val>
          <c:smooth val="0"/>
          <c:extLst xmlns:c16r2="http://schemas.microsoft.com/office/drawing/2015/06/chart">
            <c:ext xmlns:c16="http://schemas.microsoft.com/office/drawing/2014/chart" uri="{C3380CC4-5D6E-409C-BE32-E72D297353CC}">
              <c16:uniqueId val="{0000000F-DD31-6047-AE5D-1ECD010AC6E9}"/>
            </c:ext>
          </c:extLst>
        </c:ser>
        <c:ser>
          <c:idx val="16"/>
          <c:order val="16"/>
          <c:tx>
            <c:strRef>
              <c:f>人口推移!$B$43</c:f>
              <c:strCache>
                <c:ptCount val="1"/>
                <c:pt idx="0">
                  <c:v>北区</c:v>
                </c:pt>
              </c:strCache>
            </c:strRef>
          </c:tx>
          <c:spPr>
            <a:ln w="28575" cap="rnd">
              <a:solidFill>
                <a:schemeClr val="accent5">
                  <a:lumMod val="80000"/>
                  <a:lumOff val="2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人口推移!$C$43:$O$43</c:f>
              <c:numCache>
                <c:formatCode>General</c:formatCode>
                <c:ptCount val="13"/>
                <c:pt idx="0">
                  <c:v>100.0</c:v>
                </c:pt>
                <c:pt idx="1">
                  <c:v>94.87</c:v>
                </c:pt>
                <c:pt idx="2">
                  <c:v>91.53</c:v>
                </c:pt>
                <c:pt idx="3">
                  <c:v>86.24</c:v>
                </c:pt>
                <c:pt idx="4">
                  <c:v>84.34</c:v>
                </c:pt>
                <c:pt idx="5">
                  <c:v>85.28</c:v>
                </c:pt>
                <c:pt idx="6">
                  <c:v>86.6</c:v>
                </c:pt>
                <c:pt idx="7">
                  <c:v>86.08</c:v>
                </c:pt>
                <c:pt idx="8">
                  <c:v>84.53</c:v>
                </c:pt>
                <c:pt idx="9">
                  <c:v>82.39</c:v>
                </c:pt>
                <c:pt idx="10">
                  <c:v>79.86</c:v>
                </c:pt>
                <c:pt idx="11">
                  <c:v>77.05</c:v>
                </c:pt>
                <c:pt idx="12">
                  <c:v>74.02</c:v>
                </c:pt>
              </c:numCache>
            </c:numRef>
          </c:val>
          <c:smooth val="0"/>
          <c:extLst xmlns:c16r2="http://schemas.microsoft.com/office/drawing/2015/06/chart">
            <c:ext xmlns:c16="http://schemas.microsoft.com/office/drawing/2014/chart" uri="{C3380CC4-5D6E-409C-BE32-E72D297353CC}">
              <c16:uniqueId val="{00000010-DD31-6047-AE5D-1ECD010AC6E9}"/>
            </c:ext>
          </c:extLst>
        </c:ser>
        <c:ser>
          <c:idx val="17"/>
          <c:order val="17"/>
          <c:tx>
            <c:strRef>
              <c:f>人口推移!$B$44</c:f>
              <c:strCache>
                <c:ptCount val="1"/>
                <c:pt idx="0">
                  <c:v>荒川区</c:v>
                </c:pt>
              </c:strCache>
            </c:strRef>
          </c:tx>
          <c:spPr>
            <a:ln w="28575" cap="rnd">
              <a:solidFill>
                <a:schemeClr val="accent6">
                  <a:lumMod val="80000"/>
                  <a:lumOff val="2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人口推移!$C$44:$O$44</c:f>
              <c:numCache>
                <c:formatCode>General</c:formatCode>
                <c:ptCount val="13"/>
                <c:pt idx="0">
                  <c:v>100.0</c:v>
                </c:pt>
                <c:pt idx="1">
                  <c:v>95.93</c:v>
                </c:pt>
                <c:pt idx="2">
                  <c:v>93.28</c:v>
                </c:pt>
                <c:pt idx="3">
                  <c:v>89.28</c:v>
                </c:pt>
                <c:pt idx="4">
                  <c:v>91.09</c:v>
                </c:pt>
                <c:pt idx="5">
                  <c:v>96.51</c:v>
                </c:pt>
                <c:pt idx="6">
                  <c:v>102.61</c:v>
                </c:pt>
                <c:pt idx="7">
                  <c:v>105.1</c:v>
                </c:pt>
                <c:pt idx="8">
                  <c:v>105.65</c:v>
                </c:pt>
                <c:pt idx="9">
                  <c:v>105.51</c:v>
                </c:pt>
                <c:pt idx="10">
                  <c:v>104.88</c:v>
                </c:pt>
                <c:pt idx="11">
                  <c:v>103.83</c:v>
                </c:pt>
                <c:pt idx="12">
                  <c:v>102.35</c:v>
                </c:pt>
              </c:numCache>
            </c:numRef>
          </c:val>
          <c:smooth val="0"/>
          <c:extLst xmlns:c16r2="http://schemas.microsoft.com/office/drawing/2015/06/chart">
            <c:ext xmlns:c16="http://schemas.microsoft.com/office/drawing/2014/chart" uri="{C3380CC4-5D6E-409C-BE32-E72D297353CC}">
              <c16:uniqueId val="{00000011-DD31-6047-AE5D-1ECD010AC6E9}"/>
            </c:ext>
          </c:extLst>
        </c:ser>
        <c:ser>
          <c:idx val="18"/>
          <c:order val="18"/>
          <c:tx>
            <c:strRef>
              <c:f>人口推移!$B$45</c:f>
              <c:strCache>
                <c:ptCount val="1"/>
                <c:pt idx="0">
                  <c:v>板橋区</c:v>
                </c:pt>
              </c:strCache>
            </c:strRef>
          </c:tx>
          <c:spPr>
            <a:ln w="28575" cap="rnd">
              <a:solidFill>
                <a:schemeClr val="accent1">
                  <a:lumMod val="8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人口推移!$C$45:$O$45</c:f>
              <c:numCache>
                <c:formatCode>General</c:formatCode>
                <c:ptCount val="13"/>
                <c:pt idx="0">
                  <c:v>100.0</c:v>
                </c:pt>
                <c:pt idx="1">
                  <c:v>101.46</c:v>
                </c:pt>
                <c:pt idx="2">
                  <c:v>104.15</c:v>
                </c:pt>
                <c:pt idx="3">
                  <c:v>102.64</c:v>
                </c:pt>
                <c:pt idx="4">
                  <c:v>103.07</c:v>
                </c:pt>
                <c:pt idx="5">
                  <c:v>104.98</c:v>
                </c:pt>
                <c:pt idx="6">
                  <c:v>107.54</c:v>
                </c:pt>
                <c:pt idx="7">
                  <c:v>108.53</c:v>
                </c:pt>
                <c:pt idx="8">
                  <c:v>108.03</c:v>
                </c:pt>
                <c:pt idx="9">
                  <c:v>106.62</c:v>
                </c:pt>
                <c:pt idx="10">
                  <c:v>104.51</c:v>
                </c:pt>
                <c:pt idx="11">
                  <c:v>101.85</c:v>
                </c:pt>
                <c:pt idx="12">
                  <c:v>98.75</c:v>
                </c:pt>
              </c:numCache>
            </c:numRef>
          </c:val>
          <c:smooth val="0"/>
          <c:extLst xmlns:c16r2="http://schemas.microsoft.com/office/drawing/2015/06/chart">
            <c:ext xmlns:c16="http://schemas.microsoft.com/office/drawing/2014/chart" uri="{C3380CC4-5D6E-409C-BE32-E72D297353CC}">
              <c16:uniqueId val="{00000012-DD31-6047-AE5D-1ECD010AC6E9}"/>
            </c:ext>
          </c:extLst>
        </c:ser>
        <c:ser>
          <c:idx val="19"/>
          <c:order val="19"/>
          <c:tx>
            <c:strRef>
              <c:f>人口推移!$B$46</c:f>
              <c:strCache>
                <c:ptCount val="1"/>
                <c:pt idx="0">
                  <c:v>練馬区</c:v>
                </c:pt>
              </c:strCache>
            </c:strRef>
          </c:tx>
          <c:spPr>
            <a:ln w="28575" cap="rnd">
              <a:solidFill>
                <a:schemeClr val="accent2">
                  <a:lumMod val="8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人口推移!$C$46:$O$46</c:f>
              <c:numCache>
                <c:formatCode>General</c:formatCode>
                <c:ptCount val="13"/>
                <c:pt idx="0">
                  <c:v>100.0</c:v>
                </c:pt>
                <c:pt idx="1">
                  <c:v>104.21</c:v>
                </c:pt>
                <c:pt idx="2">
                  <c:v>109.66</c:v>
                </c:pt>
                <c:pt idx="3">
                  <c:v>112.69</c:v>
                </c:pt>
                <c:pt idx="4">
                  <c:v>116.66</c:v>
                </c:pt>
                <c:pt idx="5">
                  <c:v>122.72</c:v>
                </c:pt>
                <c:pt idx="6">
                  <c:v>126.94</c:v>
                </c:pt>
                <c:pt idx="7">
                  <c:v>131.72</c:v>
                </c:pt>
                <c:pt idx="8">
                  <c:v>133.41</c:v>
                </c:pt>
                <c:pt idx="9">
                  <c:v>133.64</c:v>
                </c:pt>
                <c:pt idx="10">
                  <c:v>132.66</c:v>
                </c:pt>
                <c:pt idx="11">
                  <c:v>130.63</c:v>
                </c:pt>
                <c:pt idx="12">
                  <c:v>127.76</c:v>
                </c:pt>
              </c:numCache>
            </c:numRef>
          </c:val>
          <c:smooth val="0"/>
          <c:extLst xmlns:c16r2="http://schemas.microsoft.com/office/drawing/2015/06/chart">
            <c:ext xmlns:c16="http://schemas.microsoft.com/office/drawing/2014/chart" uri="{C3380CC4-5D6E-409C-BE32-E72D297353CC}">
              <c16:uniqueId val="{00000013-DD31-6047-AE5D-1ECD010AC6E9}"/>
            </c:ext>
          </c:extLst>
        </c:ser>
        <c:ser>
          <c:idx val="20"/>
          <c:order val="20"/>
          <c:tx>
            <c:strRef>
              <c:f>人口推移!$B$47</c:f>
              <c:strCache>
                <c:ptCount val="1"/>
                <c:pt idx="0">
                  <c:v>足立区</c:v>
                </c:pt>
              </c:strCache>
            </c:strRef>
          </c:tx>
          <c:spPr>
            <a:ln w="28575" cap="rnd">
              <a:solidFill>
                <a:schemeClr val="accent3">
                  <a:lumMod val="8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人口推移!$C$47:$O$47</c:f>
              <c:numCache>
                <c:formatCode>General</c:formatCode>
                <c:ptCount val="13"/>
                <c:pt idx="0">
                  <c:v>100.0</c:v>
                </c:pt>
                <c:pt idx="1">
                  <c:v>100.43</c:v>
                </c:pt>
                <c:pt idx="2">
                  <c:v>101.81</c:v>
                </c:pt>
                <c:pt idx="3">
                  <c:v>100.37</c:v>
                </c:pt>
                <c:pt idx="4">
                  <c:v>99.54</c:v>
                </c:pt>
                <c:pt idx="5">
                  <c:v>100.78</c:v>
                </c:pt>
                <c:pt idx="6">
                  <c:v>110.24</c:v>
                </c:pt>
                <c:pt idx="7">
                  <c:v>108.02</c:v>
                </c:pt>
                <c:pt idx="8">
                  <c:v>104.94</c:v>
                </c:pt>
                <c:pt idx="9">
                  <c:v>100.96</c:v>
                </c:pt>
                <c:pt idx="10">
                  <c:v>96.43</c:v>
                </c:pt>
                <c:pt idx="11">
                  <c:v>91.63</c:v>
                </c:pt>
                <c:pt idx="12">
                  <c:v>86.76</c:v>
                </c:pt>
              </c:numCache>
            </c:numRef>
          </c:val>
          <c:smooth val="0"/>
          <c:extLst xmlns:c16r2="http://schemas.microsoft.com/office/drawing/2015/06/chart">
            <c:ext xmlns:c16="http://schemas.microsoft.com/office/drawing/2014/chart" uri="{C3380CC4-5D6E-409C-BE32-E72D297353CC}">
              <c16:uniqueId val="{00000014-DD31-6047-AE5D-1ECD010AC6E9}"/>
            </c:ext>
          </c:extLst>
        </c:ser>
        <c:ser>
          <c:idx val="21"/>
          <c:order val="21"/>
          <c:tx>
            <c:strRef>
              <c:f>人口推移!$B$48</c:f>
              <c:strCache>
                <c:ptCount val="1"/>
                <c:pt idx="0">
                  <c:v>葛飾区</c:v>
                </c:pt>
              </c:strCache>
            </c:strRef>
          </c:tx>
          <c:spPr>
            <a:ln w="28575" cap="rnd">
              <a:solidFill>
                <a:schemeClr val="accent4">
                  <a:lumMod val="8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人口推移!$C$48:$O$48</c:f>
              <c:numCache>
                <c:formatCode>General</c:formatCode>
                <c:ptCount val="13"/>
                <c:pt idx="0">
                  <c:v>100.0</c:v>
                </c:pt>
                <c:pt idx="1">
                  <c:v>99.72</c:v>
                </c:pt>
                <c:pt idx="2">
                  <c:v>101.1</c:v>
                </c:pt>
                <c:pt idx="3">
                  <c:v>101.02</c:v>
                </c:pt>
                <c:pt idx="4">
                  <c:v>100.32</c:v>
                </c:pt>
                <c:pt idx="5">
                  <c:v>101.12</c:v>
                </c:pt>
                <c:pt idx="6">
                  <c:v>105.33</c:v>
                </c:pt>
                <c:pt idx="7">
                  <c:v>103.47</c:v>
                </c:pt>
                <c:pt idx="8">
                  <c:v>100.77</c:v>
                </c:pt>
                <c:pt idx="9">
                  <c:v>97.33</c:v>
                </c:pt>
                <c:pt idx="10">
                  <c:v>93.46</c:v>
                </c:pt>
                <c:pt idx="11">
                  <c:v>89.36</c:v>
                </c:pt>
                <c:pt idx="12">
                  <c:v>85.09</c:v>
                </c:pt>
              </c:numCache>
            </c:numRef>
          </c:val>
          <c:smooth val="0"/>
          <c:extLst xmlns:c16r2="http://schemas.microsoft.com/office/drawing/2015/06/chart">
            <c:ext xmlns:c16="http://schemas.microsoft.com/office/drawing/2014/chart" uri="{C3380CC4-5D6E-409C-BE32-E72D297353CC}">
              <c16:uniqueId val="{00000015-DD31-6047-AE5D-1ECD010AC6E9}"/>
            </c:ext>
          </c:extLst>
        </c:ser>
        <c:ser>
          <c:idx val="22"/>
          <c:order val="22"/>
          <c:tx>
            <c:strRef>
              <c:f>人口推移!$B$49</c:f>
              <c:strCache>
                <c:ptCount val="1"/>
                <c:pt idx="0">
                  <c:v>江戸川区</c:v>
                </c:pt>
              </c:strCache>
            </c:strRef>
          </c:tx>
          <c:spPr>
            <a:ln w="28575" cap="rnd">
              <a:solidFill>
                <a:schemeClr val="accent5">
                  <a:lumMod val="80000"/>
                </a:schemeClr>
              </a:solidFill>
              <a:round/>
            </a:ln>
            <a:effectLst/>
          </c:spPr>
          <c:marker>
            <c:symbol val="none"/>
          </c:marker>
          <c:cat>
            <c:numRef>
              <c:f>人口推移!$C$26:$O$26</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人口推移!$C$49:$O$49</c:f>
              <c:numCache>
                <c:formatCode>General</c:formatCode>
                <c:ptCount val="13"/>
                <c:pt idx="0">
                  <c:v>100.0</c:v>
                </c:pt>
                <c:pt idx="1">
                  <c:v>103.95</c:v>
                </c:pt>
                <c:pt idx="2">
                  <c:v>114.28</c:v>
                </c:pt>
                <c:pt idx="3">
                  <c:v>119.02</c:v>
                </c:pt>
                <c:pt idx="4">
                  <c:v>125.18</c:v>
                </c:pt>
                <c:pt idx="5">
                  <c:v>132.05</c:v>
                </c:pt>
                <c:pt idx="6">
                  <c:v>137.1</c:v>
                </c:pt>
                <c:pt idx="7">
                  <c:v>139.19</c:v>
                </c:pt>
                <c:pt idx="8">
                  <c:v>139.5</c:v>
                </c:pt>
                <c:pt idx="9">
                  <c:v>138.58</c:v>
                </c:pt>
                <c:pt idx="10">
                  <c:v>136.88</c:v>
                </c:pt>
                <c:pt idx="11">
                  <c:v>134.63</c:v>
                </c:pt>
                <c:pt idx="12">
                  <c:v>131.94</c:v>
                </c:pt>
              </c:numCache>
            </c:numRef>
          </c:val>
          <c:smooth val="0"/>
          <c:extLst xmlns:c16r2="http://schemas.microsoft.com/office/drawing/2015/06/chart">
            <c:ext xmlns:c16="http://schemas.microsoft.com/office/drawing/2014/chart" uri="{C3380CC4-5D6E-409C-BE32-E72D297353CC}">
              <c16:uniqueId val="{00000016-DD31-6047-AE5D-1ECD010AC6E9}"/>
            </c:ext>
          </c:extLst>
        </c:ser>
        <c:dLbls>
          <c:showLegendKey val="0"/>
          <c:showVal val="0"/>
          <c:showCatName val="0"/>
          <c:showSerName val="0"/>
          <c:showPercent val="0"/>
          <c:showBubbleSize val="0"/>
        </c:dLbls>
        <c:smooth val="0"/>
        <c:axId val="-632642448"/>
        <c:axId val="-632640672"/>
      </c:lineChart>
      <c:catAx>
        <c:axId val="-6326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2640672"/>
        <c:crosses val="autoZero"/>
        <c:auto val="1"/>
        <c:lblAlgn val="ctr"/>
        <c:lblOffset val="100"/>
        <c:noMultiLvlLbl val="0"/>
      </c:catAx>
      <c:valAx>
        <c:axId val="-63264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2642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人口推移!$B$54</c:f>
              <c:strCache>
                <c:ptCount val="1"/>
                <c:pt idx="0">
                  <c:v>千代田区</c:v>
                </c:pt>
              </c:strCache>
            </c:strRef>
          </c:tx>
          <c:spPr>
            <a:ln w="28575" cap="rnd">
              <a:solidFill>
                <a:schemeClr val="accent1"/>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人口推移!$C$54:$O$54</c:f>
              <c:numCache>
                <c:formatCode>General</c:formatCode>
                <c:ptCount val="13"/>
                <c:pt idx="0">
                  <c:v>8673.0</c:v>
                </c:pt>
                <c:pt idx="1">
                  <c:v>7440.0</c:v>
                </c:pt>
                <c:pt idx="2">
                  <c:v>4751.0</c:v>
                </c:pt>
                <c:pt idx="3">
                  <c:v>3540.0</c:v>
                </c:pt>
                <c:pt idx="4">
                  <c:v>3528.0</c:v>
                </c:pt>
                <c:pt idx="5">
                  <c:v>4336.0</c:v>
                </c:pt>
                <c:pt idx="6">
                  <c:v>5055.0</c:v>
                </c:pt>
                <c:pt idx="7">
                  <c:v>5363.0</c:v>
                </c:pt>
                <c:pt idx="8">
                  <c:v>5213.0</c:v>
                </c:pt>
                <c:pt idx="9">
                  <c:v>4768.0</c:v>
                </c:pt>
                <c:pt idx="10">
                  <c:v>4289.0</c:v>
                </c:pt>
                <c:pt idx="11">
                  <c:v>3935.0</c:v>
                </c:pt>
                <c:pt idx="12">
                  <c:v>3650.0</c:v>
                </c:pt>
              </c:numCache>
            </c:numRef>
          </c:val>
          <c:smooth val="0"/>
          <c:extLst xmlns:c16r2="http://schemas.microsoft.com/office/drawing/2015/06/chart">
            <c:ext xmlns:c16="http://schemas.microsoft.com/office/drawing/2014/chart" uri="{C3380CC4-5D6E-409C-BE32-E72D297353CC}">
              <c16:uniqueId val="{00000000-18B8-1D4E-93A0-C1206F145392}"/>
            </c:ext>
          </c:extLst>
        </c:ser>
        <c:ser>
          <c:idx val="1"/>
          <c:order val="1"/>
          <c:tx>
            <c:strRef>
              <c:f>人口推移!$B$55</c:f>
              <c:strCache>
                <c:ptCount val="1"/>
                <c:pt idx="0">
                  <c:v>中央区</c:v>
                </c:pt>
              </c:strCache>
            </c:strRef>
          </c:tx>
          <c:spPr>
            <a:ln w="28575" cap="rnd">
              <a:solidFill>
                <a:schemeClr val="accent2"/>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人口推移!$C$55:$O$55</c:f>
              <c:numCache>
                <c:formatCode>General</c:formatCode>
                <c:ptCount val="13"/>
                <c:pt idx="0">
                  <c:v>14478.0</c:v>
                </c:pt>
                <c:pt idx="1">
                  <c:v>12639.0</c:v>
                </c:pt>
                <c:pt idx="2">
                  <c:v>9001.0</c:v>
                </c:pt>
                <c:pt idx="3">
                  <c:v>6999.0</c:v>
                </c:pt>
                <c:pt idx="4">
                  <c:v>6989.0</c:v>
                </c:pt>
                <c:pt idx="5">
                  <c:v>8742.0</c:v>
                </c:pt>
                <c:pt idx="6">
                  <c:v>12936.0</c:v>
                </c:pt>
                <c:pt idx="7">
                  <c:v>16063.0</c:v>
                </c:pt>
                <c:pt idx="8">
                  <c:v>16910.0</c:v>
                </c:pt>
                <c:pt idx="9">
                  <c:v>15504.0</c:v>
                </c:pt>
                <c:pt idx="10">
                  <c:v>13496.0</c:v>
                </c:pt>
                <c:pt idx="11">
                  <c:v>11926.0</c:v>
                </c:pt>
                <c:pt idx="12">
                  <c:v>10749.0</c:v>
                </c:pt>
              </c:numCache>
            </c:numRef>
          </c:val>
          <c:smooth val="0"/>
          <c:extLst xmlns:c16r2="http://schemas.microsoft.com/office/drawing/2015/06/chart">
            <c:ext xmlns:c16="http://schemas.microsoft.com/office/drawing/2014/chart" uri="{C3380CC4-5D6E-409C-BE32-E72D297353CC}">
              <c16:uniqueId val="{00000001-18B8-1D4E-93A0-C1206F145392}"/>
            </c:ext>
          </c:extLst>
        </c:ser>
        <c:ser>
          <c:idx val="2"/>
          <c:order val="2"/>
          <c:tx>
            <c:strRef>
              <c:f>人口推移!$B$56</c:f>
              <c:strCache>
                <c:ptCount val="1"/>
                <c:pt idx="0">
                  <c:v>港区</c:v>
                </c:pt>
              </c:strCache>
            </c:strRef>
          </c:tx>
          <c:spPr>
            <a:ln w="28575" cap="rnd">
              <a:solidFill>
                <a:schemeClr val="accent3"/>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人口推移!$C$56:$O$56</c:f>
              <c:numCache>
                <c:formatCode>General</c:formatCode>
                <c:ptCount val="13"/>
                <c:pt idx="0">
                  <c:v>34504.0</c:v>
                </c:pt>
                <c:pt idx="1">
                  <c:v>29702.0</c:v>
                </c:pt>
                <c:pt idx="2">
                  <c:v>20207.0</c:v>
                </c:pt>
                <c:pt idx="3">
                  <c:v>15792.0</c:v>
                </c:pt>
                <c:pt idx="4">
                  <c:v>15770.0</c:v>
                </c:pt>
                <c:pt idx="5">
                  <c:v>17172.0</c:v>
                </c:pt>
                <c:pt idx="6">
                  <c:v>22938.0</c:v>
                </c:pt>
                <c:pt idx="7">
                  <c:v>25756.0</c:v>
                </c:pt>
                <c:pt idx="8">
                  <c:v>25331.0</c:v>
                </c:pt>
                <c:pt idx="9">
                  <c:v>21239.0</c:v>
                </c:pt>
                <c:pt idx="10">
                  <c:v>18827.0</c:v>
                </c:pt>
                <c:pt idx="11">
                  <c:v>17016.0</c:v>
                </c:pt>
                <c:pt idx="12">
                  <c:v>15573.0</c:v>
                </c:pt>
              </c:numCache>
            </c:numRef>
          </c:val>
          <c:smooth val="0"/>
          <c:extLst xmlns:c16r2="http://schemas.microsoft.com/office/drawing/2015/06/chart">
            <c:ext xmlns:c16="http://schemas.microsoft.com/office/drawing/2014/chart" uri="{C3380CC4-5D6E-409C-BE32-E72D297353CC}">
              <c16:uniqueId val="{00000002-18B8-1D4E-93A0-C1206F145392}"/>
            </c:ext>
          </c:extLst>
        </c:ser>
        <c:ser>
          <c:idx val="3"/>
          <c:order val="3"/>
          <c:tx>
            <c:strRef>
              <c:f>人口推移!$B$57</c:f>
              <c:strCache>
                <c:ptCount val="1"/>
                <c:pt idx="0">
                  <c:v>新宿区</c:v>
                </c:pt>
              </c:strCache>
            </c:strRef>
          </c:tx>
          <c:spPr>
            <a:ln w="28575" cap="rnd">
              <a:solidFill>
                <a:schemeClr val="accent4"/>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人口推移!$C$57:$O$57</c:f>
              <c:numCache>
                <c:formatCode>General</c:formatCode>
                <c:ptCount val="13"/>
                <c:pt idx="0">
                  <c:v>54650.0</c:v>
                </c:pt>
                <c:pt idx="1">
                  <c:v>46862.0</c:v>
                </c:pt>
                <c:pt idx="2">
                  <c:v>34749.0</c:v>
                </c:pt>
                <c:pt idx="3">
                  <c:v>27273.0</c:v>
                </c:pt>
                <c:pt idx="4">
                  <c:v>24989.0</c:v>
                </c:pt>
                <c:pt idx="5">
                  <c:v>24197.0</c:v>
                </c:pt>
                <c:pt idx="6">
                  <c:v>25000.0</c:v>
                </c:pt>
                <c:pt idx="7">
                  <c:v>27015.0</c:v>
                </c:pt>
                <c:pt idx="8">
                  <c:v>27720.0</c:v>
                </c:pt>
                <c:pt idx="9">
                  <c:v>26585.0</c:v>
                </c:pt>
                <c:pt idx="10">
                  <c:v>24662.0</c:v>
                </c:pt>
                <c:pt idx="11">
                  <c:v>23178.0</c:v>
                </c:pt>
                <c:pt idx="12">
                  <c:v>21529.0</c:v>
                </c:pt>
              </c:numCache>
            </c:numRef>
          </c:val>
          <c:smooth val="0"/>
          <c:extLst xmlns:c16r2="http://schemas.microsoft.com/office/drawing/2015/06/chart">
            <c:ext xmlns:c16="http://schemas.microsoft.com/office/drawing/2014/chart" uri="{C3380CC4-5D6E-409C-BE32-E72D297353CC}">
              <c16:uniqueId val="{00000003-18B8-1D4E-93A0-C1206F145392}"/>
            </c:ext>
          </c:extLst>
        </c:ser>
        <c:ser>
          <c:idx val="4"/>
          <c:order val="4"/>
          <c:tx>
            <c:strRef>
              <c:f>人口推移!$B$58</c:f>
              <c:strCache>
                <c:ptCount val="1"/>
                <c:pt idx="0">
                  <c:v>文京区</c:v>
                </c:pt>
              </c:strCache>
            </c:strRef>
          </c:tx>
          <c:spPr>
            <a:ln w="28575" cap="rnd">
              <a:solidFill>
                <a:schemeClr val="accent5"/>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人口推移!$C$58:$O$58</c:f>
              <c:numCache>
                <c:formatCode>General</c:formatCode>
                <c:ptCount val="13"/>
                <c:pt idx="0">
                  <c:v>34278.0</c:v>
                </c:pt>
                <c:pt idx="1">
                  <c:v>29360.0</c:v>
                </c:pt>
                <c:pt idx="2">
                  <c:v>23058.0</c:v>
                </c:pt>
                <c:pt idx="3">
                  <c:v>18908.0</c:v>
                </c:pt>
                <c:pt idx="4">
                  <c:v>17491.0</c:v>
                </c:pt>
                <c:pt idx="5">
                  <c:v>18385.0</c:v>
                </c:pt>
                <c:pt idx="6">
                  <c:v>20159.0</c:v>
                </c:pt>
                <c:pt idx="7">
                  <c:v>21594.0</c:v>
                </c:pt>
                <c:pt idx="8">
                  <c:v>21628.0</c:v>
                </c:pt>
                <c:pt idx="9">
                  <c:v>20120.0</c:v>
                </c:pt>
                <c:pt idx="10">
                  <c:v>18157.0</c:v>
                </c:pt>
                <c:pt idx="11">
                  <c:v>16673.0</c:v>
                </c:pt>
                <c:pt idx="12">
                  <c:v>15343.0</c:v>
                </c:pt>
              </c:numCache>
            </c:numRef>
          </c:val>
          <c:smooth val="0"/>
          <c:extLst xmlns:c16r2="http://schemas.microsoft.com/office/drawing/2015/06/chart">
            <c:ext xmlns:c16="http://schemas.microsoft.com/office/drawing/2014/chart" uri="{C3380CC4-5D6E-409C-BE32-E72D297353CC}">
              <c16:uniqueId val="{00000004-18B8-1D4E-93A0-C1206F145392}"/>
            </c:ext>
          </c:extLst>
        </c:ser>
        <c:ser>
          <c:idx val="5"/>
          <c:order val="5"/>
          <c:tx>
            <c:strRef>
              <c:f>人口推移!$B$59</c:f>
              <c:strCache>
                <c:ptCount val="1"/>
                <c:pt idx="0">
                  <c:v>台東区</c:v>
                </c:pt>
              </c:strCache>
            </c:strRef>
          </c:tx>
          <c:spPr>
            <a:ln w="28575" cap="rnd">
              <a:solidFill>
                <a:schemeClr val="accent6"/>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人口推移!$C$59:$O$59</c:f>
              <c:numCache>
                <c:formatCode>General</c:formatCode>
                <c:ptCount val="13"/>
                <c:pt idx="0">
                  <c:v>31428.0</c:v>
                </c:pt>
                <c:pt idx="1">
                  <c:v>25723.0</c:v>
                </c:pt>
                <c:pt idx="2">
                  <c:v>19200.0</c:v>
                </c:pt>
                <c:pt idx="3">
                  <c:v>15516.0</c:v>
                </c:pt>
                <c:pt idx="4">
                  <c:v>14464.0</c:v>
                </c:pt>
                <c:pt idx="5">
                  <c:v>14911.0</c:v>
                </c:pt>
                <c:pt idx="6">
                  <c:v>15067.0</c:v>
                </c:pt>
                <c:pt idx="7">
                  <c:v>15590.0</c:v>
                </c:pt>
                <c:pt idx="8">
                  <c:v>15251.0</c:v>
                </c:pt>
                <c:pt idx="9">
                  <c:v>13980.0</c:v>
                </c:pt>
                <c:pt idx="10">
                  <c:v>12446.0</c:v>
                </c:pt>
                <c:pt idx="11">
                  <c:v>11319.0</c:v>
                </c:pt>
                <c:pt idx="12">
                  <c:v>10448.0</c:v>
                </c:pt>
              </c:numCache>
            </c:numRef>
          </c:val>
          <c:smooth val="0"/>
          <c:extLst xmlns:c16r2="http://schemas.microsoft.com/office/drawing/2015/06/chart">
            <c:ext xmlns:c16="http://schemas.microsoft.com/office/drawing/2014/chart" uri="{C3380CC4-5D6E-409C-BE32-E72D297353CC}">
              <c16:uniqueId val="{00000005-18B8-1D4E-93A0-C1206F145392}"/>
            </c:ext>
          </c:extLst>
        </c:ser>
        <c:ser>
          <c:idx val="6"/>
          <c:order val="6"/>
          <c:tx>
            <c:strRef>
              <c:f>人口推移!$B$60</c:f>
              <c:strCache>
                <c:ptCount val="1"/>
                <c:pt idx="0">
                  <c:v>墨田区</c:v>
                </c:pt>
              </c:strCache>
            </c:strRef>
          </c:tx>
          <c:spPr>
            <a:ln w="28575" cap="rnd">
              <a:solidFill>
                <a:schemeClr val="accent1">
                  <a:lumMod val="6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人口推移!$C$60:$O$60</c:f>
              <c:numCache>
                <c:formatCode>General</c:formatCode>
                <c:ptCount val="13"/>
                <c:pt idx="0">
                  <c:v>45078.0</c:v>
                </c:pt>
                <c:pt idx="1">
                  <c:v>39452.0</c:v>
                </c:pt>
                <c:pt idx="2">
                  <c:v>31034.0</c:v>
                </c:pt>
                <c:pt idx="3">
                  <c:v>26049.0</c:v>
                </c:pt>
                <c:pt idx="4">
                  <c:v>23527.0</c:v>
                </c:pt>
                <c:pt idx="5">
                  <c:v>24468.0</c:v>
                </c:pt>
                <c:pt idx="6">
                  <c:v>25829.0</c:v>
                </c:pt>
                <c:pt idx="7">
                  <c:v>26077.0</c:v>
                </c:pt>
                <c:pt idx="8">
                  <c:v>25982.0</c:v>
                </c:pt>
                <c:pt idx="9">
                  <c:v>25583.0</c:v>
                </c:pt>
                <c:pt idx="10">
                  <c:v>24563.0</c:v>
                </c:pt>
                <c:pt idx="11">
                  <c:v>23334.0</c:v>
                </c:pt>
                <c:pt idx="12">
                  <c:v>21950.0</c:v>
                </c:pt>
              </c:numCache>
            </c:numRef>
          </c:val>
          <c:smooth val="0"/>
          <c:extLst xmlns:c16r2="http://schemas.microsoft.com/office/drawing/2015/06/chart">
            <c:ext xmlns:c16="http://schemas.microsoft.com/office/drawing/2014/chart" uri="{C3380CC4-5D6E-409C-BE32-E72D297353CC}">
              <c16:uniqueId val="{00000006-18B8-1D4E-93A0-C1206F145392}"/>
            </c:ext>
          </c:extLst>
        </c:ser>
        <c:ser>
          <c:idx val="7"/>
          <c:order val="7"/>
          <c:tx>
            <c:strRef>
              <c:f>人口推移!$B$61</c:f>
              <c:strCache>
                <c:ptCount val="1"/>
                <c:pt idx="0">
                  <c:v>江東区</c:v>
                </c:pt>
              </c:strCache>
            </c:strRef>
          </c:tx>
          <c:spPr>
            <a:ln w="28575" cap="rnd">
              <a:solidFill>
                <a:schemeClr val="accent2">
                  <a:lumMod val="6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人口推移!$C$61:$O$61</c:f>
              <c:numCache>
                <c:formatCode>General</c:formatCode>
                <c:ptCount val="13"/>
                <c:pt idx="0">
                  <c:v>81223.0</c:v>
                </c:pt>
                <c:pt idx="1">
                  <c:v>77163.0</c:v>
                </c:pt>
                <c:pt idx="2">
                  <c:v>60937.0</c:v>
                </c:pt>
                <c:pt idx="3">
                  <c:v>47999.0</c:v>
                </c:pt>
                <c:pt idx="4">
                  <c:v>43438.0</c:v>
                </c:pt>
                <c:pt idx="5">
                  <c:v>48179.0</c:v>
                </c:pt>
                <c:pt idx="6">
                  <c:v>55555.0</c:v>
                </c:pt>
                <c:pt idx="7">
                  <c:v>59198.0</c:v>
                </c:pt>
                <c:pt idx="8">
                  <c:v>59678.0</c:v>
                </c:pt>
                <c:pt idx="9">
                  <c:v>58494.0</c:v>
                </c:pt>
                <c:pt idx="10">
                  <c:v>55913.0</c:v>
                </c:pt>
                <c:pt idx="11">
                  <c:v>53330.0</c:v>
                </c:pt>
                <c:pt idx="12">
                  <c:v>51351.0</c:v>
                </c:pt>
              </c:numCache>
            </c:numRef>
          </c:val>
          <c:smooth val="0"/>
          <c:extLst xmlns:c16r2="http://schemas.microsoft.com/office/drawing/2015/06/chart">
            <c:ext xmlns:c16="http://schemas.microsoft.com/office/drawing/2014/chart" uri="{C3380CC4-5D6E-409C-BE32-E72D297353CC}">
              <c16:uniqueId val="{00000007-18B8-1D4E-93A0-C1206F145392}"/>
            </c:ext>
          </c:extLst>
        </c:ser>
        <c:ser>
          <c:idx val="8"/>
          <c:order val="8"/>
          <c:tx>
            <c:strRef>
              <c:f>人口推移!$B$62</c:f>
              <c:strCache>
                <c:ptCount val="1"/>
                <c:pt idx="0">
                  <c:v>品川区</c:v>
                </c:pt>
              </c:strCache>
            </c:strRef>
          </c:tx>
          <c:spPr>
            <a:ln w="28575" cap="rnd">
              <a:solidFill>
                <a:schemeClr val="accent3">
                  <a:lumMod val="6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人口推移!$C$62:$O$62</c:f>
              <c:numCache>
                <c:formatCode>General</c:formatCode>
                <c:ptCount val="13"/>
                <c:pt idx="0">
                  <c:v>60765.0</c:v>
                </c:pt>
                <c:pt idx="1">
                  <c:v>58200.0</c:v>
                </c:pt>
                <c:pt idx="2">
                  <c:v>46787.0</c:v>
                </c:pt>
                <c:pt idx="3">
                  <c:v>37101.0</c:v>
                </c:pt>
                <c:pt idx="4">
                  <c:v>31708.0</c:v>
                </c:pt>
                <c:pt idx="5">
                  <c:v>32272.0</c:v>
                </c:pt>
                <c:pt idx="6">
                  <c:v>35993.0</c:v>
                </c:pt>
                <c:pt idx="7">
                  <c:v>38672.0</c:v>
                </c:pt>
                <c:pt idx="8">
                  <c:v>38650.0</c:v>
                </c:pt>
                <c:pt idx="9">
                  <c:v>35891.0</c:v>
                </c:pt>
                <c:pt idx="10">
                  <c:v>32644.0</c:v>
                </c:pt>
                <c:pt idx="11">
                  <c:v>30285.0</c:v>
                </c:pt>
                <c:pt idx="12">
                  <c:v>28418.0</c:v>
                </c:pt>
              </c:numCache>
            </c:numRef>
          </c:val>
          <c:smooth val="0"/>
          <c:extLst xmlns:c16r2="http://schemas.microsoft.com/office/drawing/2015/06/chart">
            <c:ext xmlns:c16="http://schemas.microsoft.com/office/drawing/2014/chart" uri="{C3380CC4-5D6E-409C-BE32-E72D297353CC}">
              <c16:uniqueId val="{00000008-18B8-1D4E-93A0-C1206F145392}"/>
            </c:ext>
          </c:extLst>
        </c:ser>
        <c:ser>
          <c:idx val="9"/>
          <c:order val="9"/>
          <c:tx>
            <c:strRef>
              <c:f>人口推移!$B$63</c:f>
              <c:strCache>
                <c:ptCount val="1"/>
                <c:pt idx="0">
                  <c:v>目黒区</c:v>
                </c:pt>
              </c:strCache>
            </c:strRef>
          </c:tx>
          <c:spPr>
            <a:ln w="28575" cap="rnd">
              <a:solidFill>
                <a:schemeClr val="accent4">
                  <a:lumMod val="6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人口推移!$C$63:$O$63</c:f>
              <c:numCache>
                <c:formatCode>General</c:formatCode>
                <c:ptCount val="13"/>
                <c:pt idx="0">
                  <c:v>47241.0</c:v>
                </c:pt>
                <c:pt idx="1">
                  <c:v>40710.0</c:v>
                </c:pt>
                <c:pt idx="2">
                  <c:v>30286.0</c:v>
                </c:pt>
                <c:pt idx="3">
                  <c:v>25305.0</c:v>
                </c:pt>
                <c:pt idx="4">
                  <c:v>23933.0</c:v>
                </c:pt>
                <c:pt idx="5">
                  <c:v>23992.0</c:v>
                </c:pt>
                <c:pt idx="6">
                  <c:v>25719.0</c:v>
                </c:pt>
                <c:pt idx="7">
                  <c:v>25919.0</c:v>
                </c:pt>
                <c:pt idx="8">
                  <c:v>25163.0</c:v>
                </c:pt>
                <c:pt idx="9">
                  <c:v>23019.0</c:v>
                </c:pt>
                <c:pt idx="10">
                  <c:v>20580.0</c:v>
                </c:pt>
                <c:pt idx="11">
                  <c:v>18707.0</c:v>
                </c:pt>
                <c:pt idx="12">
                  <c:v>17117.0</c:v>
                </c:pt>
              </c:numCache>
            </c:numRef>
          </c:val>
          <c:smooth val="0"/>
          <c:extLst xmlns:c16r2="http://schemas.microsoft.com/office/drawing/2015/06/chart">
            <c:ext xmlns:c16="http://schemas.microsoft.com/office/drawing/2014/chart" uri="{C3380CC4-5D6E-409C-BE32-E72D297353CC}">
              <c16:uniqueId val="{00000009-18B8-1D4E-93A0-C1206F145392}"/>
            </c:ext>
          </c:extLst>
        </c:ser>
        <c:ser>
          <c:idx val="10"/>
          <c:order val="10"/>
          <c:tx>
            <c:strRef>
              <c:f>人口推移!$B$64</c:f>
              <c:strCache>
                <c:ptCount val="1"/>
                <c:pt idx="0">
                  <c:v>大田区</c:v>
                </c:pt>
              </c:strCache>
            </c:strRef>
          </c:tx>
          <c:spPr>
            <a:ln w="28575" cap="rnd">
              <a:solidFill>
                <a:schemeClr val="accent5">
                  <a:lumMod val="6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人口推移!$C$64:$O$64</c:f>
              <c:numCache>
                <c:formatCode>General</c:formatCode>
                <c:ptCount val="13"/>
                <c:pt idx="0">
                  <c:v>128856.0</c:v>
                </c:pt>
                <c:pt idx="1">
                  <c:v>115507.0</c:v>
                </c:pt>
                <c:pt idx="2">
                  <c:v>91459.0</c:v>
                </c:pt>
                <c:pt idx="3">
                  <c:v>77265.0</c:v>
                </c:pt>
                <c:pt idx="4">
                  <c:v>73698.0</c:v>
                </c:pt>
                <c:pt idx="5">
                  <c:v>74122.0</c:v>
                </c:pt>
                <c:pt idx="6">
                  <c:v>75456.0</c:v>
                </c:pt>
                <c:pt idx="7">
                  <c:v>76120.0</c:v>
                </c:pt>
                <c:pt idx="8">
                  <c:v>73643.0</c:v>
                </c:pt>
                <c:pt idx="9">
                  <c:v>69020.0</c:v>
                </c:pt>
                <c:pt idx="10">
                  <c:v>63829.0</c:v>
                </c:pt>
                <c:pt idx="11">
                  <c:v>60534.0</c:v>
                </c:pt>
                <c:pt idx="12">
                  <c:v>57746.0</c:v>
                </c:pt>
              </c:numCache>
            </c:numRef>
          </c:val>
          <c:smooth val="0"/>
          <c:extLst xmlns:c16r2="http://schemas.microsoft.com/office/drawing/2015/06/chart">
            <c:ext xmlns:c16="http://schemas.microsoft.com/office/drawing/2014/chart" uri="{C3380CC4-5D6E-409C-BE32-E72D297353CC}">
              <c16:uniqueId val="{0000000A-18B8-1D4E-93A0-C1206F145392}"/>
            </c:ext>
          </c:extLst>
        </c:ser>
        <c:ser>
          <c:idx val="11"/>
          <c:order val="11"/>
          <c:tx>
            <c:strRef>
              <c:f>人口推移!$B$65</c:f>
              <c:strCache>
                <c:ptCount val="1"/>
                <c:pt idx="0">
                  <c:v>世田谷区</c:v>
                </c:pt>
              </c:strCache>
            </c:strRef>
          </c:tx>
          <c:spPr>
            <a:ln w="28575" cap="rnd">
              <a:solidFill>
                <a:schemeClr val="accent6">
                  <a:lumMod val="6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人口推移!$C$65:$O$65</c:f>
              <c:numCache>
                <c:formatCode>General</c:formatCode>
                <c:ptCount val="13"/>
                <c:pt idx="0">
                  <c:v>145050.0</c:v>
                </c:pt>
                <c:pt idx="1">
                  <c:v>127910.0</c:v>
                </c:pt>
                <c:pt idx="2">
                  <c:v>101124.0</c:v>
                </c:pt>
                <c:pt idx="3">
                  <c:v>87054.0</c:v>
                </c:pt>
                <c:pt idx="4">
                  <c:v>84141.0</c:v>
                </c:pt>
                <c:pt idx="5">
                  <c:v>86540.0</c:v>
                </c:pt>
                <c:pt idx="6">
                  <c:v>95732.0</c:v>
                </c:pt>
                <c:pt idx="7">
                  <c:v>98186.0</c:v>
                </c:pt>
                <c:pt idx="8">
                  <c:v>95217.0</c:v>
                </c:pt>
                <c:pt idx="9">
                  <c:v>87244.0</c:v>
                </c:pt>
                <c:pt idx="10">
                  <c:v>79194.0</c:v>
                </c:pt>
                <c:pt idx="11">
                  <c:v>73658.0</c:v>
                </c:pt>
                <c:pt idx="12">
                  <c:v>69034.0</c:v>
                </c:pt>
              </c:numCache>
            </c:numRef>
          </c:val>
          <c:smooth val="0"/>
          <c:extLst xmlns:c16r2="http://schemas.microsoft.com/office/drawing/2015/06/chart">
            <c:ext xmlns:c16="http://schemas.microsoft.com/office/drawing/2014/chart" uri="{C3380CC4-5D6E-409C-BE32-E72D297353CC}">
              <c16:uniqueId val="{0000000B-18B8-1D4E-93A0-C1206F145392}"/>
            </c:ext>
          </c:extLst>
        </c:ser>
        <c:ser>
          <c:idx val="12"/>
          <c:order val="12"/>
          <c:tx>
            <c:strRef>
              <c:f>人口推移!$B$66</c:f>
              <c:strCache>
                <c:ptCount val="1"/>
                <c:pt idx="0">
                  <c:v>渋谷区</c:v>
                </c:pt>
              </c:strCache>
            </c:strRef>
          </c:tx>
          <c:spPr>
            <a:ln w="28575" cap="rnd">
              <a:solidFill>
                <a:schemeClr val="accent1">
                  <a:lumMod val="80000"/>
                  <a:lumOff val="2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人口推移!$C$66:$O$66</c:f>
              <c:numCache>
                <c:formatCode>General</c:formatCode>
                <c:ptCount val="13"/>
                <c:pt idx="0">
                  <c:v>38417.0</c:v>
                </c:pt>
                <c:pt idx="1">
                  <c:v>33148.0</c:v>
                </c:pt>
                <c:pt idx="2">
                  <c:v>23566.0</c:v>
                </c:pt>
                <c:pt idx="3">
                  <c:v>17920.0</c:v>
                </c:pt>
                <c:pt idx="4">
                  <c:v>16799.0</c:v>
                </c:pt>
                <c:pt idx="5">
                  <c:v>16011.0</c:v>
                </c:pt>
                <c:pt idx="6">
                  <c:v>15417.0</c:v>
                </c:pt>
                <c:pt idx="7">
                  <c:v>16528.0</c:v>
                </c:pt>
                <c:pt idx="8">
                  <c:v>16634.0</c:v>
                </c:pt>
                <c:pt idx="9">
                  <c:v>15674.0</c:v>
                </c:pt>
                <c:pt idx="10">
                  <c:v>13714.0</c:v>
                </c:pt>
                <c:pt idx="11">
                  <c:v>12252.0</c:v>
                </c:pt>
                <c:pt idx="12">
                  <c:v>10952.0</c:v>
                </c:pt>
              </c:numCache>
            </c:numRef>
          </c:val>
          <c:smooth val="0"/>
          <c:extLst xmlns:c16r2="http://schemas.microsoft.com/office/drawing/2015/06/chart">
            <c:ext xmlns:c16="http://schemas.microsoft.com/office/drawing/2014/chart" uri="{C3380CC4-5D6E-409C-BE32-E72D297353CC}">
              <c16:uniqueId val="{0000000C-18B8-1D4E-93A0-C1206F145392}"/>
            </c:ext>
          </c:extLst>
        </c:ser>
        <c:ser>
          <c:idx val="13"/>
          <c:order val="13"/>
          <c:tx>
            <c:strRef>
              <c:f>人口推移!$B$67</c:f>
              <c:strCache>
                <c:ptCount val="1"/>
                <c:pt idx="0">
                  <c:v>中野区</c:v>
                </c:pt>
              </c:strCache>
            </c:strRef>
          </c:tx>
          <c:spPr>
            <a:ln w="28575" cap="rnd">
              <a:solidFill>
                <a:schemeClr val="accent2">
                  <a:lumMod val="80000"/>
                  <a:lumOff val="2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人口推移!$C$67:$O$67</c:f>
              <c:numCache>
                <c:formatCode>General</c:formatCode>
                <c:ptCount val="13"/>
                <c:pt idx="0">
                  <c:v>57464.0</c:v>
                </c:pt>
                <c:pt idx="1">
                  <c:v>48801.0</c:v>
                </c:pt>
                <c:pt idx="2">
                  <c:v>37524.0</c:v>
                </c:pt>
                <c:pt idx="3">
                  <c:v>30784.0</c:v>
                </c:pt>
                <c:pt idx="4">
                  <c:v>27666.0</c:v>
                </c:pt>
                <c:pt idx="5">
                  <c:v>25836.0</c:v>
                </c:pt>
                <c:pt idx="6">
                  <c:v>23205.0</c:v>
                </c:pt>
                <c:pt idx="7">
                  <c:v>22119.0</c:v>
                </c:pt>
                <c:pt idx="8">
                  <c:v>20244.0</c:v>
                </c:pt>
                <c:pt idx="9">
                  <c:v>18704.0</c:v>
                </c:pt>
                <c:pt idx="10">
                  <c:v>16699.0</c:v>
                </c:pt>
                <c:pt idx="11">
                  <c:v>15081.0</c:v>
                </c:pt>
                <c:pt idx="12">
                  <c:v>13531.0</c:v>
                </c:pt>
              </c:numCache>
            </c:numRef>
          </c:val>
          <c:smooth val="0"/>
          <c:extLst xmlns:c16r2="http://schemas.microsoft.com/office/drawing/2015/06/chart">
            <c:ext xmlns:c16="http://schemas.microsoft.com/office/drawing/2014/chart" uri="{C3380CC4-5D6E-409C-BE32-E72D297353CC}">
              <c16:uniqueId val="{0000000D-18B8-1D4E-93A0-C1206F145392}"/>
            </c:ext>
          </c:extLst>
        </c:ser>
        <c:ser>
          <c:idx val="14"/>
          <c:order val="14"/>
          <c:tx>
            <c:strRef>
              <c:f>人口推移!$B$68</c:f>
              <c:strCache>
                <c:ptCount val="1"/>
                <c:pt idx="0">
                  <c:v>杉並区</c:v>
                </c:pt>
              </c:strCache>
            </c:strRef>
          </c:tx>
          <c:spPr>
            <a:ln w="28575" cap="rnd">
              <a:solidFill>
                <a:schemeClr val="accent3">
                  <a:lumMod val="80000"/>
                  <a:lumOff val="2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人口推移!$C$68:$O$68</c:f>
              <c:numCache>
                <c:formatCode>General</c:formatCode>
                <c:ptCount val="13"/>
                <c:pt idx="0">
                  <c:v>92017.0</c:v>
                </c:pt>
                <c:pt idx="1">
                  <c:v>79891.0</c:v>
                </c:pt>
                <c:pt idx="2">
                  <c:v>63796.0</c:v>
                </c:pt>
                <c:pt idx="3">
                  <c:v>54532.0</c:v>
                </c:pt>
                <c:pt idx="4">
                  <c:v>49358.0</c:v>
                </c:pt>
                <c:pt idx="5">
                  <c:v>46965.0</c:v>
                </c:pt>
                <c:pt idx="6">
                  <c:v>40863.0</c:v>
                </c:pt>
                <c:pt idx="7">
                  <c:v>45620.0</c:v>
                </c:pt>
                <c:pt idx="8">
                  <c:v>44918.0</c:v>
                </c:pt>
                <c:pt idx="9">
                  <c:v>41561.0</c:v>
                </c:pt>
                <c:pt idx="10">
                  <c:v>36478.0</c:v>
                </c:pt>
                <c:pt idx="11">
                  <c:v>33042.0</c:v>
                </c:pt>
                <c:pt idx="12">
                  <c:v>30228.0</c:v>
                </c:pt>
              </c:numCache>
            </c:numRef>
          </c:val>
          <c:smooth val="0"/>
          <c:extLst xmlns:c16r2="http://schemas.microsoft.com/office/drawing/2015/06/chart">
            <c:ext xmlns:c16="http://schemas.microsoft.com/office/drawing/2014/chart" uri="{C3380CC4-5D6E-409C-BE32-E72D297353CC}">
              <c16:uniqueId val="{0000000E-18B8-1D4E-93A0-C1206F145392}"/>
            </c:ext>
          </c:extLst>
        </c:ser>
        <c:ser>
          <c:idx val="15"/>
          <c:order val="15"/>
          <c:tx>
            <c:strRef>
              <c:f>人口推移!$B$69</c:f>
              <c:strCache>
                <c:ptCount val="1"/>
                <c:pt idx="0">
                  <c:v>豊島区</c:v>
                </c:pt>
              </c:strCache>
            </c:strRef>
          </c:tx>
          <c:spPr>
            <a:ln w="28575" cap="rnd">
              <a:solidFill>
                <a:schemeClr val="accent4">
                  <a:lumMod val="80000"/>
                  <a:lumOff val="2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人口推移!$C$69:$O$69</c:f>
              <c:numCache>
                <c:formatCode>General</c:formatCode>
                <c:ptCount val="13"/>
                <c:pt idx="0">
                  <c:v>45858.0</c:v>
                </c:pt>
                <c:pt idx="1">
                  <c:v>38700.0</c:v>
                </c:pt>
                <c:pt idx="2">
                  <c:v>29110.0</c:v>
                </c:pt>
                <c:pt idx="3">
                  <c:v>23276.0</c:v>
                </c:pt>
                <c:pt idx="4">
                  <c:v>20918.0</c:v>
                </c:pt>
                <c:pt idx="5">
                  <c:v>18567.0</c:v>
                </c:pt>
                <c:pt idx="6">
                  <c:v>22225.0</c:v>
                </c:pt>
                <c:pt idx="7">
                  <c:v>24656.0</c:v>
                </c:pt>
                <c:pt idx="8">
                  <c:v>24427.0</c:v>
                </c:pt>
                <c:pt idx="9">
                  <c:v>22665.0</c:v>
                </c:pt>
                <c:pt idx="10">
                  <c:v>19949.0</c:v>
                </c:pt>
                <c:pt idx="11">
                  <c:v>17536.0</c:v>
                </c:pt>
                <c:pt idx="12">
                  <c:v>15043.0</c:v>
                </c:pt>
              </c:numCache>
            </c:numRef>
          </c:val>
          <c:smooth val="0"/>
          <c:extLst xmlns:c16r2="http://schemas.microsoft.com/office/drawing/2015/06/chart">
            <c:ext xmlns:c16="http://schemas.microsoft.com/office/drawing/2014/chart" uri="{C3380CC4-5D6E-409C-BE32-E72D297353CC}">
              <c16:uniqueId val="{0000000F-18B8-1D4E-93A0-C1206F145392}"/>
            </c:ext>
          </c:extLst>
        </c:ser>
        <c:ser>
          <c:idx val="16"/>
          <c:order val="16"/>
          <c:tx>
            <c:strRef>
              <c:f>人口推移!$B$70</c:f>
              <c:strCache>
                <c:ptCount val="1"/>
                <c:pt idx="0">
                  <c:v>北区</c:v>
                </c:pt>
              </c:strCache>
            </c:strRef>
          </c:tx>
          <c:spPr>
            <a:ln w="28575" cap="rnd">
              <a:solidFill>
                <a:schemeClr val="accent5">
                  <a:lumMod val="80000"/>
                  <a:lumOff val="2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人口推移!$C$70:$O$70</c:f>
              <c:numCache>
                <c:formatCode>General</c:formatCode>
                <c:ptCount val="13"/>
                <c:pt idx="0">
                  <c:v>74269.0</c:v>
                </c:pt>
                <c:pt idx="1">
                  <c:v>61856.0</c:v>
                </c:pt>
                <c:pt idx="2">
                  <c:v>47054.0</c:v>
                </c:pt>
                <c:pt idx="3">
                  <c:v>37440.0</c:v>
                </c:pt>
                <c:pt idx="4">
                  <c:v>32257.0</c:v>
                </c:pt>
                <c:pt idx="5">
                  <c:v>31045.0</c:v>
                </c:pt>
                <c:pt idx="6">
                  <c:v>31200.0</c:v>
                </c:pt>
                <c:pt idx="7">
                  <c:v>31889.0</c:v>
                </c:pt>
                <c:pt idx="8">
                  <c:v>30886.0</c:v>
                </c:pt>
                <c:pt idx="9">
                  <c:v>28659.0</c:v>
                </c:pt>
                <c:pt idx="10">
                  <c:v>26126.0</c:v>
                </c:pt>
                <c:pt idx="11">
                  <c:v>24348.0</c:v>
                </c:pt>
                <c:pt idx="12">
                  <c:v>22762.0</c:v>
                </c:pt>
              </c:numCache>
            </c:numRef>
          </c:val>
          <c:smooth val="0"/>
          <c:extLst xmlns:c16r2="http://schemas.microsoft.com/office/drawing/2015/06/chart">
            <c:ext xmlns:c16="http://schemas.microsoft.com/office/drawing/2014/chart" uri="{C3380CC4-5D6E-409C-BE32-E72D297353CC}">
              <c16:uniqueId val="{00000010-18B8-1D4E-93A0-C1206F145392}"/>
            </c:ext>
          </c:extLst>
        </c:ser>
        <c:ser>
          <c:idx val="17"/>
          <c:order val="17"/>
          <c:tx>
            <c:strRef>
              <c:f>人口推移!$B$71</c:f>
              <c:strCache>
                <c:ptCount val="1"/>
                <c:pt idx="0">
                  <c:v>荒川区</c:v>
                </c:pt>
              </c:strCache>
            </c:strRef>
          </c:tx>
          <c:spPr>
            <a:ln w="28575" cap="rnd">
              <a:solidFill>
                <a:schemeClr val="accent6">
                  <a:lumMod val="80000"/>
                  <a:lumOff val="2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人口推移!$C$71:$O$71</c:f>
              <c:numCache>
                <c:formatCode>General</c:formatCode>
                <c:ptCount val="13"/>
                <c:pt idx="0">
                  <c:v>36280.0</c:v>
                </c:pt>
                <c:pt idx="1">
                  <c:v>30545.0</c:v>
                </c:pt>
                <c:pt idx="2">
                  <c:v>24279.0</c:v>
                </c:pt>
                <c:pt idx="3">
                  <c:v>21035.0</c:v>
                </c:pt>
                <c:pt idx="4">
                  <c:v>19960.0</c:v>
                </c:pt>
                <c:pt idx="5">
                  <c:v>20287.0</c:v>
                </c:pt>
                <c:pt idx="6">
                  <c:v>22073.0</c:v>
                </c:pt>
                <c:pt idx="7">
                  <c:v>23748.0</c:v>
                </c:pt>
                <c:pt idx="8">
                  <c:v>23855.0</c:v>
                </c:pt>
                <c:pt idx="9">
                  <c:v>22651.0</c:v>
                </c:pt>
                <c:pt idx="10">
                  <c:v>21261.0</c:v>
                </c:pt>
                <c:pt idx="11">
                  <c:v>20398.0</c:v>
                </c:pt>
                <c:pt idx="12">
                  <c:v>19692.0</c:v>
                </c:pt>
              </c:numCache>
            </c:numRef>
          </c:val>
          <c:smooth val="0"/>
          <c:extLst xmlns:c16r2="http://schemas.microsoft.com/office/drawing/2015/06/chart">
            <c:ext xmlns:c16="http://schemas.microsoft.com/office/drawing/2014/chart" uri="{C3380CC4-5D6E-409C-BE32-E72D297353CC}">
              <c16:uniqueId val="{00000011-18B8-1D4E-93A0-C1206F145392}"/>
            </c:ext>
          </c:extLst>
        </c:ser>
        <c:ser>
          <c:idx val="18"/>
          <c:order val="18"/>
          <c:tx>
            <c:strRef>
              <c:f>人口推移!$B$72</c:f>
              <c:strCache>
                <c:ptCount val="1"/>
                <c:pt idx="0">
                  <c:v>板橋区</c:v>
                </c:pt>
              </c:strCache>
            </c:strRef>
          </c:tx>
          <c:spPr>
            <a:ln w="28575" cap="rnd">
              <a:solidFill>
                <a:schemeClr val="accent1">
                  <a:lumMod val="8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人口推移!$C$72:$O$72</c:f>
              <c:numCache>
                <c:formatCode>General</c:formatCode>
                <c:ptCount val="13"/>
                <c:pt idx="0">
                  <c:v>101998.0</c:v>
                </c:pt>
                <c:pt idx="1">
                  <c:v>91842.0</c:v>
                </c:pt>
                <c:pt idx="2">
                  <c:v>75427.0</c:v>
                </c:pt>
                <c:pt idx="3">
                  <c:v>63811.0</c:v>
                </c:pt>
                <c:pt idx="4">
                  <c:v>57768.0</c:v>
                </c:pt>
                <c:pt idx="5">
                  <c:v>56284.0</c:v>
                </c:pt>
                <c:pt idx="6">
                  <c:v>55731.0</c:v>
                </c:pt>
                <c:pt idx="7">
                  <c:v>56747.0</c:v>
                </c:pt>
                <c:pt idx="8">
                  <c:v>55427.0</c:v>
                </c:pt>
                <c:pt idx="9">
                  <c:v>52384.0</c:v>
                </c:pt>
                <c:pt idx="10">
                  <c:v>48172.0</c:v>
                </c:pt>
                <c:pt idx="11">
                  <c:v>45312.0</c:v>
                </c:pt>
                <c:pt idx="12">
                  <c:v>42809.0</c:v>
                </c:pt>
              </c:numCache>
            </c:numRef>
          </c:val>
          <c:smooth val="0"/>
          <c:extLst xmlns:c16r2="http://schemas.microsoft.com/office/drawing/2015/06/chart">
            <c:ext xmlns:c16="http://schemas.microsoft.com/office/drawing/2014/chart" uri="{C3380CC4-5D6E-409C-BE32-E72D297353CC}">
              <c16:uniqueId val="{00000012-18B8-1D4E-93A0-C1206F145392}"/>
            </c:ext>
          </c:extLst>
        </c:ser>
        <c:ser>
          <c:idx val="19"/>
          <c:order val="19"/>
          <c:tx>
            <c:strRef>
              <c:f>人口推移!$B$73</c:f>
              <c:strCache>
                <c:ptCount val="1"/>
                <c:pt idx="0">
                  <c:v>練馬区</c:v>
                </c:pt>
              </c:strCache>
            </c:strRef>
          </c:tx>
          <c:spPr>
            <a:ln w="28575" cap="rnd">
              <a:solidFill>
                <a:schemeClr val="accent2">
                  <a:lumMod val="8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人口推移!$C$73:$O$73</c:f>
              <c:numCache>
                <c:formatCode>General</c:formatCode>
                <c:ptCount val="13"/>
                <c:pt idx="0">
                  <c:v>118509.0</c:v>
                </c:pt>
                <c:pt idx="1">
                  <c:v>105577.0</c:v>
                </c:pt>
                <c:pt idx="2">
                  <c:v>92988.0</c:v>
                </c:pt>
                <c:pt idx="3">
                  <c:v>87038.0</c:v>
                </c:pt>
                <c:pt idx="4">
                  <c:v>85765.0</c:v>
                </c:pt>
                <c:pt idx="5">
                  <c:v>80006.0</c:v>
                </c:pt>
                <c:pt idx="6">
                  <c:v>87257.0</c:v>
                </c:pt>
                <c:pt idx="7">
                  <c:v>85209.0</c:v>
                </c:pt>
                <c:pt idx="8">
                  <c:v>79317.0</c:v>
                </c:pt>
                <c:pt idx="9">
                  <c:v>71437.0</c:v>
                </c:pt>
                <c:pt idx="10">
                  <c:v>64214.0</c:v>
                </c:pt>
                <c:pt idx="11">
                  <c:v>59590.0</c:v>
                </c:pt>
                <c:pt idx="12">
                  <c:v>55881.0</c:v>
                </c:pt>
              </c:numCache>
            </c:numRef>
          </c:val>
          <c:smooth val="0"/>
          <c:extLst xmlns:c16r2="http://schemas.microsoft.com/office/drawing/2015/06/chart">
            <c:ext xmlns:c16="http://schemas.microsoft.com/office/drawing/2014/chart" uri="{C3380CC4-5D6E-409C-BE32-E72D297353CC}">
              <c16:uniqueId val="{00000013-18B8-1D4E-93A0-C1206F145392}"/>
            </c:ext>
          </c:extLst>
        </c:ser>
        <c:ser>
          <c:idx val="20"/>
          <c:order val="20"/>
          <c:tx>
            <c:strRef>
              <c:f>人口推移!$B$74</c:f>
              <c:strCache>
                <c:ptCount val="1"/>
                <c:pt idx="0">
                  <c:v>足立区</c:v>
                </c:pt>
              </c:strCache>
            </c:strRef>
          </c:tx>
          <c:spPr>
            <a:ln w="28575" cap="rnd">
              <a:solidFill>
                <a:schemeClr val="accent3">
                  <a:lumMod val="8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人口推移!$C$74:$O$74</c:f>
              <c:numCache>
                <c:formatCode>General</c:formatCode>
                <c:ptCount val="13"/>
                <c:pt idx="0">
                  <c:v>148910.0</c:v>
                </c:pt>
                <c:pt idx="1">
                  <c:v>123156.0</c:v>
                </c:pt>
                <c:pt idx="2">
                  <c:v>97541.0</c:v>
                </c:pt>
                <c:pt idx="3">
                  <c:v>86701.0</c:v>
                </c:pt>
                <c:pt idx="4">
                  <c:v>82218.0</c:v>
                </c:pt>
                <c:pt idx="5">
                  <c:v>80403.0</c:v>
                </c:pt>
                <c:pt idx="6">
                  <c:v>83948.0</c:v>
                </c:pt>
                <c:pt idx="7">
                  <c:v>79694.0</c:v>
                </c:pt>
                <c:pt idx="8">
                  <c:v>73606.0</c:v>
                </c:pt>
                <c:pt idx="9">
                  <c:v>65230.0</c:v>
                </c:pt>
                <c:pt idx="10">
                  <c:v>57562.0</c:v>
                </c:pt>
                <c:pt idx="11">
                  <c:v>52541.0</c:v>
                </c:pt>
                <c:pt idx="12">
                  <c:v>48844.0</c:v>
                </c:pt>
              </c:numCache>
            </c:numRef>
          </c:val>
          <c:smooth val="0"/>
          <c:extLst xmlns:c16r2="http://schemas.microsoft.com/office/drawing/2015/06/chart">
            <c:ext xmlns:c16="http://schemas.microsoft.com/office/drawing/2014/chart" uri="{C3380CC4-5D6E-409C-BE32-E72D297353CC}">
              <c16:uniqueId val="{00000014-18B8-1D4E-93A0-C1206F145392}"/>
            </c:ext>
          </c:extLst>
        </c:ser>
        <c:ser>
          <c:idx val="21"/>
          <c:order val="21"/>
          <c:tx>
            <c:strRef>
              <c:f>人口推移!$B$75</c:f>
              <c:strCache>
                <c:ptCount val="1"/>
                <c:pt idx="0">
                  <c:v>葛飾区</c:v>
                </c:pt>
              </c:strCache>
            </c:strRef>
          </c:tx>
          <c:spPr>
            <a:ln w="28575" cap="rnd">
              <a:solidFill>
                <a:schemeClr val="accent4">
                  <a:lumMod val="8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人口推移!$C$75:$O$75</c:f>
              <c:numCache>
                <c:formatCode>General</c:formatCode>
                <c:ptCount val="13"/>
                <c:pt idx="0">
                  <c:v>88201.0</c:v>
                </c:pt>
                <c:pt idx="1">
                  <c:v>75575.0</c:v>
                </c:pt>
                <c:pt idx="2">
                  <c:v>63004.0</c:v>
                </c:pt>
                <c:pt idx="3">
                  <c:v>57703.0</c:v>
                </c:pt>
                <c:pt idx="4">
                  <c:v>54458.0</c:v>
                </c:pt>
                <c:pt idx="5">
                  <c:v>53464.0</c:v>
                </c:pt>
                <c:pt idx="6">
                  <c:v>53493.0</c:v>
                </c:pt>
                <c:pt idx="7">
                  <c:v>51104.0</c:v>
                </c:pt>
                <c:pt idx="8">
                  <c:v>47490.0</c:v>
                </c:pt>
                <c:pt idx="9">
                  <c:v>42412.0</c:v>
                </c:pt>
                <c:pt idx="10">
                  <c:v>37962.0</c:v>
                </c:pt>
                <c:pt idx="11">
                  <c:v>35152.0</c:v>
                </c:pt>
                <c:pt idx="12">
                  <c:v>33060.0</c:v>
                </c:pt>
              </c:numCache>
            </c:numRef>
          </c:val>
          <c:smooth val="0"/>
          <c:extLst xmlns:c16r2="http://schemas.microsoft.com/office/drawing/2015/06/chart">
            <c:ext xmlns:c16="http://schemas.microsoft.com/office/drawing/2014/chart" uri="{C3380CC4-5D6E-409C-BE32-E72D297353CC}">
              <c16:uniqueId val="{00000015-18B8-1D4E-93A0-C1206F145392}"/>
            </c:ext>
          </c:extLst>
        </c:ser>
        <c:ser>
          <c:idx val="22"/>
          <c:order val="22"/>
          <c:tx>
            <c:strRef>
              <c:f>人口推移!$B$76</c:f>
              <c:strCache>
                <c:ptCount val="1"/>
                <c:pt idx="0">
                  <c:v>江戸川区</c:v>
                </c:pt>
              </c:strCache>
            </c:strRef>
          </c:tx>
          <c:spPr>
            <a:ln w="28575" cap="rnd">
              <a:solidFill>
                <a:schemeClr val="accent5">
                  <a:lumMod val="80000"/>
                </a:schemeClr>
              </a:solidFill>
              <a:round/>
            </a:ln>
            <a:effectLst/>
          </c:spPr>
          <c:marker>
            <c:symbol val="none"/>
          </c:marker>
          <c:cat>
            <c:numRef>
              <c:f>人口推移!$C$53:$O$53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人口推移!$C$76:$O$76</c:f>
              <c:numCache>
                <c:formatCode>General</c:formatCode>
                <c:ptCount val="13"/>
                <c:pt idx="0">
                  <c:v>118562.0</c:v>
                </c:pt>
                <c:pt idx="1">
                  <c:v>104782.0</c:v>
                </c:pt>
                <c:pt idx="2">
                  <c:v>92099.0</c:v>
                </c:pt>
                <c:pt idx="3">
                  <c:v>86062.0</c:v>
                </c:pt>
                <c:pt idx="4">
                  <c:v>89365.0</c:v>
                </c:pt>
                <c:pt idx="5">
                  <c:v>94903.0</c:v>
                </c:pt>
                <c:pt idx="6">
                  <c:v>95439.0</c:v>
                </c:pt>
                <c:pt idx="7">
                  <c:v>94037.0</c:v>
                </c:pt>
                <c:pt idx="8">
                  <c:v>89424.0</c:v>
                </c:pt>
                <c:pt idx="9">
                  <c:v>83650.0</c:v>
                </c:pt>
                <c:pt idx="10">
                  <c:v>77570.0</c:v>
                </c:pt>
                <c:pt idx="11">
                  <c:v>74517.0</c:v>
                </c:pt>
                <c:pt idx="12">
                  <c:v>72628.0</c:v>
                </c:pt>
              </c:numCache>
            </c:numRef>
          </c:val>
          <c:smooth val="0"/>
          <c:extLst xmlns:c16r2="http://schemas.microsoft.com/office/drawing/2015/06/chart">
            <c:ext xmlns:c16="http://schemas.microsoft.com/office/drawing/2014/chart" uri="{C3380CC4-5D6E-409C-BE32-E72D297353CC}">
              <c16:uniqueId val="{00000016-18B8-1D4E-93A0-C1206F145392}"/>
            </c:ext>
          </c:extLst>
        </c:ser>
        <c:dLbls>
          <c:showLegendKey val="0"/>
          <c:showVal val="0"/>
          <c:showCatName val="0"/>
          <c:showSerName val="0"/>
          <c:showPercent val="0"/>
          <c:showBubbleSize val="0"/>
        </c:dLbls>
        <c:smooth val="0"/>
        <c:axId val="-589162576"/>
        <c:axId val="-589160800"/>
      </c:lineChart>
      <c:catAx>
        <c:axId val="-5891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9160800"/>
        <c:crosses val="autoZero"/>
        <c:auto val="1"/>
        <c:lblAlgn val="ctr"/>
        <c:lblOffset val="100"/>
        <c:noMultiLvlLbl val="0"/>
      </c:catAx>
      <c:valAx>
        <c:axId val="-58916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9162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人口推移!$B$80</c:f>
              <c:strCache>
                <c:ptCount val="1"/>
                <c:pt idx="0">
                  <c:v>千代田区</c:v>
                </c:pt>
              </c:strCache>
            </c:strRef>
          </c:tx>
          <c:spPr>
            <a:ln w="28575" cap="rnd">
              <a:solidFill>
                <a:schemeClr val="accent1"/>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人口推移!$C$80:$O$80</c:f>
              <c:numCache>
                <c:formatCode>General</c:formatCode>
                <c:ptCount val="13"/>
                <c:pt idx="0">
                  <c:v>100.0</c:v>
                </c:pt>
                <c:pt idx="1">
                  <c:v>85.78</c:v>
                </c:pt>
                <c:pt idx="2">
                  <c:v>54.78</c:v>
                </c:pt>
                <c:pt idx="3">
                  <c:v>40.82</c:v>
                </c:pt>
                <c:pt idx="4">
                  <c:v>40.68</c:v>
                </c:pt>
                <c:pt idx="5">
                  <c:v>49.99</c:v>
                </c:pt>
                <c:pt idx="6">
                  <c:v>58.28</c:v>
                </c:pt>
                <c:pt idx="7">
                  <c:v>61.84</c:v>
                </c:pt>
                <c:pt idx="8">
                  <c:v>60.11</c:v>
                </c:pt>
                <c:pt idx="9">
                  <c:v>54.98</c:v>
                </c:pt>
                <c:pt idx="10">
                  <c:v>49.45</c:v>
                </c:pt>
                <c:pt idx="11">
                  <c:v>45.37</c:v>
                </c:pt>
                <c:pt idx="12">
                  <c:v>42.08</c:v>
                </c:pt>
              </c:numCache>
            </c:numRef>
          </c:val>
          <c:smooth val="0"/>
          <c:extLst xmlns:c16r2="http://schemas.microsoft.com/office/drawing/2015/06/chart">
            <c:ext xmlns:c16="http://schemas.microsoft.com/office/drawing/2014/chart" uri="{C3380CC4-5D6E-409C-BE32-E72D297353CC}">
              <c16:uniqueId val="{00000000-1B16-684A-966E-EFB908EA7A54}"/>
            </c:ext>
          </c:extLst>
        </c:ser>
        <c:ser>
          <c:idx val="1"/>
          <c:order val="1"/>
          <c:tx>
            <c:strRef>
              <c:f>人口推移!$B$81</c:f>
              <c:strCache>
                <c:ptCount val="1"/>
                <c:pt idx="0">
                  <c:v>中央区</c:v>
                </c:pt>
              </c:strCache>
            </c:strRef>
          </c:tx>
          <c:spPr>
            <a:ln w="28575" cap="rnd">
              <a:solidFill>
                <a:schemeClr val="accent2"/>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人口推移!$C$81:$O$81</c:f>
              <c:numCache>
                <c:formatCode>General</c:formatCode>
                <c:ptCount val="13"/>
                <c:pt idx="0">
                  <c:v>100.0</c:v>
                </c:pt>
                <c:pt idx="1">
                  <c:v>87.3</c:v>
                </c:pt>
                <c:pt idx="2">
                  <c:v>62.17</c:v>
                </c:pt>
                <c:pt idx="3">
                  <c:v>48.34</c:v>
                </c:pt>
                <c:pt idx="4">
                  <c:v>48.27</c:v>
                </c:pt>
                <c:pt idx="5">
                  <c:v>60.38</c:v>
                </c:pt>
                <c:pt idx="6">
                  <c:v>89.35</c:v>
                </c:pt>
                <c:pt idx="7">
                  <c:v>110.95</c:v>
                </c:pt>
                <c:pt idx="8">
                  <c:v>116.8</c:v>
                </c:pt>
                <c:pt idx="9">
                  <c:v>107.09</c:v>
                </c:pt>
                <c:pt idx="10">
                  <c:v>93.22</c:v>
                </c:pt>
                <c:pt idx="11">
                  <c:v>82.37</c:v>
                </c:pt>
                <c:pt idx="12">
                  <c:v>74.24</c:v>
                </c:pt>
              </c:numCache>
            </c:numRef>
          </c:val>
          <c:smooth val="0"/>
          <c:extLst xmlns:c16r2="http://schemas.microsoft.com/office/drawing/2015/06/chart">
            <c:ext xmlns:c16="http://schemas.microsoft.com/office/drawing/2014/chart" uri="{C3380CC4-5D6E-409C-BE32-E72D297353CC}">
              <c16:uniqueId val="{00000001-1B16-684A-966E-EFB908EA7A54}"/>
            </c:ext>
          </c:extLst>
        </c:ser>
        <c:ser>
          <c:idx val="2"/>
          <c:order val="2"/>
          <c:tx>
            <c:strRef>
              <c:f>人口推移!$B$82</c:f>
              <c:strCache>
                <c:ptCount val="1"/>
                <c:pt idx="0">
                  <c:v>港区</c:v>
                </c:pt>
              </c:strCache>
            </c:strRef>
          </c:tx>
          <c:spPr>
            <a:ln w="28575" cap="rnd">
              <a:solidFill>
                <a:schemeClr val="accent3"/>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人口推移!$C$82:$O$82</c:f>
              <c:numCache>
                <c:formatCode>General</c:formatCode>
                <c:ptCount val="13"/>
                <c:pt idx="0">
                  <c:v>100.0</c:v>
                </c:pt>
                <c:pt idx="1">
                  <c:v>86.08</c:v>
                </c:pt>
                <c:pt idx="2">
                  <c:v>58.56</c:v>
                </c:pt>
                <c:pt idx="3">
                  <c:v>45.77</c:v>
                </c:pt>
                <c:pt idx="4">
                  <c:v>45.7</c:v>
                </c:pt>
                <c:pt idx="5">
                  <c:v>49.77</c:v>
                </c:pt>
                <c:pt idx="6">
                  <c:v>66.48</c:v>
                </c:pt>
                <c:pt idx="7">
                  <c:v>74.65000000000001</c:v>
                </c:pt>
                <c:pt idx="8">
                  <c:v>73.41</c:v>
                </c:pt>
                <c:pt idx="9">
                  <c:v>61.56</c:v>
                </c:pt>
                <c:pt idx="10">
                  <c:v>54.56</c:v>
                </c:pt>
                <c:pt idx="11">
                  <c:v>49.32</c:v>
                </c:pt>
                <c:pt idx="12">
                  <c:v>45.13</c:v>
                </c:pt>
              </c:numCache>
            </c:numRef>
          </c:val>
          <c:smooth val="0"/>
          <c:extLst xmlns:c16r2="http://schemas.microsoft.com/office/drawing/2015/06/chart">
            <c:ext xmlns:c16="http://schemas.microsoft.com/office/drawing/2014/chart" uri="{C3380CC4-5D6E-409C-BE32-E72D297353CC}">
              <c16:uniqueId val="{00000002-1B16-684A-966E-EFB908EA7A54}"/>
            </c:ext>
          </c:extLst>
        </c:ser>
        <c:ser>
          <c:idx val="3"/>
          <c:order val="3"/>
          <c:tx>
            <c:strRef>
              <c:f>人口推移!$B$83</c:f>
              <c:strCache>
                <c:ptCount val="1"/>
                <c:pt idx="0">
                  <c:v>新宿区</c:v>
                </c:pt>
              </c:strCache>
            </c:strRef>
          </c:tx>
          <c:spPr>
            <a:ln w="28575" cap="rnd">
              <a:solidFill>
                <a:schemeClr val="accent4"/>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人口推移!$C$83:$O$83</c:f>
              <c:numCache>
                <c:formatCode>General</c:formatCode>
                <c:ptCount val="13"/>
                <c:pt idx="0">
                  <c:v>100.0</c:v>
                </c:pt>
                <c:pt idx="1">
                  <c:v>85.75</c:v>
                </c:pt>
                <c:pt idx="2">
                  <c:v>63.58</c:v>
                </c:pt>
                <c:pt idx="3">
                  <c:v>49.9</c:v>
                </c:pt>
                <c:pt idx="4">
                  <c:v>45.73</c:v>
                </c:pt>
                <c:pt idx="5">
                  <c:v>44.28</c:v>
                </c:pt>
                <c:pt idx="6">
                  <c:v>45.75</c:v>
                </c:pt>
                <c:pt idx="7">
                  <c:v>49.43</c:v>
                </c:pt>
                <c:pt idx="8">
                  <c:v>50.72</c:v>
                </c:pt>
                <c:pt idx="9">
                  <c:v>48.65</c:v>
                </c:pt>
                <c:pt idx="10">
                  <c:v>45.13</c:v>
                </c:pt>
                <c:pt idx="11">
                  <c:v>42.41</c:v>
                </c:pt>
                <c:pt idx="12">
                  <c:v>39.39</c:v>
                </c:pt>
              </c:numCache>
            </c:numRef>
          </c:val>
          <c:smooth val="0"/>
          <c:extLst xmlns:c16r2="http://schemas.microsoft.com/office/drawing/2015/06/chart">
            <c:ext xmlns:c16="http://schemas.microsoft.com/office/drawing/2014/chart" uri="{C3380CC4-5D6E-409C-BE32-E72D297353CC}">
              <c16:uniqueId val="{00000003-1B16-684A-966E-EFB908EA7A54}"/>
            </c:ext>
          </c:extLst>
        </c:ser>
        <c:ser>
          <c:idx val="4"/>
          <c:order val="4"/>
          <c:tx>
            <c:strRef>
              <c:f>人口推移!$B$84</c:f>
              <c:strCache>
                <c:ptCount val="1"/>
                <c:pt idx="0">
                  <c:v>文京区</c:v>
                </c:pt>
              </c:strCache>
            </c:strRef>
          </c:tx>
          <c:spPr>
            <a:ln w="28575" cap="rnd">
              <a:solidFill>
                <a:schemeClr val="accent5"/>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人口推移!$C$84:$O$84</c:f>
              <c:numCache>
                <c:formatCode>General</c:formatCode>
                <c:ptCount val="13"/>
                <c:pt idx="0">
                  <c:v>100.0</c:v>
                </c:pt>
                <c:pt idx="1">
                  <c:v>85.65000000000001</c:v>
                </c:pt>
                <c:pt idx="2">
                  <c:v>67.27</c:v>
                </c:pt>
                <c:pt idx="3">
                  <c:v>55.16</c:v>
                </c:pt>
                <c:pt idx="4">
                  <c:v>51.03</c:v>
                </c:pt>
                <c:pt idx="5">
                  <c:v>53.63</c:v>
                </c:pt>
                <c:pt idx="6">
                  <c:v>58.81</c:v>
                </c:pt>
                <c:pt idx="7">
                  <c:v>63.0</c:v>
                </c:pt>
                <c:pt idx="8">
                  <c:v>63.1</c:v>
                </c:pt>
                <c:pt idx="9">
                  <c:v>58.7</c:v>
                </c:pt>
                <c:pt idx="10">
                  <c:v>52.97</c:v>
                </c:pt>
                <c:pt idx="11">
                  <c:v>48.64</c:v>
                </c:pt>
                <c:pt idx="12">
                  <c:v>44.76</c:v>
                </c:pt>
              </c:numCache>
            </c:numRef>
          </c:val>
          <c:smooth val="0"/>
          <c:extLst xmlns:c16r2="http://schemas.microsoft.com/office/drawing/2015/06/chart">
            <c:ext xmlns:c16="http://schemas.microsoft.com/office/drawing/2014/chart" uri="{C3380CC4-5D6E-409C-BE32-E72D297353CC}">
              <c16:uniqueId val="{00000004-1B16-684A-966E-EFB908EA7A54}"/>
            </c:ext>
          </c:extLst>
        </c:ser>
        <c:ser>
          <c:idx val="5"/>
          <c:order val="5"/>
          <c:tx>
            <c:strRef>
              <c:f>人口推移!$B$85</c:f>
              <c:strCache>
                <c:ptCount val="1"/>
                <c:pt idx="0">
                  <c:v>台東区</c:v>
                </c:pt>
              </c:strCache>
            </c:strRef>
          </c:tx>
          <c:spPr>
            <a:ln w="28575" cap="rnd">
              <a:solidFill>
                <a:schemeClr val="accent6"/>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人口推移!$C$85:$O$85</c:f>
              <c:numCache>
                <c:formatCode>General</c:formatCode>
                <c:ptCount val="13"/>
                <c:pt idx="0">
                  <c:v>100.0</c:v>
                </c:pt>
                <c:pt idx="1">
                  <c:v>81.85</c:v>
                </c:pt>
                <c:pt idx="2">
                  <c:v>61.09</c:v>
                </c:pt>
                <c:pt idx="3">
                  <c:v>49.37</c:v>
                </c:pt>
                <c:pt idx="4">
                  <c:v>46.02</c:v>
                </c:pt>
                <c:pt idx="5">
                  <c:v>47.44</c:v>
                </c:pt>
                <c:pt idx="6">
                  <c:v>47.94</c:v>
                </c:pt>
                <c:pt idx="7">
                  <c:v>49.61</c:v>
                </c:pt>
                <c:pt idx="8">
                  <c:v>48.53</c:v>
                </c:pt>
                <c:pt idx="9">
                  <c:v>44.48</c:v>
                </c:pt>
                <c:pt idx="10">
                  <c:v>39.6</c:v>
                </c:pt>
                <c:pt idx="11">
                  <c:v>36.02</c:v>
                </c:pt>
                <c:pt idx="12">
                  <c:v>33.24</c:v>
                </c:pt>
              </c:numCache>
            </c:numRef>
          </c:val>
          <c:smooth val="0"/>
          <c:extLst xmlns:c16r2="http://schemas.microsoft.com/office/drawing/2015/06/chart">
            <c:ext xmlns:c16="http://schemas.microsoft.com/office/drawing/2014/chart" uri="{C3380CC4-5D6E-409C-BE32-E72D297353CC}">
              <c16:uniqueId val="{00000005-1B16-684A-966E-EFB908EA7A54}"/>
            </c:ext>
          </c:extLst>
        </c:ser>
        <c:ser>
          <c:idx val="6"/>
          <c:order val="6"/>
          <c:tx>
            <c:strRef>
              <c:f>人口推移!$B$86</c:f>
              <c:strCache>
                <c:ptCount val="1"/>
                <c:pt idx="0">
                  <c:v>墨田区</c:v>
                </c:pt>
              </c:strCache>
            </c:strRef>
          </c:tx>
          <c:spPr>
            <a:ln w="28575" cap="rnd">
              <a:solidFill>
                <a:schemeClr val="accent1">
                  <a:lumMod val="6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人口推移!$C$86:$O$86</c:f>
              <c:numCache>
                <c:formatCode>General</c:formatCode>
                <c:ptCount val="13"/>
                <c:pt idx="0">
                  <c:v>100.0</c:v>
                </c:pt>
                <c:pt idx="1">
                  <c:v>87.52</c:v>
                </c:pt>
                <c:pt idx="2">
                  <c:v>68.85</c:v>
                </c:pt>
                <c:pt idx="3">
                  <c:v>57.79</c:v>
                </c:pt>
                <c:pt idx="4">
                  <c:v>52.19</c:v>
                </c:pt>
                <c:pt idx="5">
                  <c:v>54.28</c:v>
                </c:pt>
                <c:pt idx="6">
                  <c:v>57.3</c:v>
                </c:pt>
                <c:pt idx="7">
                  <c:v>57.85</c:v>
                </c:pt>
                <c:pt idx="8">
                  <c:v>57.64</c:v>
                </c:pt>
                <c:pt idx="9">
                  <c:v>56.75</c:v>
                </c:pt>
                <c:pt idx="10">
                  <c:v>54.49</c:v>
                </c:pt>
                <c:pt idx="11">
                  <c:v>51.76</c:v>
                </c:pt>
                <c:pt idx="12">
                  <c:v>48.69</c:v>
                </c:pt>
              </c:numCache>
            </c:numRef>
          </c:val>
          <c:smooth val="0"/>
          <c:extLst xmlns:c16r2="http://schemas.microsoft.com/office/drawing/2015/06/chart">
            <c:ext xmlns:c16="http://schemas.microsoft.com/office/drawing/2014/chart" uri="{C3380CC4-5D6E-409C-BE32-E72D297353CC}">
              <c16:uniqueId val="{00000006-1B16-684A-966E-EFB908EA7A54}"/>
            </c:ext>
          </c:extLst>
        </c:ser>
        <c:ser>
          <c:idx val="7"/>
          <c:order val="7"/>
          <c:tx>
            <c:strRef>
              <c:f>人口推移!$B$87</c:f>
              <c:strCache>
                <c:ptCount val="1"/>
                <c:pt idx="0">
                  <c:v>江東区</c:v>
                </c:pt>
              </c:strCache>
            </c:strRef>
          </c:tx>
          <c:spPr>
            <a:ln w="28575" cap="rnd">
              <a:solidFill>
                <a:schemeClr val="accent2">
                  <a:lumMod val="6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人口推移!$C$87:$O$87</c:f>
              <c:numCache>
                <c:formatCode>General</c:formatCode>
                <c:ptCount val="13"/>
                <c:pt idx="0">
                  <c:v>100.0</c:v>
                </c:pt>
                <c:pt idx="1">
                  <c:v>95.0</c:v>
                </c:pt>
                <c:pt idx="2">
                  <c:v>75.02</c:v>
                </c:pt>
                <c:pt idx="3">
                  <c:v>59.1</c:v>
                </c:pt>
                <c:pt idx="4">
                  <c:v>53.48</c:v>
                </c:pt>
                <c:pt idx="5">
                  <c:v>59.32</c:v>
                </c:pt>
                <c:pt idx="6">
                  <c:v>68.4</c:v>
                </c:pt>
                <c:pt idx="7">
                  <c:v>72.88</c:v>
                </c:pt>
                <c:pt idx="8">
                  <c:v>73.47</c:v>
                </c:pt>
                <c:pt idx="9">
                  <c:v>72.02</c:v>
                </c:pt>
                <c:pt idx="10">
                  <c:v>68.84</c:v>
                </c:pt>
                <c:pt idx="11">
                  <c:v>65.66</c:v>
                </c:pt>
                <c:pt idx="12">
                  <c:v>63.22</c:v>
                </c:pt>
              </c:numCache>
            </c:numRef>
          </c:val>
          <c:smooth val="0"/>
          <c:extLst xmlns:c16r2="http://schemas.microsoft.com/office/drawing/2015/06/chart">
            <c:ext xmlns:c16="http://schemas.microsoft.com/office/drawing/2014/chart" uri="{C3380CC4-5D6E-409C-BE32-E72D297353CC}">
              <c16:uniqueId val="{00000007-1B16-684A-966E-EFB908EA7A54}"/>
            </c:ext>
          </c:extLst>
        </c:ser>
        <c:ser>
          <c:idx val="8"/>
          <c:order val="8"/>
          <c:tx>
            <c:strRef>
              <c:f>人口推移!$B$88</c:f>
              <c:strCache>
                <c:ptCount val="1"/>
                <c:pt idx="0">
                  <c:v>品川区</c:v>
                </c:pt>
              </c:strCache>
            </c:strRef>
          </c:tx>
          <c:spPr>
            <a:ln w="28575" cap="rnd">
              <a:solidFill>
                <a:schemeClr val="accent3">
                  <a:lumMod val="6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人口推移!$C$88:$O$88</c:f>
              <c:numCache>
                <c:formatCode>General</c:formatCode>
                <c:ptCount val="13"/>
                <c:pt idx="0">
                  <c:v>100.0</c:v>
                </c:pt>
                <c:pt idx="1">
                  <c:v>95.78</c:v>
                </c:pt>
                <c:pt idx="2">
                  <c:v>77.0</c:v>
                </c:pt>
                <c:pt idx="3">
                  <c:v>61.06</c:v>
                </c:pt>
                <c:pt idx="4">
                  <c:v>52.18</c:v>
                </c:pt>
                <c:pt idx="5">
                  <c:v>53.11</c:v>
                </c:pt>
                <c:pt idx="6">
                  <c:v>59.23</c:v>
                </c:pt>
                <c:pt idx="7">
                  <c:v>63.64</c:v>
                </c:pt>
                <c:pt idx="8">
                  <c:v>63.61</c:v>
                </c:pt>
                <c:pt idx="9">
                  <c:v>59.07</c:v>
                </c:pt>
                <c:pt idx="10">
                  <c:v>53.72</c:v>
                </c:pt>
                <c:pt idx="11">
                  <c:v>49.84</c:v>
                </c:pt>
                <c:pt idx="12">
                  <c:v>46.77</c:v>
                </c:pt>
              </c:numCache>
            </c:numRef>
          </c:val>
          <c:smooth val="0"/>
          <c:extLst xmlns:c16r2="http://schemas.microsoft.com/office/drawing/2015/06/chart">
            <c:ext xmlns:c16="http://schemas.microsoft.com/office/drawing/2014/chart" uri="{C3380CC4-5D6E-409C-BE32-E72D297353CC}">
              <c16:uniqueId val="{00000008-1B16-684A-966E-EFB908EA7A54}"/>
            </c:ext>
          </c:extLst>
        </c:ser>
        <c:ser>
          <c:idx val="9"/>
          <c:order val="9"/>
          <c:tx>
            <c:strRef>
              <c:f>人口推移!$B$89</c:f>
              <c:strCache>
                <c:ptCount val="1"/>
                <c:pt idx="0">
                  <c:v>目黒区</c:v>
                </c:pt>
              </c:strCache>
            </c:strRef>
          </c:tx>
          <c:spPr>
            <a:ln w="28575" cap="rnd">
              <a:solidFill>
                <a:schemeClr val="accent4">
                  <a:lumMod val="6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人口推移!$C$89:$O$89</c:f>
              <c:numCache>
                <c:formatCode>General</c:formatCode>
                <c:ptCount val="13"/>
                <c:pt idx="0">
                  <c:v>100.0</c:v>
                </c:pt>
                <c:pt idx="1">
                  <c:v>86.18000000000001</c:v>
                </c:pt>
                <c:pt idx="2">
                  <c:v>64.11</c:v>
                </c:pt>
                <c:pt idx="3">
                  <c:v>53.57</c:v>
                </c:pt>
                <c:pt idx="4">
                  <c:v>50.66</c:v>
                </c:pt>
                <c:pt idx="5">
                  <c:v>50.79</c:v>
                </c:pt>
                <c:pt idx="6">
                  <c:v>54.44</c:v>
                </c:pt>
                <c:pt idx="7">
                  <c:v>54.87</c:v>
                </c:pt>
                <c:pt idx="8">
                  <c:v>53.27</c:v>
                </c:pt>
                <c:pt idx="9">
                  <c:v>48.73</c:v>
                </c:pt>
                <c:pt idx="10">
                  <c:v>43.56</c:v>
                </c:pt>
                <c:pt idx="11">
                  <c:v>39.6</c:v>
                </c:pt>
                <c:pt idx="12">
                  <c:v>36.23</c:v>
                </c:pt>
              </c:numCache>
            </c:numRef>
          </c:val>
          <c:smooth val="0"/>
          <c:extLst xmlns:c16r2="http://schemas.microsoft.com/office/drawing/2015/06/chart">
            <c:ext xmlns:c16="http://schemas.microsoft.com/office/drawing/2014/chart" uri="{C3380CC4-5D6E-409C-BE32-E72D297353CC}">
              <c16:uniqueId val="{00000009-1B16-684A-966E-EFB908EA7A54}"/>
            </c:ext>
          </c:extLst>
        </c:ser>
        <c:ser>
          <c:idx val="10"/>
          <c:order val="10"/>
          <c:tx>
            <c:strRef>
              <c:f>人口推移!$B$90</c:f>
              <c:strCache>
                <c:ptCount val="1"/>
                <c:pt idx="0">
                  <c:v>大田区</c:v>
                </c:pt>
              </c:strCache>
            </c:strRef>
          </c:tx>
          <c:spPr>
            <a:ln w="28575" cap="rnd">
              <a:solidFill>
                <a:schemeClr val="accent5">
                  <a:lumMod val="6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人口推移!$C$90:$O$90</c:f>
              <c:numCache>
                <c:formatCode>General</c:formatCode>
                <c:ptCount val="13"/>
                <c:pt idx="0">
                  <c:v>100.0</c:v>
                </c:pt>
                <c:pt idx="1">
                  <c:v>89.64</c:v>
                </c:pt>
                <c:pt idx="2">
                  <c:v>70.98</c:v>
                </c:pt>
                <c:pt idx="3">
                  <c:v>59.96</c:v>
                </c:pt>
                <c:pt idx="4">
                  <c:v>57.19</c:v>
                </c:pt>
                <c:pt idx="5">
                  <c:v>57.52</c:v>
                </c:pt>
                <c:pt idx="6">
                  <c:v>58.56</c:v>
                </c:pt>
                <c:pt idx="7">
                  <c:v>59.07</c:v>
                </c:pt>
                <c:pt idx="8">
                  <c:v>57.15</c:v>
                </c:pt>
                <c:pt idx="9">
                  <c:v>53.56</c:v>
                </c:pt>
                <c:pt idx="10">
                  <c:v>49.54</c:v>
                </c:pt>
                <c:pt idx="11">
                  <c:v>46.98</c:v>
                </c:pt>
                <c:pt idx="12">
                  <c:v>44.81</c:v>
                </c:pt>
              </c:numCache>
            </c:numRef>
          </c:val>
          <c:smooth val="0"/>
          <c:extLst xmlns:c16r2="http://schemas.microsoft.com/office/drawing/2015/06/chart">
            <c:ext xmlns:c16="http://schemas.microsoft.com/office/drawing/2014/chart" uri="{C3380CC4-5D6E-409C-BE32-E72D297353CC}">
              <c16:uniqueId val="{0000000A-1B16-684A-966E-EFB908EA7A54}"/>
            </c:ext>
          </c:extLst>
        </c:ser>
        <c:ser>
          <c:idx val="11"/>
          <c:order val="11"/>
          <c:tx>
            <c:strRef>
              <c:f>人口推移!$B$91</c:f>
              <c:strCache>
                <c:ptCount val="1"/>
                <c:pt idx="0">
                  <c:v>世田谷区</c:v>
                </c:pt>
              </c:strCache>
            </c:strRef>
          </c:tx>
          <c:spPr>
            <a:ln w="28575" cap="rnd">
              <a:solidFill>
                <a:schemeClr val="accent6">
                  <a:lumMod val="6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人口推移!$C$91:$O$91</c:f>
              <c:numCache>
                <c:formatCode>General</c:formatCode>
                <c:ptCount val="13"/>
                <c:pt idx="0">
                  <c:v>100.0</c:v>
                </c:pt>
                <c:pt idx="1">
                  <c:v>88.18000000000001</c:v>
                </c:pt>
                <c:pt idx="2">
                  <c:v>69.72</c:v>
                </c:pt>
                <c:pt idx="3">
                  <c:v>60.02</c:v>
                </c:pt>
                <c:pt idx="4">
                  <c:v>58.01</c:v>
                </c:pt>
                <c:pt idx="5">
                  <c:v>59.66</c:v>
                </c:pt>
                <c:pt idx="6">
                  <c:v>66.0</c:v>
                </c:pt>
                <c:pt idx="7">
                  <c:v>67.69</c:v>
                </c:pt>
                <c:pt idx="8">
                  <c:v>65.64</c:v>
                </c:pt>
                <c:pt idx="9">
                  <c:v>60.15</c:v>
                </c:pt>
                <c:pt idx="10">
                  <c:v>54.6</c:v>
                </c:pt>
                <c:pt idx="11">
                  <c:v>50.78</c:v>
                </c:pt>
                <c:pt idx="12">
                  <c:v>47.59</c:v>
                </c:pt>
              </c:numCache>
            </c:numRef>
          </c:val>
          <c:smooth val="0"/>
          <c:extLst xmlns:c16r2="http://schemas.microsoft.com/office/drawing/2015/06/chart">
            <c:ext xmlns:c16="http://schemas.microsoft.com/office/drawing/2014/chart" uri="{C3380CC4-5D6E-409C-BE32-E72D297353CC}">
              <c16:uniqueId val="{0000000B-1B16-684A-966E-EFB908EA7A54}"/>
            </c:ext>
          </c:extLst>
        </c:ser>
        <c:ser>
          <c:idx val="12"/>
          <c:order val="12"/>
          <c:tx>
            <c:strRef>
              <c:f>人口推移!$B$92</c:f>
              <c:strCache>
                <c:ptCount val="1"/>
                <c:pt idx="0">
                  <c:v>渋谷区</c:v>
                </c:pt>
              </c:strCache>
            </c:strRef>
          </c:tx>
          <c:spPr>
            <a:ln w="28575" cap="rnd">
              <a:solidFill>
                <a:schemeClr val="accent1">
                  <a:lumMod val="80000"/>
                  <a:lumOff val="2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人口推移!$C$92:$O$92</c:f>
              <c:numCache>
                <c:formatCode>General</c:formatCode>
                <c:ptCount val="13"/>
                <c:pt idx="0">
                  <c:v>100.0</c:v>
                </c:pt>
                <c:pt idx="1">
                  <c:v>86.28</c:v>
                </c:pt>
                <c:pt idx="2">
                  <c:v>61.34</c:v>
                </c:pt>
                <c:pt idx="3">
                  <c:v>46.65</c:v>
                </c:pt>
                <c:pt idx="4">
                  <c:v>43.73</c:v>
                </c:pt>
                <c:pt idx="5">
                  <c:v>41.68</c:v>
                </c:pt>
                <c:pt idx="6">
                  <c:v>40.13</c:v>
                </c:pt>
                <c:pt idx="7">
                  <c:v>43.02</c:v>
                </c:pt>
                <c:pt idx="8">
                  <c:v>43.3</c:v>
                </c:pt>
                <c:pt idx="9">
                  <c:v>40.8</c:v>
                </c:pt>
                <c:pt idx="10">
                  <c:v>35.7</c:v>
                </c:pt>
                <c:pt idx="11">
                  <c:v>31.89</c:v>
                </c:pt>
                <c:pt idx="12">
                  <c:v>28.51</c:v>
                </c:pt>
              </c:numCache>
            </c:numRef>
          </c:val>
          <c:smooth val="0"/>
          <c:extLst xmlns:c16r2="http://schemas.microsoft.com/office/drawing/2015/06/chart">
            <c:ext xmlns:c16="http://schemas.microsoft.com/office/drawing/2014/chart" uri="{C3380CC4-5D6E-409C-BE32-E72D297353CC}">
              <c16:uniqueId val="{0000000C-1B16-684A-966E-EFB908EA7A54}"/>
            </c:ext>
          </c:extLst>
        </c:ser>
        <c:ser>
          <c:idx val="13"/>
          <c:order val="13"/>
          <c:tx>
            <c:strRef>
              <c:f>人口推移!$B$93</c:f>
              <c:strCache>
                <c:ptCount val="1"/>
                <c:pt idx="0">
                  <c:v>中野区</c:v>
                </c:pt>
              </c:strCache>
            </c:strRef>
          </c:tx>
          <c:spPr>
            <a:ln w="28575" cap="rnd">
              <a:solidFill>
                <a:schemeClr val="accent2">
                  <a:lumMod val="80000"/>
                  <a:lumOff val="2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人口推移!$C$93:$O$93</c:f>
              <c:numCache>
                <c:formatCode>General</c:formatCode>
                <c:ptCount val="13"/>
                <c:pt idx="0">
                  <c:v>100.0</c:v>
                </c:pt>
                <c:pt idx="1">
                  <c:v>84.92</c:v>
                </c:pt>
                <c:pt idx="2">
                  <c:v>65.3</c:v>
                </c:pt>
                <c:pt idx="3">
                  <c:v>53.57</c:v>
                </c:pt>
                <c:pt idx="4">
                  <c:v>48.14</c:v>
                </c:pt>
                <c:pt idx="5">
                  <c:v>44.96</c:v>
                </c:pt>
                <c:pt idx="6">
                  <c:v>40.38</c:v>
                </c:pt>
                <c:pt idx="7">
                  <c:v>38.49</c:v>
                </c:pt>
                <c:pt idx="8">
                  <c:v>35.23</c:v>
                </c:pt>
                <c:pt idx="9">
                  <c:v>32.55</c:v>
                </c:pt>
                <c:pt idx="10">
                  <c:v>29.06</c:v>
                </c:pt>
                <c:pt idx="11">
                  <c:v>26.24</c:v>
                </c:pt>
                <c:pt idx="12">
                  <c:v>23.55</c:v>
                </c:pt>
              </c:numCache>
            </c:numRef>
          </c:val>
          <c:smooth val="0"/>
          <c:extLst xmlns:c16r2="http://schemas.microsoft.com/office/drawing/2015/06/chart">
            <c:ext xmlns:c16="http://schemas.microsoft.com/office/drawing/2014/chart" uri="{C3380CC4-5D6E-409C-BE32-E72D297353CC}">
              <c16:uniqueId val="{0000000D-1B16-684A-966E-EFB908EA7A54}"/>
            </c:ext>
          </c:extLst>
        </c:ser>
        <c:ser>
          <c:idx val="14"/>
          <c:order val="14"/>
          <c:tx>
            <c:strRef>
              <c:f>人口推移!$B$94</c:f>
              <c:strCache>
                <c:ptCount val="1"/>
                <c:pt idx="0">
                  <c:v>杉並区</c:v>
                </c:pt>
              </c:strCache>
            </c:strRef>
          </c:tx>
          <c:spPr>
            <a:ln w="28575" cap="rnd">
              <a:solidFill>
                <a:schemeClr val="accent3">
                  <a:lumMod val="80000"/>
                  <a:lumOff val="2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人口推移!$C$94:$O$94</c:f>
              <c:numCache>
                <c:formatCode>General</c:formatCode>
                <c:ptCount val="13"/>
                <c:pt idx="0">
                  <c:v>100.0</c:v>
                </c:pt>
                <c:pt idx="1">
                  <c:v>86.82</c:v>
                </c:pt>
                <c:pt idx="2">
                  <c:v>69.33</c:v>
                </c:pt>
                <c:pt idx="3">
                  <c:v>59.26</c:v>
                </c:pt>
                <c:pt idx="4">
                  <c:v>53.64</c:v>
                </c:pt>
                <c:pt idx="5">
                  <c:v>51.04</c:v>
                </c:pt>
                <c:pt idx="6">
                  <c:v>44.41</c:v>
                </c:pt>
                <c:pt idx="7">
                  <c:v>49.58</c:v>
                </c:pt>
                <c:pt idx="8">
                  <c:v>48.81</c:v>
                </c:pt>
                <c:pt idx="9">
                  <c:v>45.17</c:v>
                </c:pt>
                <c:pt idx="10">
                  <c:v>39.64</c:v>
                </c:pt>
                <c:pt idx="11">
                  <c:v>35.91</c:v>
                </c:pt>
                <c:pt idx="12">
                  <c:v>32.85</c:v>
                </c:pt>
              </c:numCache>
            </c:numRef>
          </c:val>
          <c:smooth val="0"/>
          <c:extLst xmlns:c16r2="http://schemas.microsoft.com/office/drawing/2015/06/chart">
            <c:ext xmlns:c16="http://schemas.microsoft.com/office/drawing/2014/chart" uri="{C3380CC4-5D6E-409C-BE32-E72D297353CC}">
              <c16:uniqueId val="{0000000E-1B16-684A-966E-EFB908EA7A54}"/>
            </c:ext>
          </c:extLst>
        </c:ser>
        <c:ser>
          <c:idx val="15"/>
          <c:order val="15"/>
          <c:tx>
            <c:strRef>
              <c:f>人口推移!$B$95</c:f>
              <c:strCache>
                <c:ptCount val="1"/>
                <c:pt idx="0">
                  <c:v>豊島区</c:v>
                </c:pt>
              </c:strCache>
            </c:strRef>
          </c:tx>
          <c:spPr>
            <a:ln w="28575" cap="rnd">
              <a:solidFill>
                <a:schemeClr val="accent4">
                  <a:lumMod val="80000"/>
                  <a:lumOff val="2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人口推移!$C$95:$O$95</c:f>
              <c:numCache>
                <c:formatCode>General</c:formatCode>
                <c:ptCount val="13"/>
                <c:pt idx="0">
                  <c:v>100.0</c:v>
                </c:pt>
                <c:pt idx="1">
                  <c:v>84.39</c:v>
                </c:pt>
                <c:pt idx="2">
                  <c:v>63.48</c:v>
                </c:pt>
                <c:pt idx="3">
                  <c:v>50.76</c:v>
                </c:pt>
                <c:pt idx="4">
                  <c:v>45.61</c:v>
                </c:pt>
                <c:pt idx="5">
                  <c:v>40.49</c:v>
                </c:pt>
                <c:pt idx="6">
                  <c:v>48.46</c:v>
                </c:pt>
                <c:pt idx="7">
                  <c:v>53.77</c:v>
                </c:pt>
                <c:pt idx="8">
                  <c:v>53.27</c:v>
                </c:pt>
                <c:pt idx="9">
                  <c:v>49.42</c:v>
                </c:pt>
                <c:pt idx="10">
                  <c:v>43.5</c:v>
                </c:pt>
                <c:pt idx="11">
                  <c:v>38.24</c:v>
                </c:pt>
                <c:pt idx="12">
                  <c:v>32.8</c:v>
                </c:pt>
              </c:numCache>
            </c:numRef>
          </c:val>
          <c:smooth val="0"/>
          <c:extLst xmlns:c16r2="http://schemas.microsoft.com/office/drawing/2015/06/chart">
            <c:ext xmlns:c16="http://schemas.microsoft.com/office/drawing/2014/chart" uri="{C3380CC4-5D6E-409C-BE32-E72D297353CC}">
              <c16:uniqueId val="{0000000F-1B16-684A-966E-EFB908EA7A54}"/>
            </c:ext>
          </c:extLst>
        </c:ser>
        <c:ser>
          <c:idx val="16"/>
          <c:order val="16"/>
          <c:tx>
            <c:strRef>
              <c:f>人口推移!$B$96</c:f>
              <c:strCache>
                <c:ptCount val="1"/>
                <c:pt idx="0">
                  <c:v>北区</c:v>
                </c:pt>
              </c:strCache>
            </c:strRef>
          </c:tx>
          <c:spPr>
            <a:ln w="28575" cap="rnd">
              <a:solidFill>
                <a:schemeClr val="accent5">
                  <a:lumMod val="80000"/>
                  <a:lumOff val="2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人口推移!$C$96:$O$96</c:f>
              <c:numCache>
                <c:formatCode>General</c:formatCode>
                <c:ptCount val="13"/>
                <c:pt idx="0">
                  <c:v>100.0</c:v>
                </c:pt>
                <c:pt idx="1">
                  <c:v>83.29</c:v>
                </c:pt>
                <c:pt idx="2">
                  <c:v>63.36</c:v>
                </c:pt>
                <c:pt idx="3">
                  <c:v>50.41</c:v>
                </c:pt>
                <c:pt idx="4">
                  <c:v>43.43</c:v>
                </c:pt>
                <c:pt idx="5">
                  <c:v>41.8</c:v>
                </c:pt>
                <c:pt idx="6">
                  <c:v>42.01</c:v>
                </c:pt>
                <c:pt idx="7">
                  <c:v>42.94</c:v>
                </c:pt>
                <c:pt idx="8">
                  <c:v>41.59</c:v>
                </c:pt>
                <c:pt idx="9">
                  <c:v>38.59</c:v>
                </c:pt>
                <c:pt idx="10">
                  <c:v>35.18</c:v>
                </c:pt>
                <c:pt idx="11">
                  <c:v>32.78</c:v>
                </c:pt>
                <c:pt idx="12">
                  <c:v>30.65</c:v>
                </c:pt>
              </c:numCache>
            </c:numRef>
          </c:val>
          <c:smooth val="0"/>
          <c:extLst xmlns:c16r2="http://schemas.microsoft.com/office/drawing/2015/06/chart">
            <c:ext xmlns:c16="http://schemas.microsoft.com/office/drawing/2014/chart" uri="{C3380CC4-5D6E-409C-BE32-E72D297353CC}">
              <c16:uniqueId val="{00000010-1B16-684A-966E-EFB908EA7A54}"/>
            </c:ext>
          </c:extLst>
        </c:ser>
        <c:ser>
          <c:idx val="17"/>
          <c:order val="17"/>
          <c:tx>
            <c:strRef>
              <c:f>人口推移!$B$97</c:f>
              <c:strCache>
                <c:ptCount val="1"/>
                <c:pt idx="0">
                  <c:v>荒川区</c:v>
                </c:pt>
              </c:strCache>
            </c:strRef>
          </c:tx>
          <c:spPr>
            <a:ln w="28575" cap="rnd">
              <a:solidFill>
                <a:schemeClr val="accent6">
                  <a:lumMod val="80000"/>
                  <a:lumOff val="2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人口推移!$C$97:$O$97</c:f>
              <c:numCache>
                <c:formatCode>General</c:formatCode>
                <c:ptCount val="13"/>
                <c:pt idx="0">
                  <c:v>100.0</c:v>
                </c:pt>
                <c:pt idx="1">
                  <c:v>84.19</c:v>
                </c:pt>
                <c:pt idx="2">
                  <c:v>66.92</c:v>
                </c:pt>
                <c:pt idx="3">
                  <c:v>57.98</c:v>
                </c:pt>
                <c:pt idx="4">
                  <c:v>55.02</c:v>
                </c:pt>
                <c:pt idx="5">
                  <c:v>55.92</c:v>
                </c:pt>
                <c:pt idx="6">
                  <c:v>60.84</c:v>
                </c:pt>
                <c:pt idx="7">
                  <c:v>65.46</c:v>
                </c:pt>
                <c:pt idx="8">
                  <c:v>65.75</c:v>
                </c:pt>
                <c:pt idx="9">
                  <c:v>62.43</c:v>
                </c:pt>
                <c:pt idx="10">
                  <c:v>58.6</c:v>
                </c:pt>
                <c:pt idx="11">
                  <c:v>56.22</c:v>
                </c:pt>
                <c:pt idx="12">
                  <c:v>54.28</c:v>
                </c:pt>
              </c:numCache>
            </c:numRef>
          </c:val>
          <c:smooth val="0"/>
          <c:extLst xmlns:c16r2="http://schemas.microsoft.com/office/drawing/2015/06/chart">
            <c:ext xmlns:c16="http://schemas.microsoft.com/office/drawing/2014/chart" uri="{C3380CC4-5D6E-409C-BE32-E72D297353CC}">
              <c16:uniqueId val="{00000011-1B16-684A-966E-EFB908EA7A54}"/>
            </c:ext>
          </c:extLst>
        </c:ser>
        <c:ser>
          <c:idx val="18"/>
          <c:order val="18"/>
          <c:tx>
            <c:strRef>
              <c:f>人口推移!$B$98</c:f>
              <c:strCache>
                <c:ptCount val="1"/>
                <c:pt idx="0">
                  <c:v>板橋区</c:v>
                </c:pt>
              </c:strCache>
            </c:strRef>
          </c:tx>
          <c:spPr>
            <a:ln w="28575" cap="rnd">
              <a:solidFill>
                <a:schemeClr val="accent1">
                  <a:lumMod val="8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人口推移!$C$98:$O$98</c:f>
              <c:numCache>
                <c:formatCode>General</c:formatCode>
                <c:ptCount val="13"/>
                <c:pt idx="0">
                  <c:v>100.0</c:v>
                </c:pt>
                <c:pt idx="1">
                  <c:v>90.04</c:v>
                </c:pt>
                <c:pt idx="2">
                  <c:v>73.95</c:v>
                </c:pt>
                <c:pt idx="3">
                  <c:v>62.56</c:v>
                </c:pt>
                <c:pt idx="4">
                  <c:v>56.64</c:v>
                </c:pt>
                <c:pt idx="5">
                  <c:v>55.18</c:v>
                </c:pt>
                <c:pt idx="6">
                  <c:v>54.64</c:v>
                </c:pt>
                <c:pt idx="7">
                  <c:v>55.64</c:v>
                </c:pt>
                <c:pt idx="8">
                  <c:v>54.34</c:v>
                </c:pt>
                <c:pt idx="9">
                  <c:v>51.36</c:v>
                </c:pt>
                <c:pt idx="10">
                  <c:v>47.23</c:v>
                </c:pt>
                <c:pt idx="11">
                  <c:v>44.42</c:v>
                </c:pt>
                <c:pt idx="12">
                  <c:v>41.97</c:v>
                </c:pt>
              </c:numCache>
            </c:numRef>
          </c:val>
          <c:smooth val="0"/>
          <c:extLst xmlns:c16r2="http://schemas.microsoft.com/office/drawing/2015/06/chart">
            <c:ext xmlns:c16="http://schemas.microsoft.com/office/drawing/2014/chart" uri="{C3380CC4-5D6E-409C-BE32-E72D297353CC}">
              <c16:uniqueId val="{00000012-1B16-684A-966E-EFB908EA7A54}"/>
            </c:ext>
          </c:extLst>
        </c:ser>
        <c:ser>
          <c:idx val="19"/>
          <c:order val="19"/>
          <c:tx>
            <c:strRef>
              <c:f>人口推移!$B$99</c:f>
              <c:strCache>
                <c:ptCount val="1"/>
                <c:pt idx="0">
                  <c:v>練馬区</c:v>
                </c:pt>
              </c:strCache>
            </c:strRef>
          </c:tx>
          <c:spPr>
            <a:ln w="28575" cap="rnd">
              <a:solidFill>
                <a:schemeClr val="accent2">
                  <a:lumMod val="8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人口推移!$C$99:$O$99</c:f>
              <c:numCache>
                <c:formatCode>General</c:formatCode>
                <c:ptCount val="13"/>
                <c:pt idx="0">
                  <c:v>100.0</c:v>
                </c:pt>
                <c:pt idx="1">
                  <c:v>89.09</c:v>
                </c:pt>
                <c:pt idx="2">
                  <c:v>78.46</c:v>
                </c:pt>
                <c:pt idx="3">
                  <c:v>73.44</c:v>
                </c:pt>
                <c:pt idx="4">
                  <c:v>72.37</c:v>
                </c:pt>
                <c:pt idx="5">
                  <c:v>67.51</c:v>
                </c:pt>
                <c:pt idx="6">
                  <c:v>73.63</c:v>
                </c:pt>
                <c:pt idx="7">
                  <c:v>71.9</c:v>
                </c:pt>
                <c:pt idx="8">
                  <c:v>66.93</c:v>
                </c:pt>
                <c:pt idx="9">
                  <c:v>60.28</c:v>
                </c:pt>
                <c:pt idx="10">
                  <c:v>54.18</c:v>
                </c:pt>
                <c:pt idx="11">
                  <c:v>50.28</c:v>
                </c:pt>
                <c:pt idx="12">
                  <c:v>47.15</c:v>
                </c:pt>
              </c:numCache>
            </c:numRef>
          </c:val>
          <c:smooth val="0"/>
          <c:extLst xmlns:c16r2="http://schemas.microsoft.com/office/drawing/2015/06/chart">
            <c:ext xmlns:c16="http://schemas.microsoft.com/office/drawing/2014/chart" uri="{C3380CC4-5D6E-409C-BE32-E72D297353CC}">
              <c16:uniqueId val="{00000013-1B16-684A-966E-EFB908EA7A54}"/>
            </c:ext>
          </c:extLst>
        </c:ser>
        <c:ser>
          <c:idx val="20"/>
          <c:order val="20"/>
          <c:tx>
            <c:strRef>
              <c:f>人口推移!$B$100</c:f>
              <c:strCache>
                <c:ptCount val="1"/>
                <c:pt idx="0">
                  <c:v>足立区</c:v>
                </c:pt>
              </c:strCache>
            </c:strRef>
          </c:tx>
          <c:spPr>
            <a:ln w="28575" cap="rnd">
              <a:solidFill>
                <a:schemeClr val="accent3">
                  <a:lumMod val="8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人口推移!$C$100:$O$100</c:f>
              <c:numCache>
                <c:formatCode>General</c:formatCode>
                <c:ptCount val="13"/>
                <c:pt idx="0">
                  <c:v>100.0</c:v>
                </c:pt>
                <c:pt idx="1">
                  <c:v>82.7</c:v>
                </c:pt>
                <c:pt idx="2">
                  <c:v>65.5</c:v>
                </c:pt>
                <c:pt idx="3">
                  <c:v>58.22</c:v>
                </c:pt>
                <c:pt idx="4">
                  <c:v>55.21</c:v>
                </c:pt>
                <c:pt idx="5">
                  <c:v>53.99</c:v>
                </c:pt>
                <c:pt idx="6">
                  <c:v>56.37</c:v>
                </c:pt>
                <c:pt idx="7">
                  <c:v>53.52</c:v>
                </c:pt>
                <c:pt idx="8">
                  <c:v>49.43</c:v>
                </c:pt>
                <c:pt idx="9">
                  <c:v>43.8</c:v>
                </c:pt>
                <c:pt idx="10">
                  <c:v>38.66</c:v>
                </c:pt>
                <c:pt idx="11">
                  <c:v>35.28</c:v>
                </c:pt>
                <c:pt idx="12">
                  <c:v>32.8</c:v>
                </c:pt>
              </c:numCache>
            </c:numRef>
          </c:val>
          <c:smooth val="0"/>
          <c:extLst xmlns:c16r2="http://schemas.microsoft.com/office/drawing/2015/06/chart">
            <c:ext xmlns:c16="http://schemas.microsoft.com/office/drawing/2014/chart" uri="{C3380CC4-5D6E-409C-BE32-E72D297353CC}">
              <c16:uniqueId val="{00000014-1B16-684A-966E-EFB908EA7A54}"/>
            </c:ext>
          </c:extLst>
        </c:ser>
        <c:ser>
          <c:idx val="21"/>
          <c:order val="21"/>
          <c:tx>
            <c:strRef>
              <c:f>人口推移!$B$101</c:f>
              <c:strCache>
                <c:ptCount val="1"/>
                <c:pt idx="0">
                  <c:v>葛飾区</c:v>
                </c:pt>
              </c:strCache>
            </c:strRef>
          </c:tx>
          <c:spPr>
            <a:ln w="28575" cap="rnd">
              <a:solidFill>
                <a:schemeClr val="accent4">
                  <a:lumMod val="8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人口推移!$C$101:$O$101</c:f>
              <c:numCache>
                <c:formatCode>General</c:formatCode>
                <c:ptCount val="13"/>
                <c:pt idx="0">
                  <c:v>100.0</c:v>
                </c:pt>
                <c:pt idx="1">
                  <c:v>85.68000000000001</c:v>
                </c:pt>
                <c:pt idx="2">
                  <c:v>71.43</c:v>
                </c:pt>
                <c:pt idx="3">
                  <c:v>65.42</c:v>
                </c:pt>
                <c:pt idx="4">
                  <c:v>61.74</c:v>
                </c:pt>
                <c:pt idx="5">
                  <c:v>60.62</c:v>
                </c:pt>
                <c:pt idx="6">
                  <c:v>60.65</c:v>
                </c:pt>
                <c:pt idx="7">
                  <c:v>57.94</c:v>
                </c:pt>
                <c:pt idx="8">
                  <c:v>53.84</c:v>
                </c:pt>
                <c:pt idx="9">
                  <c:v>48.09</c:v>
                </c:pt>
                <c:pt idx="10">
                  <c:v>43.04</c:v>
                </c:pt>
                <c:pt idx="11">
                  <c:v>39.85</c:v>
                </c:pt>
                <c:pt idx="12">
                  <c:v>37.48</c:v>
                </c:pt>
              </c:numCache>
            </c:numRef>
          </c:val>
          <c:smooth val="0"/>
          <c:extLst xmlns:c16r2="http://schemas.microsoft.com/office/drawing/2015/06/chart">
            <c:ext xmlns:c16="http://schemas.microsoft.com/office/drawing/2014/chart" uri="{C3380CC4-5D6E-409C-BE32-E72D297353CC}">
              <c16:uniqueId val="{00000015-1B16-684A-966E-EFB908EA7A54}"/>
            </c:ext>
          </c:extLst>
        </c:ser>
        <c:ser>
          <c:idx val="22"/>
          <c:order val="22"/>
          <c:tx>
            <c:strRef>
              <c:f>人口推移!$B$102</c:f>
              <c:strCache>
                <c:ptCount val="1"/>
                <c:pt idx="0">
                  <c:v>江戸川区</c:v>
                </c:pt>
              </c:strCache>
            </c:strRef>
          </c:tx>
          <c:spPr>
            <a:ln w="28575" cap="rnd">
              <a:solidFill>
                <a:schemeClr val="accent5">
                  <a:lumMod val="80000"/>
                </a:schemeClr>
              </a:solidFill>
              <a:round/>
            </a:ln>
            <a:effectLst/>
          </c:spPr>
          <c:marker>
            <c:symbol val="none"/>
          </c:marker>
          <c:cat>
            <c:numRef>
              <c:f>人口推移!$C$79:$O$79</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人口推移!$C$102:$O$102</c:f>
              <c:numCache>
                <c:formatCode>General</c:formatCode>
                <c:ptCount val="13"/>
                <c:pt idx="0">
                  <c:v>100.0</c:v>
                </c:pt>
                <c:pt idx="1">
                  <c:v>88.38</c:v>
                </c:pt>
                <c:pt idx="2">
                  <c:v>77.68000000000001</c:v>
                </c:pt>
                <c:pt idx="3">
                  <c:v>72.59</c:v>
                </c:pt>
                <c:pt idx="4">
                  <c:v>75.37</c:v>
                </c:pt>
                <c:pt idx="5">
                  <c:v>80.05</c:v>
                </c:pt>
                <c:pt idx="6">
                  <c:v>80.5</c:v>
                </c:pt>
                <c:pt idx="7">
                  <c:v>79.31</c:v>
                </c:pt>
                <c:pt idx="8">
                  <c:v>75.42</c:v>
                </c:pt>
                <c:pt idx="9">
                  <c:v>70.55</c:v>
                </c:pt>
                <c:pt idx="10">
                  <c:v>65.43</c:v>
                </c:pt>
                <c:pt idx="11">
                  <c:v>62.85</c:v>
                </c:pt>
                <c:pt idx="12">
                  <c:v>61.26</c:v>
                </c:pt>
              </c:numCache>
            </c:numRef>
          </c:val>
          <c:smooth val="0"/>
          <c:extLst xmlns:c16r2="http://schemas.microsoft.com/office/drawing/2015/06/chart">
            <c:ext xmlns:c16="http://schemas.microsoft.com/office/drawing/2014/chart" uri="{C3380CC4-5D6E-409C-BE32-E72D297353CC}">
              <c16:uniqueId val="{00000016-1B16-684A-966E-EFB908EA7A54}"/>
            </c:ext>
          </c:extLst>
        </c:ser>
        <c:dLbls>
          <c:showLegendKey val="0"/>
          <c:showVal val="0"/>
          <c:showCatName val="0"/>
          <c:showSerName val="0"/>
          <c:showPercent val="0"/>
          <c:showBubbleSize val="0"/>
        </c:dLbls>
        <c:smooth val="0"/>
        <c:axId val="-589129552"/>
        <c:axId val="-589127776"/>
      </c:lineChart>
      <c:catAx>
        <c:axId val="-58912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9127776"/>
        <c:crosses val="autoZero"/>
        <c:auto val="1"/>
        <c:lblAlgn val="ctr"/>
        <c:lblOffset val="100"/>
        <c:noMultiLvlLbl val="0"/>
      </c:catAx>
      <c:valAx>
        <c:axId val="-58912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9129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人口推移!$B$106</c:f>
              <c:strCache>
                <c:ptCount val="1"/>
                <c:pt idx="0">
                  <c:v>千代田区</c:v>
                </c:pt>
              </c:strCache>
            </c:strRef>
          </c:tx>
          <c:spPr>
            <a:ln w="28575" cap="rnd">
              <a:solidFill>
                <a:schemeClr val="accent1"/>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人口推移!$C$106:$O$106</c:f>
              <c:numCache>
                <c:formatCode>General</c:formatCode>
                <c:ptCount val="13"/>
                <c:pt idx="0">
                  <c:v>38850.0</c:v>
                </c:pt>
                <c:pt idx="1">
                  <c:v>35742.0</c:v>
                </c:pt>
                <c:pt idx="2">
                  <c:v>28012.0</c:v>
                </c:pt>
                <c:pt idx="3">
                  <c:v>24200.0</c:v>
                </c:pt>
                <c:pt idx="4">
                  <c:v>24966.0</c:v>
                </c:pt>
                <c:pt idx="5">
                  <c:v>28925.0</c:v>
                </c:pt>
                <c:pt idx="6">
                  <c:v>32950.0</c:v>
                </c:pt>
                <c:pt idx="7">
                  <c:v>35067.0</c:v>
                </c:pt>
                <c:pt idx="8">
                  <c:v>34824.0</c:v>
                </c:pt>
                <c:pt idx="9">
                  <c:v>34362.0</c:v>
                </c:pt>
                <c:pt idx="10">
                  <c:v>33004.0</c:v>
                </c:pt>
                <c:pt idx="11">
                  <c:v>30777.0</c:v>
                </c:pt>
                <c:pt idx="12">
                  <c:v>27760.0</c:v>
                </c:pt>
              </c:numCache>
            </c:numRef>
          </c:val>
          <c:smooth val="0"/>
          <c:extLst xmlns:c16r2="http://schemas.microsoft.com/office/drawing/2015/06/chart">
            <c:ext xmlns:c16="http://schemas.microsoft.com/office/drawing/2014/chart" uri="{C3380CC4-5D6E-409C-BE32-E72D297353CC}">
              <c16:uniqueId val="{00000000-93A1-524E-966F-545599805EB0}"/>
            </c:ext>
          </c:extLst>
        </c:ser>
        <c:ser>
          <c:idx val="1"/>
          <c:order val="1"/>
          <c:tx>
            <c:strRef>
              <c:f>人口推移!$B$107</c:f>
              <c:strCache>
                <c:ptCount val="1"/>
                <c:pt idx="0">
                  <c:v>中央区</c:v>
                </c:pt>
              </c:strCache>
            </c:strRef>
          </c:tx>
          <c:spPr>
            <a:ln w="28575" cap="rnd">
              <a:solidFill>
                <a:schemeClr val="accent2"/>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人口推移!$C$107:$O$107</c:f>
              <c:numCache>
                <c:formatCode>General</c:formatCode>
                <c:ptCount val="13"/>
                <c:pt idx="0">
                  <c:v>57200.0</c:v>
                </c:pt>
                <c:pt idx="1">
                  <c:v>56157.0</c:v>
                </c:pt>
                <c:pt idx="2">
                  <c:v>48193.0</c:v>
                </c:pt>
                <c:pt idx="3">
                  <c:v>45561.0</c:v>
                </c:pt>
                <c:pt idx="4">
                  <c:v>52029.0</c:v>
                </c:pt>
                <c:pt idx="5">
                  <c:v>73480.0</c:v>
                </c:pt>
                <c:pt idx="6">
                  <c:v>90310.0</c:v>
                </c:pt>
                <c:pt idx="7">
                  <c:v>99012.0</c:v>
                </c:pt>
                <c:pt idx="8">
                  <c:v>99393.0</c:v>
                </c:pt>
                <c:pt idx="9">
                  <c:v>100462.0</c:v>
                </c:pt>
                <c:pt idx="10">
                  <c:v>98394.0</c:v>
                </c:pt>
                <c:pt idx="11">
                  <c:v>92330.0</c:v>
                </c:pt>
                <c:pt idx="12">
                  <c:v>82835.0</c:v>
                </c:pt>
              </c:numCache>
            </c:numRef>
          </c:val>
          <c:smooth val="0"/>
          <c:extLst xmlns:c16r2="http://schemas.microsoft.com/office/drawing/2015/06/chart">
            <c:ext xmlns:c16="http://schemas.microsoft.com/office/drawing/2014/chart" uri="{C3380CC4-5D6E-409C-BE32-E72D297353CC}">
              <c16:uniqueId val="{00000001-93A1-524E-966F-545599805EB0}"/>
            </c:ext>
          </c:extLst>
        </c:ser>
        <c:ser>
          <c:idx val="2"/>
          <c:order val="2"/>
          <c:tx>
            <c:strRef>
              <c:f>人口推移!$B$108</c:f>
              <c:strCache>
                <c:ptCount val="1"/>
                <c:pt idx="0">
                  <c:v>港区</c:v>
                </c:pt>
              </c:strCache>
            </c:strRef>
          </c:tx>
          <c:spPr>
            <a:ln w="28575" cap="rnd">
              <a:solidFill>
                <a:schemeClr val="accent3"/>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人口推移!$C$108:$O$108</c:f>
              <c:numCache>
                <c:formatCode>General</c:formatCode>
                <c:ptCount val="13"/>
                <c:pt idx="0">
                  <c:v>145529.0</c:v>
                </c:pt>
                <c:pt idx="1">
                  <c:v>141151.0</c:v>
                </c:pt>
                <c:pt idx="2">
                  <c:v>114653.0</c:v>
                </c:pt>
                <c:pt idx="3">
                  <c:v>104896.0</c:v>
                </c:pt>
                <c:pt idx="4">
                  <c:v>115056.0</c:v>
                </c:pt>
                <c:pt idx="5">
                  <c:v>135577.0</c:v>
                </c:pt>
                <c:pt idx="6">
                  <c:v>145091.0</c:v>
                </c:pt>
                <c:pt idx="7">
                  <c:v>150068.0</c:v>
                </c:pt>
                <c:pt idx="8">
                  <c:v>151191.0</c:v>
                </c:pt>
                <c:pt idx="9">
                  <c:v>153454.0</c:v>
                </c:pt>
                <c:pt idx="10">
                  <c:v>149311.0</c:v>
                </c:pt>
                <c:pt idx="11">
                  <c:v>139983.0</c:v>
                </c:pt>
                <c:pt idx="12">
                  <c:v>126279.0</c:v>
                </c:pt>
              </c:numCache>
            </c:numRef>
          </c:val>
          <c:smooth val="0"/>
          <c:extLst xmlns:c16r2="http://schemas.microsoft.com/office/drawing/2015/06/chart">
            <c:ext xmlns:c16="http://schemas.microsoft.com/office/drawing/2014/chart" uri="{C3380CC4-5D6E-409C-BE32-E72D297353CC}">
              <c16:uniqueId val="{00000002-93A1-524E-966F-545599805EB0}"/>
            </c:ext>
          </c:extLst>
        </c:ser>
        <c:ser>
          <c:idx val="3"/>
          <c:order val="3"/>
          <c:tx>
            <c:strRef>
              <c:f>人口推移!$B$109</c:f>
              <c:strCache>
                <c:ptCount val="1"/>
                <c:pt idx="0">
                  <c:v>新宿区</c:v>
                </c:pt>
              </c:strCache>
            </c:strRef>
          </c:tx>
          <c:spPr>
            <a:ln w="28575" cap="rnd">
              <a:solidFill>
                <a:schemeClr val="accent4"/>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人口推移!$C$109:$O$109</c:f>
              <c:numCache>
                <c:formatCode>General</c:formatCode>
                <c:ptCount val="13"/>
                <c:pt idx="0">
                  <c:v>258034.0</c:v>
                </c:pt>
                <c:pt idx="1">
                  <c:v>251640.0</c:v>
                </c:pt>
                <c:pt idx="2">
                  <c:v>219627.0</c:v>
                </c:pt>
                <c:pt idx="3">
                  <c:v>206381.0</c:v>
                </c:pt>
                <c:pt idx="4">
                  <c:v>212381.0</c:v>
                </c:pt>
                <c:pt idx="5">
                  <c:v>222865.0</c:v>
                </c:pt>
                <c:pt idx="6">
                  <c:v>232181.0</c:v>
                </c:pt>
                <c:pt idx="7">
                  <c:v>239324.0</c:v>
                </c:pt>
                <c:pt idx="8">
                  <c:v>239400.0</c:v>
                </c:pt>
                <c:pt idx="9">
                  <c:v>239920.0</c:v>
                </c:pt>
                <c:pt idx="10">
                  <c:v>236281.0</c:v>
                </c:pt>
                <c:pt idx="11">
                  <c:v>227640.0</c:v>
                </c:pt>
                <c:pt idx="12">
                  <c:v>212880.0</c:v>
                </c:pt>
              </c:numCache>
            </c:numRef>
          </c:val>
          <c:smooth val="0"/>
          <c:extLst xmlns:c16r2="http://schemas.microsoft.com/office/drawing/2015/06/chart">
            <c:ext xmlns:c16="http://schemas.microsoft.com/office/drawing/2014/chart" uri="{C3380CC4-5D6E-409C-BE32-E72D297353CC}">
              <c16:uniqueId val="{00000003-93A1-524E-966F-545599805EB0}"/>
            </c:ext>
          </c:extLst>
        </c:ser>
        <c:ser>
          <c:idx val="4"/>
          <c:order val="4"/>
          <c:tx>
            <c:strRef>
              <c:f>人口推移!$B$110</c:f>
              <c:strCache>
                <c:ptCount val="1"/>
                <c:pt idx="0">
                  <c:v>文京区</c:v>
                </c:pt>
              </c:strCache>
            </c:strRef>
          </c:tx>
          <c:spPr>
            <a:ln w="28575" cap="rnd">
              <a:solidFill>
                <a:schemeClr val="accent5"/>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人口推移!$C$110:$O$110</c:f>
              <c:numCache>
                <c:formatCode>General</c:formatCode>
                <c:ptCount val="13"/>
                <c:pt idx="0">
                  <c:v>147256.0</c:v>
                </c:pt>
                <c:pt idx="1">
                  <c:v>143377.0</c:v>
                </c:pt>
                <c:pt idx="2">
                  <c:v>132260.0</c:v>
                </c:pt>
                <c:pt idx="3">
                  <c:v>125163.0</c:v>
                </c:pt>
                <c:pt idx="4">
                  <c:v>126923.0</c:v>
                </c:pt>
                <c:pt idx="5">
                  <c:v>136458.0</c:v>
                </c:pt>
                <c:pt idx="6">
                  <c:v>143958.0</c:v>
                </c:pt>
                <c:pt idx="7">
                  <c:v>144684.0</c:v>
                </c:pt>
                <c:pt idx="8">
                  <c:v>143178.0</c:v>
                </c:pt>
                <c:pt idx="9">
                  <c:v>141828.0</c:v>
                </c:pt>
                <c:pt idx="10">
                  <c:v>137883.0</c:v>
                </c:pt>
                <c:pt idx="11">
                  <c:v>130987.0</c:v>
                </c:pt>
                <c:pt idx="12">
                  <c:v>121084.0</c:v>
                </c:pt>
              </c:numCache>
            </c:numRef>
          </c:val>
          <c:smooth val="0"/>
          <c:extLst xmlns:c16r2="http://schemas.microsoft.com/office/drawing/2015/06/chart">
            <c:ext xmlns:c16="http://schemas.microsoft.com/office/drawing/2014/chart" uri="{C3380CC4-5D6E-409C-BE32-E72D297353CC}">
              <c16:uniqueId val="{00000004-93A1-524E-966F-545599805EB0}"/>
            </c:ext>
          </c:extLst>
        </c:ser>
        <c:ser>
          <c:idx val="5"/>
          <c:order val="5"/>
          <c:tx>
            <c:strRef>
              <c:f>人口推移!$B$111</c:f>
              <c:strCache>
                <c:ptCount val="1"/>
                <c:pt idx="0">
                  <c:v>台東区</c:v>
                </c:pt>
              </c:strCache>
            </c:strRef>
          </c:tx>
          <c:spPr>
            <a:ln w="28575" cap="rnd">
              <a:solidFill>
                <a:schemeClr val="accent6"/>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人口推移!$C$111:$O$111</c:f>
              <c:numCache>
                <c:formatCode>General</c:formatCode>
                <c:ptCount val="13"/>
                <c:pt idx="0">
                  <c:v>132151.0</c:v>
                </c:pt>
                <c:pt idx="1">
                  <c:v>126827.0</c:v>
                </c:pt>
                <c:pt idx="2">
                  <c:v>117320.0</c:v>
                </c:pt>
                <c:pt idx="3">
                  <c:v>108730.0</c:v>
                </c:pt>
                <c:pt idx="4">
                  <c:v>108621.0</c:v>
                </c:pt>
                <c:pt idx="5">
                  <c:v>110898.0</c:v>
                </c:pt>
                <c:pt idx="6">
                  <c:v>117000.0</c:v>
                </c:pt>
                <c:pt idx="7">
                  <c:v>117053.0</c:v>
                </c:pt>
                <c:pt idx="8">
                  <c:v>115356.0</c:v>
                </c:pt>
                <c:pt idx="9">
                  <c:v>114660.0</c:v>
                </c:pt>
                <c:pt idx="10">
                  <c:v>111655.0</c:v>
                </c:pt>
                <c:pt idx="11">
                  <c:v>105375.0</c:v>
                </c:pt>
                <c:pt idx="12">
                  <c:v>96103.0</c:v>
                </c:pt>
              </c:numCache>
            </c:numRef>
          </c:val>
          <c:smooth val="0"/>
          <c:extLst xmlns:c16r2="http://schemas.microsoft.com/office/drawing/2015/06/chart">
            <c:ext xmlns:c16="http://schemas.microsoft.com/office/drawing/2014/chart" uri="{C3380CC4-5D6E-409C-BE32-E72D297353CC}">
              <c16:uniqueId val="{00000005-93A1-524E-966F-545599805EB0}"/>
            </c:ext>
          </c:extLst>
        </c:ser>
        <c:ser>
          <c:idx val="6"/>
          <c:order val="6"/>
          <c:tx>
            <c:strRef>
              <c:f>人口推移!$B$112</c:f>
              <c:strCache>
                <c:ptCount val="1"/>
                <c:pt idx="0">
                  <c:v>墨田区</c:v>
                </c:pt>
              </c:strCache>
            </c:strRef>
          </c:tx>
          <c:spPr>
            <a:ln w="28575" cap="rnd">
              <a:solidFill>
                <a:schemeClr val="accent1">
                  <a:lumMod val="6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人口推移!$C$112:$O$112</c:f>
              <c:numCache>
                <c:formatCode>General</c:formatCode>
                <c:ptCount val="13"/>
                <c:pt idx="0">
                  <c:v>164953.0</c:v>
                </c:pt>
                <c:pt idx="1">
                  <c:v>164986.0</c:v>
                </c:pt>
                <c:pt idx="2">
                  <c:v>162217.0</c:v>
                </c:pt>
                <c:pt idx="3">
                  <c:v>156068.0</c:v>
                </c:pt>
                <c:pt idx="4">
                  <c:v>153190.0</c:v>
                </c:pt>
                <c:pt idx="5">
                  <c:v>159966.0</c:v>
                </c:pt>
                <c:pt idx="6">
                  <c:v>168031.0</c:v>
                </c:pt>
                <c:pt idx="7">
                  <c:v>168732.0</c:v>
                </c:pt>
                <c:pt idx="8">
                  <c:v>172713.0</c:v>
                </c:pt>
                <c:pt idx="9">
                  <c:v>173609.0</c:v>
                </c:pt>
                <c:pt idx="10">
                  <c:v>171987.0</c:v>
                </c:pt>
                <c:pt idx="11">
                  <c:v>166475.0</c:v>
                </c:pt>
                <c:pt idx="12">
                  <c:v>157203.0</c:v>
                </c:pt>
              </c:numCache>
            </c:numRef>
          </c:val>
          <c:smooth val="0"/>
          <c:extLst xmlns:c16r2="http://schemas.microsoft.com/office/drawing/2015/06/chart">
            <c:ext xmlns:c16="http://schemas.microsoft.com/office/drawing/2014/chart" uri="{C3380CC4-5D6E-409C-BE32-E72D297353CC}">
              <c16:uniqueId val="{00000006-93A1-524E-966F-545599805EB0}"/>
            </c:ext>
          </c:extLst>
        </c:ser>
        <c:ser>
          <c:idx val="7"/>
          <c:order val="7"/>
          <c:tx>
            <c:strRef>
              <c:f>人口推移!$B$113</c:f>
              <c:strCache>
                <c:ptCount val="1"/>
                <c:pt idx="0">
                  <c:v>江東区</c:v>
                </c:pt>
              </c:strCache>
            </c:strRef>
          </c:tx>
          <c:spPr>
            <a:ln w="28575" cap="rnd">
              <a:solidFill>
                <a:schemeClr val="accent2">
                  <a:lumMod val="6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人口推移!$C$113:$O$113</c:f>
              <c:numCache>
                <c:formatCode>General</c:formatCode>
                <c:ptCount val="13"/>
                <c:pt idx="0">
                  <c:v>257694.0</c:v>
                </c:pt>
                <c:pt idx="1">
                  <c:v>282661.0</c:v>
                </c:pt>
                <c:pt idx="2">
                  <c:v>287907.0</c:v>
                </c:pt>
                <c:pt idx="3">
                  <c:v>272912.0</c:v>
                </c:pt>
                <c:pt idx="4">
                  <c:v>276001.0</c:v>
                </c:pt>
                <c:pt idx="5">
                  <c:v>299909.0</c:v>
                </c:pt>
                <c:pt idx="6">
                  <c:v>317182.0</c:v>
                </c:pt>
                <c:pt idx="7">
                  <c:v>317199.0</c:v>
                </c:pt>
                <c:pt idx="8">
                  <c:v>325441.0</c:v>
                </c:pt>
                <c:pt idx="9">
                  <c:v>332822.0</c:v>
                </c:pt>
                <c:pt idx="10">
                  <c:v>334500.0</c:v>
                </c:pt>
                <c:pt idx="11">
                  <c:v>325297.0</c:v>
                </c:pt>
                <c:pt idx="12">
                  <c:v>306486.0</c:v>
                </c:pt>
              </c:numCache>
            </c:numRef>
          </c:val>
          <c:smooth val="0"/>
          <c:extLst xmlns:c16r2="http://schemas.microsoft.com/office/drawing/2015/06/chart">
            <c:ext xmlns:c16="http://schemas.microsoft.com/office/drawing/2014/chart" uri="{C3380CC4-5D6E-409C-BE32-E72D297353CC}">
              <c16:uniqueId val="{00000007-93A1-524E-966F-545599805EB0}"/>
            </c:ext>
          </c:extLst>
        </c:ser>
        <c:ser>
          <c:idx val="8"/>
          <c:order val="8"/>
          <c:tx>
            <c:strRef>
              <c:f>人口推移!$B$114</c:f>
              <c:strCache>
                <c:ptCount val="1"/>
                <c:pt idx="0">
                  <c:v>品川区</c:v>
                </c:pt>
              </c:strCache>
            </c:strRef>
          </c:tx>
          <c:spPr>
            <a:ln w="28575" cap="rnd">
              <a:solidFill>
                <a:schemeClr val="accent3">
                  <a:lumMod val="6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人口推移!$C$114:$O$114</c:f>
              <c:numCache>
                <c:formatCode>General</c:formatCode>
                <c:ptCount val="13"/>
                <c:pt idx="0">
                  <c:v>254287.0</c:v>
                </c:pt>
                <c:pt idx="1">
                  <c:v>263597.0</c:v>
                </c:pt>
                <c:pt idx="2">
                  <c:v>257326.0</c:v>
                </c:pt>
                <c:pt idx="3">
                  <c:v>240819.0</c:v>
                </c:pt>
                <c:pt idx="4">
                  <c:v>234988.0</c:v>
                </c:pt>
                <c:pt idx="5">
                  <c:v>250405.0</c:v>
                </c:pt>
                <c:pt idx="6">
                  <c:v>254692.0</c:v>
                </c:pt>
                <c:pt idx="7">
                  <c:v>254689.0</c:v>
                </c:pt>
                <c:pt idx="8">
                  <c:v>253231.0</c:v>
                </c:pt>
                <c:pt idx="9">
                  <c:v>253780.0</c:v>
                </c:pt>
                <c:pt idx="10">
                  <c:v>249308.0</c:v>
                </c:pt>
                <c:pt idx="11">
                  <c:v>237637.0</c:v>
                </c:pt>
                <c:pt idx="12">
                  <c:v>218926.0</c:v>
                </c:pt>
              </c:numCache>
            </c:numRef>
          </c:val>
          <c:smooth val="0"/>
          <c:extLst xmlns:c16r2="http://schemas.microsoft.com/office/drawing/2015/06/chart">
            <c:ext xmlns:c16="http://schemas.microsoft.com/office/drawing/2014/chart" uri="{C3380CC4-5D6E-409C-BE32-E72D297353CC}">
              <c16:uniqueId val="{00000008-93A1-524E-966F-545599805EB0}"/>
            </c:ext>
          </c:extLst>
        </c:ser>
        <c:ser>
          <c:idx val="9"/>
          <c:order val="9"/>
          <c:tx>
            <c:strRef>
              <c:f>人口推移!$B$115</c:f>
              <c:strCache>
                <c:ptCount val="1"/>
                <c:pt idx="0">
                  <c:v>目黒区</c:v>
                </c:pt>
              </c:strCache>
            </c:strRef>
          </c:tx>
          <c:spPr>
            <a:ln w="28575" cap="rnd">
              <a:solidFill>
                <a:schemeClr val="accent4">
                  <a:lumMod val="6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人口推移!$C$115:$O$115</c:f>
              <c:numCache>
                <c:formatCode>General</c:formatCode>
                <c:ptCount val="13"/>
                <c:pt idx="0">
                  <c:v>200559.0</c:v>
                </c:pt>
                <c:pt idx="1">
                  <c:v>200005.0</c:v>
                </c:pt>
                <c:pt idx="2">
                  <c:v>185862.0</c:v>
                </c:pt>
                <c:pt idx="3">
                  <c:v>180530.0</c:v>
                </c:pt>
                <c:pt idx="4">
                  <c:v>173838.0</c:v>
                </c:pt>
                <c:pt idx="5">
                  <c:v>178396.0</c:v>
                </c:pt>
                <c:pt idx="6">
                  <c:v>185910.0</c:v>
                </c:pt>
                <c:pt idx="7">
                  <c:v>184506.0</c:v>
                </c:pt>
                <c:pt idx="8">
                  <c:v>181140.0</c:v>
                </c:pt>
                <c:pt idx="9">
                  <c:v>177608.0</c:v>
                </c:pt>
                <c:pt idx="10">
                  <c:v>170138.0</c:v>
                </c:pt>
                <c:pt idx="11">
                  <c:v>159275.0</c:v>
                </c:pt>
                <c:pt idx="12">
                  <c:v>145465.0</c:v>
                </c:pt>
              </c:numCache>
            </c:numRef>
          </c:val>
          <c:smooth val="0"/>
          <c:extLst xmlns:c16r2="http://schemas.microsoft.com/office/drawing/2015/06/chart">
            <c:ext xmlns:c16="http://schemas.microsoft.com/office/drawing/2014/chart" uri="{C3380CC4-5D6E-409C-BE32-E72D297353CC}">
              <c16:uniqueId val="{00000009-93A1-524E-966F-545599805EB0}"/>
            </c:ext>
          </c:extLst>
        </c:ser>
        <c:ser>
          <c:idx val="10"/>
          <c:order val="10"/>
          <c:tx>
            <c:strRef>
              <c:f>人口推移!$B$116</c:f>
              <c:strCache>
                <c:ptCount val="1"/>
                <c:pt idx="0">
                  <c:v>大田区</c:v>
                </c:pt>
              </c:strCache>
            </c:strRef>
          </c:tx>
          <c:spPr>
            <a:ln w="28575" cap="rnd">
              <a:solidFill>
                <a:schemeClr val="accent5">
                  <a:lumMod val="6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人口推移!$C$116:$O$116</c:f>
              <c:numCache>
                <c:formatCode>General</c:formatCode>
                <c:ptCount val="13"/>
                <c:pt idx="0">
                  <c:v>476268.0</c:v>
                </c:pt>
                <c:pt idx="1">
                  <c:v>483071.0</c:v>
                </c:pt>
                <c:pt idx="2">
                  <c:v>479962.0</c:v>
                </c:pt>
                <c:pt idx="3">
                  <c:v>468376.0</c:v>
                </c:pt>
                <c:pt idx="4">
                  <c:v>470708.0</c:v>
                </c:pt>
                <c:pt idx="5">
                  <c:v>467563.0</c:v>
                </c:pt>
                <c:pt idx="6">
                  <c:v>471448.0</c:v>
                </c:pt>
                <c:pt idx="7">
                  <c:v>466344.0</c:v>
                </c:pt>
                <c:pt idx="8">
                  <c:v>461108.0</c:v>
                </c:pt>
                <c:pt idx="9">
                  <c:v>457812.0</c:v>
                </c:pt>
                <c:pt idx="10">
                  <c:v>446356.0</c:v>
                </c:pt>
                <c:pt idx="11">
                  <c:v>423221.0</c:v>
                </c:pt>
                <c:pt idx="12">
                  <c:v>392404.0</c:v>
                </c:pt>
              </c:numCache>
            </c:numRef>
          </c:val>
          <c:smooth val="0"/>
          <c:extLst xmlns:c16r2="http://schemas.microsoft.com/office/drawing/2015/06/chart">
            <c:ext xmlns:c16="http://schemas.microsoft.com/office/drawing/2014/chart" uri="{C3380CC4-5D6E-409C-BE32-E72D297353CC}">
              <c16:uniqueId val="{0000000A-93A1-524E-966F-545599805EB0}"/>
            </c:ext>
          </c:extLst>
        </c:ser>
        <c:ser>
          <c:idx val="11"/>
          <c:order val="11"/>
          <c:tx>
            <c:strRef>
              <c:f>人口推移!$B$117</c:f>
              <c:strCache>
                <c:ptCount val="1"/>
                <c:pt idx="0">
                  <c:v>世田谷区</c:v>
                </c:pt>
              </c:strCache>
            </c:strRef>
          </c:tx>
          <c:spPr>
            <a:ln w="28575" cap="rnd">
              <a:solidFill>
                <a:schemeClr val="accent6">
                  <a:lumMod val="6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人口推移!$C$117:$O$117</c:f>
              <c:numCache>
                <c:formatCode>General</c:formatCode>
                <c:ptCount val="13"/>
                <c:pt idx="0">
                  <c:v>585171.0</c:v>
                </c:pt>
                <c:pt idx="1">
                  <c:v>607852.0</c:v>
                </c:pt>
                <c:pt idx="2">
                  <c:v>597477.0</c:v>
                </c:pt>
                <c:pt idx="3">
                  <c:v>589346.0</c:v>
                </c:pt>
                <c:pt idx="4">
                  <c:v>584733.0</c:v>
                </c:pt>
                <c:pt idx="5">
                  <c:v>591583.0</c:v>
                </c:pt>
                <c:pt idx="6">
                  <c:v>617397.0</c:v>
                </c:pt>
                <c:pt idx="7">
                  <c:v>615690.0</c:v>
                </c:pt>
                <c:pt idx="8">
                  <c:v>614378.0</c:v>
                </c:pt>
                <c:pt idx="9">
                  <c:v>610373.0</c:v>
                </c:pt>
                <c:pt idx="10">
                  <c:v>591873.0</c:v>
                </c:pt>
                <c:pt idx="11">
                  <c:v>558750.0</c:v>
                </c:pt>
                <c:pt idx="12">
                  <c:v>516302.0</c:v>
                </c:pt>
              </c:numCache>
            </c:numRef>
          </c:val>
          <c:smooth val="0"/>
          <c:extLst xmlns:c16r2="http://schemas.microsoft.com/office/drawing/2015/06/chart">
            <c:ext xmlns:c16="http://schemas.microsoft.com/office/drawing/2014/chart" uri="{C3380CC4-5D6E-409C-BE32-E72D297353CC}">
              <c16:uniqueId val="{0000000B-93A1-524E-966F-545599805EB0}"/>
            </c:ext>
          </c:extLst>
        </c:ser>
        <c:ser>
          <c:idx val="12"/>
          <c:order val="12"/>
          <c:tx>
            <c:strRef>
              <c:f>人口推移!$B$118</c:f>
              <c:strCache>
                <c:ptCount val="1"/>
                <c:pt idx="0">
                  <c:v>渋谷区</c:v>
                </c:pt>
              </c:strCache>
            </c:strRef>
          </c:tx>
          <c:spPr>
            <a:ln w="28575" cap="rnd">
              <a:solidFill>
                <a:schemeClr val="accent1">
                  <a:lumMod val="80000"/>
                  <a:lumOff val="2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人口推移!$C$118:$O$118</c:f>
              <c:numCache>
                <c:formatCode>General</c:formatCode>
                <c:ptCount val="13"/>
                <c:pt idx="0">
                  <c:v>186633.0</c:v>
                </c:pt>
                <c:pt idx="1">
                  <c:v>184947.0</c:v>
                </c:pt>
                <c:pt idx="2">
                  <c:v>152542.0</c:v>
                </c:pt>
                <c:pt idx="3">
                  <c:v>141682.0</c:v>
                </c:pt>
                <c:pt idx="4">
                  <c:v>146282.0</c:v>
                </c:pt>
                <c:pt idx="5">
                  <c:v>146377.0</c:v>
                </c:pt>
                <c:pt idx="6">
                  <c:v>142850.0</c:v>
                </c:pt>
                <c:pt idx="7">
                  <c:v>143658.0</c:v>
                </c:pt>
                <c:pt idx="8">
                  <c:v>138408.0</c:v>
                </c:pt>
                <c:pt idx="9">
                  <c:v>133178.0</c:v>
                </c:pt>
                <c:pt idx="10">
                  <c:v>126014.0</c:v>
                </c:pt>
                <c:pt idx="11">
                  <c:v>116079.0</c:v>
                </c:pt>
                <c:pt idx="12">
                  <c:v>104107.0</c:v>
                </c:pt>
              </c:numCache>
            </c:numRef>
          </c:val>
          <c:smooth val="0"/>
          <c:extLst xmlns:c16r2="http://schemas.microsoft.com/office/drawing/2015/06/chart">
            <c:ext xmlns:c16="http://schemas.microsoft.com/office/drawing/2014/chart" uri="{C3380CC4-5D6E-409C-BE32-E72D297353CC}">
              <c16:uniqueId val="{0000000C-93A1-524E-966F-545599805EB0}"/>
            </c:ext>
          </c:extLst>
        </c:ser>
        <c:ser>
          <c:idx val="13"/>
          <c:order val="13"/>
          <c:tx>
            <c:strRef>
              <c:f>人口推移!$B$119</c:f>
              <c:strCache>
                <c:ptCount val="1"/>
                <c:pt idx="0">
                  <c:v>中野区</c:v>
                </c:pt>
              </c:strCache>
            </c:strRef>
          </c:tx>
          <c:spPr>
            <a:ln w="28575" cap="rnd">
              <a:solidFill>
                <a:schemeClr val="accent2">
                  <a:lumMod val="80000"/>
                  <a:lumOff val="2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人口推移!$C$119:$O$119</c:f>
              <c:numCache>
                <c:formatCode>General</c:formatCode>
                <c:ptCount val="13"/>
                <c:pt idx="0">
                  <c:v>257977.0</c:v>
                </c:pt>
                <c:pt idx="1">
                  <c:v>252983.0</c:v>
                </c:pt>
                <c:pt idx="2">
                  <c:v>236486.0</c:v>
                </c:pt>
                <c:pt idx="3">
                  <c:v>229161.0</c:v>
                </c:pt>
                <c:pt idx="4">
                  <c:v>231497.0</c:v>
                </c:pt>
                <c:pt idx="5">
                  <c:v>228038.0</c:v>
                </c:pt>
                <c:pt idx="6">
                  <c:v>224154.0</c:v>
                </c:pt>
                <c:pt idx="7">
                  <c:v>220435.0</c:v>
                </c:pt>
                <c:pt idx="8">
                  <c:v>214196.0</c:v>
                </c:pt>
                <c:pt idx="9">
                  <c:v>207359.0</c:v>
                </c:pt>
                <c:pt idx="10">
                  <c:v>197253.0</c:v>
                </c:pt>
                <c:pt idx="11">
                  <c:v>183626.0</c:v>
                </c:pt>
                <c:pt idx="12">
                  <c:v>166266.0</c:v>
                </c:pt>
              </c:numCache>
            </c:numRef>
          </c:val>
          <c:smooth val="0"/>
          <c:extLst xmlns:c16r2="http://schemas.microsoft.com/office/drawing/2015/06/chart">
            <c:ext xmlns:c16="http://schemas.microsoft.com/office/drawing/2014/chart" uri="{C3380CC4-5D6E-409C-BE32-E72D297353CC}">
              <c16:uniqueId val="{0000000D-93A1-524E-966F-545599805EB0}"/>
            </c:ext>
          </c:extLst>
        </c:ser>
        <c:ser>
          <c:idx val="14"/>
          <c:order val="14"/>
          <c:tx>
            <c:strRef>
              <c:f>人口推移!$B$120</c:f>
              <c:strCache>
                <c:ptCount val="1"/>
                <c:pt idx="0">
                  <c:v>杉並区</c:v>
                </c:pt>
              </c:strCache>
            </c:strRef>
          </c:tx>
          <c:spPr>
            <a:ln w="28575" cap="rnd">
              <a:solidFill>
                <a:schemeClr val="accent3">
                  <a:lumMod val="80000"/>
                  <a:lumOff val="2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人口推移!$C$120:$O$120</c:f>
              <c:numCache>
                <c:formatCode>General</c:formatCode>
                <c:ptCount val="13"/>
                <c:pt idx="0">
                  <c:v>400693.0</c:v>
                </c:pt>
                <c:pt idx="1">
                  <c:v>404213.0</c:v>
                </c:pt>
                <c:pt idx="2">
                  <c:v>400054.0</c:v>
                </c:pt>
                <c:pt idx="3">
                  <c:v>380554.0</c:v>
                </c:pt>
                <c:pt idx="4">
                  <c:v>383442.0</c:v>
                </c:pt>
                <c:pt idx="5">
                  <c:v>377267.0</c:v>
                </c:pt>
                <c:pt idx="6">
                  <c:v>323567.0</c:v>
                </c:pt>
                <c:pt idx="7">
                  <c:v>357016.0</c:v>
                </c:pt>
                <c:pt idx="8">
                  <c:v>340023.0</c:v>
                </c:pt>
                <c:pt idx="9">
                  <c:v>325505.0</c:v>
                </c:pt>
                <c:pt idx="10">
                  <c:v>305531.0</c:v>
                </c:pt>
                <c:pt idx="11">
                  <c:v>279973.0</c:v>
                </c:pt>
                <c:pt idx="12">
                  <c:v>250038.0</c:v>
                </c:pt>
              </c:numCache>
            </c:numRef>
          </c:val>
          <c:smooth val="0"/>
          <c:extLst xmlns:c16r2="http://schemas.microsoft.com/office/drawing/2015/06/chart">
            <c:ext xmlns:c16="http://schemas.microsoft.com/office/drawing/2014/chart" uri="{C3380CC4-5D6E-409C-BE32-E72D297353CC}">
              <c16:uniqueId val="{0000000E-93A1-524E-966F-545599805EB0}"/>
            </c:ext>
          </c:extLst>
        </c:ser>
        <c:ser>
          <c:idx val="15"/>
          <c:order val="15"/>
          <c:tx>
            <c:strRef>
              <c:f>人口推移!$B$121</c:f>
              <c:strCache>
                <c:ptCount val="1"/>
                <c:pt idx="0">
                  <c:v>豊島区</c:v>
                </c:pt>
              </c:strCache>
            </c:strRef>
          </c:tx>
          <c:spPr>
            <a:ln w="28575" cap="rnd">
              <a:solidFill>
                <a:schemeClr val="accent4">
                  <a:lumMod val="80000"/>
                  <a:lumOff val="2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人口推移!$C$121:$O$121</c:f>
              <c:numCache>
                <c:formatCode>General</c:formatCode>
                <c:ptCount val="13"/>
                <c:pt idx="0">
                  <c:v>215904.0</c:v>
                </c:pt>
                <c:pt idx="1">
                  <c:v>209436.0</c:v>
                </c:pt>
                <c:pt idx="2">
                  <c:v>194815.0</c:v>
                </c:pt>
                <c:pt idx="3">
                  <c:v>182435.0</c:v>
                </c:pt>
                <c:pt idx="4">
                  <c:v>181513.0</c:v>
                </c:pt>
                <c:pt idx="5">
                  <c:v>165416.0</c:v>
                </c:pt>
                <c:pt idx="6">
                  <c:v>204120.0</c:v>
                </c:pt>
                <c:pt idx="7">
                  <c:v>220108.0</c:v>
                </c:pt>
                <c:pt idx="8">
                  <c:v>212423.0</c:v>
                </c:pt>
                <c:pt idx="9">
                  <c:v>205990.0</c:v>
                </c:pt>
                <c:pt idx="10">
                  <c:v>196885.0</c:v>
                </c:pt>
                <c:pt idx="11">
                  <c:v>182858.0</c:v>
                </c:pt>
                <c:pt idx="12">
                  <c:v>163323.0</c:v>
                </c:pt>
              </c:numCache>
            </c:numRef>
          </c:val>
          <c:smooth val="0"/>
          <c:extLst xmlns:c16r2="http://schemas.microsoft.com/office/drawing/2015/06/chart">
            <c:ext xmlns:c16="http://schemas.microsoft.com/office/drawing/2014/chart" uri="{C3380CC4-5D6E-409C-BE32-E72D297353CC}">
              <c16:uniqueId val="{0000000F-93A1-524E-966F-545599805EB0}"/>
            </c:ext>
          </c:extLst>
        </c:ser>
        <c:ser>
          <c:idx val="16"/>
          <c:order val="16"/>
          <c:tx>
            <c:strRef>
              <c:f>人口推移!$B$122</c:f>
              <c:strCache>
                <c:ptCount val="1"/>
                <c:pt idx="0">
                  <c:v>北区</c:v>
                </c:pt>
              </c:strCache>
            </c:strRef>
          </c:tx>
          <c:spPr>
            <a:ln w="28575" cap="rnd">
              <a:solidFill>
                <a:schemeClr val="accent5">
                  <a:lumMod val="80000"/>
                  <a:lumOff val="2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人口推移!$C$122:$O$122</c:f>
              <c:numCache>
                <c:formatCode>General</c:formatCode>
                <c:ptCount val="13"/>
                <c:pt idx="0">
                  <c:v>278734.0</c:v>
                </c:pt>
                <c:pt idx="1">
                  <c:v>267089.0</c:v>
                </c:pt>
                <c:pt idx="2">
                  <c:v>259307.0</c:v>
                </c:pt>
                <c:pt idx="3">
                  <c:v>242251.0</c:v>
                </c:pt>
                <c:pt idx="4">
                  <c:v>231529.0</c:v>
                </c:pt>
                <c:pt idx="5">
                  <c:v>227803.0</c:v>
                </c:pt>
                <c:pt idx="6">
                  <c:v>220646.0</c:v>
                </c:pt>
                <c:pt idx="7">
                  <c:v>212754.0</c:v>
                </c:pt>
                <c:pt idx="8">
                  <c:v>206055.0</c:v>
                </c:pt>
                <c:pt idx="9">
                  <c:v>202371.0</c:v>
                </c:pt>
                <c:pt idx="10">
                  <c:v>195924.0</c:v>
                </c:pt>
                <c:pt idx="11">
                  <c:v>185272.0</c:v>
                </c:pt>
                <c:pt idx="12">
                  <c:v>169931.0</c:v>
                </c:pt>
              </c:numCache>
            </c:numRef>
          </c:val>
          <c:smooth val="0"/>
          <c:extLst xmlns:c16r2="http://schemas.microsoft.com/office/drawing/2015/06/chart">
            <c:ext xmlns:c16="http://schemas.microsoft.com/office/drawing/2014/chart" uri="{C3380CC4-5D6E-409C-BE32-E72D297353CC}">
              <c16:uniqueId val="{00000010-93A1-524E-966F-545599805EB0}"/>
            </c:ext>
          </c:extLst>
        </c:ser>
        <c:ser>
          <c:idx val="17"/>
          <c:order val="17"/>
          <c:tx>
            <c:strRef>
              <c:f>人口推移!$B$123</c:f>
              <c:strCache>
                <c:ptCount val="1"/>
                <c:pt idx="0">
                  <c:v>荒川区</c:v>
                </c:pt>
              </c:strCache>
            </c:strRef>
          </c:tx>
          <c:spPr>
            <a:ln w="28575" cap="rnd">
              <a:solidFill>
                <a:schemeClr val="accent6">
                  <a:lumMod val="80000"/>
                  <a:lumOff val="2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人口推移!$C$123:$O$123</c:f>
              <c:numCache>
                <c:formatCode>General</c:formatCode>
                <c:ptCount val="13"/>
                <c:pt idx="0">
                  <c:v>141931.0</c:v>
                </c:pt>
                <c:pt idx="1">
                  <c:v>137389.0</c:v>
                </c:pt>
                <c:pt idx="2">
                  <c:v>134376.0</c:v>
                </c:pt>
                <c:pt idx="3">
                  <c:v>126587.0</c:v>
                </c:pt>
                <c:pt idx="4">
                  <c:v>126436.0</c:v>
                </c:pt>
                <c:pt idx="5">
                  <c:v>131114.0</c:v>
                </c:pt>
                <c:pt idx="6">
                  <c:v>134122.0</c:v>
                </c:pt>
                <c:pt idx="7">
                  <c:v>135686.0</c:v>
                </c:pt>
                <c:pt idx="8">
                  <c:v>135547.0</c:v>
                </c:pt>
                <c:pt idx="9">
                  <c:v>137186.0</c:v>
                </c:pt>
                <c:pt idx="10">
                  <c:v>136522.0</c:v>
                </c:pt>
                <c:pt idx="11">
                  <c:v>132708.0</c:v>
                </c:pt>
                <c:pt idx="12">
                  <c:v>125436.0</c:v>
                </c:pt>
              </c:numCache>
            </c:numRef>
          </c:val>
          <c:smooth val="0"/>
          <c:extLst xmlns:c16r2="http://schemas.microsoft.com/office/drawing/2015/06/chart">
            <c:ext xmlns:c16="http://schemas.microsoft.com/office/drawing/2014/chart" uri="{C3380CC4-5D6E-409C-BE32-E72D297353CC}">
              <c16:uniqueId val="{00000011-93A1-524E-966F-545599805EB0}"/>
            </c:ext>
          </c:extLst>
        </c:ser>
        <c:ser>
          <c:idx val="18"/>
          <c:order val="18"/>
          <c:tx>
            <c:strRef>
              <c:f>人口推移!$B$124</c:f>
              <c:strCache>
                <c:ptCount val="1"/>
                <c:pt idx="0">
                  <c:v>板橋区</c:v>
                </c:pt>
              </c:strCache>
            </c:strRef>
          </c:tx>
          <c:spPr>
            <a:ln w="28575" cap="rnd">
              <a:solidFill>
                <a:schemeClr val="accent1">
                  <a:lumMod val="8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人口推移!$C$124:$O$124</c:f>
              <c:numCache>
                <c:formatCode>General</c:formatCode>
                <c:ptCount val="13"/>
                <c:pt idx="0">
                  <c:v>360302.0</c:v>
                </c:pt>
                <c:pt idx="1">
                  <c:v>371336.0</c:v>
                </c:pt>
                <c:pt idx="2">
                  <c:v>386530.0</c:v>
                </c:pt>
                <c:pt idx="3">
                  <c:v>381303.0</c:v>
                </c:pt>
                <c:pt idx="4">
                  <c:v>371016.0</c:v>
                </c:pt>
                <c:pt idx="5">
                  <c:v>353498.0</c:v>
                </c:pt>
                <c:pt idx="6">
                  <c:v>356417.0</c:v>
                </c:pt>
                <c:pt idx="7">
                  <c:v>352452.0</c:v>
                </c:pt>
                <c:pt idx="8">
                  <c:v>343903.0</c:v>
                </c:pt>
                <c:pt idx="9">
                  <c:v>338430.0</c:v>
                </c:pt>
                <c:pt idx="10">
                  <c:v>327942.0</c:v>
                </c:pt>
                <c:pt idx="11">
                  <c:v>310729.0</c:v>
                </c:pt>
                <c:pt idx="12">
                  <c:v>286398.0</c:v>
                </c:pt>
              </c:numCache>
            </c:numRef>
          </c:val>
          <c:smooth val="0"/>
          <c:extLst xmlns:c16r2="http://schemas.microsoft.com/office/drawing/2015/06/chart">
            <c:ext xmlns:c16="http://schemas.microsoft.com/office/drawing/2014/chart" uri="{C3380CC4-5D6E-409C-BE32-E72D297353CC}">
              <c16:uniqueId val="{00000012-93A1-524E-966F-545599805EB0}"/>
            </c:ext>
          </c:extLst>
        </c:ser>
        <c:ser>
          <c:idx val="19"/>
          <c:order val="19"/>
          <c:tx>
            <c:strRef>
              <c:f>人口推移!$B$125</c:f>
              <c:strCache>
                <c:ptCount val="1"/>
                <c:pt idx="0">
                  <c:v>練馬区</c:v>
                </c:pt>
              </c:strCache>
            </c:strRef>
          </c:tx>
          <c:spPr>
            <a:ln w="28575" cap="rnd">
              <a:solidFill>
                <a:schemeClr val="accent2">
                  <a:lumMod val="8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人口推移!$C$125:$O$125</c:f>
              <c:numCache>
                <c:formatCode>General</c:formatCode>
                <c:ptCount val="13"/>
                <c:pt idx="0">
                  <c:v>407489.0</c:v>
                </c:pt>
                <c:pt idx="1">
                  <c:v>435973.0</c:v>
                </c:pt>
                <c:pt idx="2">
                  <c:v>463246.0</c:v>
                </c:pt>
                <c:pt idx="3">
                  <c:v>466364.0</c:v>
                </c:pt>
                <c:pt idx="4">
                  <c:v>467346.0</c:v>
                </c:pt>
                <c:pt idx="5">
                  <c:v>432926.0</c:v>
                </c:pt>
                <c:pt idx="6">
                  <c:v>488098.0</c:v>
                </c:pt>
                <c:pt idx="7">
                  <c:v>486006.0</c:v>
                </c:pt>
                <c:pt idx="8">
                  <c:v>481268.0</c:v>
                </c:pt>
                <c:pt idx="9">
                  <c:v>473503.0</c:v>
                </c:pt>
                <c:pt idx="10">
                  <c:v>453677.0</c:v>
                </c:pt>
                <c:pt idx="11">
                  <c:v>422149.0</c:v>
                </c:pt>
                <c:pt idx="12">
                  <c:v>383467.0</c:v>
                </c:pt>
              </c:numCache>
            </c:numRef>
          </c:val>
          <c:smooth val="0"/>
          <c:extLst xmlns:c16r2="http://schemas.microsoft.com/office/drawing/2015/06/chart">
            <c:ext xmlns:c16="http://schemas.microsoft.com/office/drawing/2014/chart" uri="{C3380CC4-5D6E-409C-BE32-E72D297353CC}">
              <c16:uniqueId val="{00000013-93A1-524E-966F-545599805EB0}"/>
            </c:ext>
          </c:extLst>
        </c:ser>
        <c:ser>
          <c:idx val="20"/>
          <c:order val="20"/>
          <c:tx>
            <c:strRef>
              <c:f>人口推移!$B$126</c:f>
              <c:strCache>
                <c:ptCount val="1"/>
                <c:pt idx="0">
                  <c:v>足立区</c:v>
                </c:pt>
              </c:strCache>
            </c:strRef>
          </c:tx>
          <c:spPr>
            <a:ln w="28575" cap="rnd">
              <a:solidFill>
                <a:schemeClr val="accent3">
                  <a:lumMod val="8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人口推移!$C$126:$O$126</c:f>
              <c:numCache>
                <c:formatCode>General</c:formatCode>
                <c:ptCount val="13"/>
                <c:pt idx="0">
                  <c:v>430247.0</c:v>
                </c:pt>
                <c:pt idx="1">
                  <c:v>451068.0</c:v>
                </c:pt>
                <c:pt idx="2">
                  <c:v>471826.0</c:v>
                </c:pt>
                <c:pt idx="3">
                  <c:v>460539.0</c:v>
                </c:pt>
                <c:pt idx="4">
                  <c:v>435766.0</c:v>
                </c:pt>
                <c:pt idx="5">
                  <c:v>418511.0</c:v>
                </c:pt>
                <c:pt idx="6">
                  <c:v>444696.0</c:v>
                </c:pt>
                <c:pt idx="7">
                  <c:v>419909.0</c:v>
                </c:pt>
                <c:pt idx="8">
                  <c:v>402868.0</c:v>
                </c:pt>
                <c:pt idx="9">
                  <c:v>389932.0</c:v>
                </c:pt>
                <c:pt idx="10">
                  <c:v>367648.0</c:v>
                </c:pt>
                <c:pt idx="11">
                  <c:v>334837.0</c:v>
                </c:pt>
                <c:pt idx="12">
                  <c:v>297016.0</c:v>
                </c:pt>
              </c:numCache>
            </c:numRef>
          </c:val>
          <c:smooth val="0"/>
          <c:extLst xmlns:c16r2="http://schemas.microsoft.com/office/drawing/2015/06/chart">
            <c:ext xmlns:c16="http://schemas.microsoft.com/office/drawing/2014/chart" uri="{C3380CC4-5D6E-409C-BE32-E72D297353CC}">
              <c16:uniqueId val="{00000014-93A1-524E-966F-545599805EB0}"/>
            </c:ext>
          </c:extLst>
        </c:ser>
        <c:ser>
          <c:idx val="21"/>
          <c:order val="21"/>
          <c:tx>
            <c:strRef>
              <c:f>人口推移!$B$127</c:f>
              <c:strCache>
                <c:ptCount val="1"/>
                <c:pt idx="0">
                  <c:v>葛飾区</c:v>
                </c:pt>
              </c:strCache>
            </c:strRef>
          </c:tx>
          <c:spPr>
            <a:ln w="28575" cap="rnd">
              <a:solidFill>
                <a:schemeClr val="accent4">
                  <a:lumMod val="8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人口推移!$C$127:$O$127</c:f>
              <c:numCache>
                <c:formatCode>General</c:formatCode>
                <c:ptCount val="13"/>
                <c:pt idx="0">
                  <c:v>299643.0</c:v>
                </c:pt>
                <c:pt idx="1">
                  <c:v>305358.0</c:v>
                </c:pt>
                <c:pt idx="2">
                  <c:v>315766.0</c:v>
                </c:pt>
                <c:pt idx="3">
                  <c:v>310105.0</c:v>
                </c:pt>
                <c:pt idx="4">
                  <c:v>296866.0</c:v>
                </c:pt>
                <c:pt idx="5">
                  <c:v>287027.0</c:v>
                </c:pt>
                <c:pt idx="6">
                  <c:v>291627.0</c:v>
                </c:pt>
                <c:pt idx="7">
                  <c:v>275836.0</c:v>
                </c:pt>
                <c:pt idx="8">
                  <c:v>265462.0</c:v>
                </c:pt>
                <c:pt idx="9">
                  <c:v>257057.0</c:v>
                </c:pt>
                <c:pt idx="10">
                  <c:v>243164.0</c:v>
                </c:pt>
                <c:pt idx="11">
                  <c:v>223705.0</c:v>
                </c:pt>
                <c:pt idx="12">
                  <c:v>201030.0</c:v>
                </c:pt>
              </c:numCache>
            </c:numRef>
          </c:val>
          <c:smooth val="0"/>
          <c:extLst xmlns:c16r2="http://schemas.microsoft.com/office/drawing/2015/06/chart">
            <c:ext xmlns:c16="http://schemas.microsoft.com/office/drawing/2014/chart" uri="{C3380CC4-5D6E-409C-BE32-E72D297353CC}">
              <c16:uniqueId val="{00000015-93A1-524E-966F-545599805EB0}"/>
            </c:ext>
          </c:extLst>
        </c:ser>
        <c:ser>
          <c:idx val="22"/>
          <c:order val="22"/>
          <c:tx>
            <c:strRef>
              <c:f>人口推移!$B$128</c:f>
              <c:strCache>
                <c:ptCount val="1"/>
                <c:pt idx="0">
                  <c:v>江戸川区</c:v>
                </c:pt>
              </c:strCache>
            </c:strRef>
          </c:tx>
          <c:spPr>
            <a:ln w="28575" cap="rnd">
              <a:solidFill>
                <a:schemeClr val="accent5">
                  <a:lumMod val="80000"/>
                </a:schemeClr>
              </a:solidFill>
              <a:round/>
            </a:ln>
            <a:effectLst/>
          </c:spPr>
          <c:marker>
            <c:symbol val="none"/>
          </c:marker>
          <c:cat>
            <c:numRef>
              <c:f>人口推移!$C$105:$O$105</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人口推移!$C$128:$O$128</c:f>
              <c:numCache>
                <c:formatCode>General</c:formatCode>
                <c:ptCount val="13"/>
                <c:pt idx="0">
                  <c:v>345616.0</c:v>
                </c:pt>
                <c:pt idx="1">
                  <c:v>372703.0</c:v>
                </c:pt>
                <c:pt idx="2">
                  <c:v>423901.0</c:v>
                </c:pt>
                <c:pt idx="3">
                  <c:v>443867.0</c:v>
                </c:pt>
                <c:pt idx="4">
                  <c:v>450644.0</c:v>
                </c:pt>
                <c:pt idx="5">
                  <c:v>458249.0</c:v>
                </c:pt>
                <c:pt idx="6">
                  <c:v>455358.0</c:v>
                </c:pt>
                <c:pt idx="7">
                  <c:v>453610.0</c:v>
                </c:pt>
                <c:pt idx="8">
                  <c:v>453240.0</c:v>
                </c:pt>
                <c:pt idx="9">
                  <c:v>453476.0</c:v>
                </c:pt>
                <c:pt idx="10">
                  <c:v>442523.0</c:v>
                </c:pt>
                <c:pt idx="11">
                  <c:v>418196.0</c:v>
                </c:pt>
                <c:pt idx="12">
                  <c:v>388303.0</c:v>
                </c:pt>
              </c:numCache>
            </c:numRef>
          </c:val>
          <c:smooth val="0"/>
          <c:extLst xmlns:c16r2="http://schemas.microsoft.com/office/drawing/2015/06/chart">
            <c:ext xmlns:c16="http://schemas.microsoft.com/office/drawing/2014/chart" uri="{C3380CC4-5D6E-409C-BE32-E72D297353CC}">
              <c16:uniqueId val="{00000016-93A1-524E-966F-545599805EB0}"/>
            </c:ext>
          </c:extLst>
        </c:ser>
        <c:dLbls>
          <c:showLegendKey val="0"/>
          <c:showVal val="0"/>
          <c:showCatName val="0"/>
          <c:showSerName val="0"/>
          <c:showPercent val="0"/>
          <c:showBubbleSize val="0"/>
        </c:dLbls>
        <c:smooth val="0"/>
        <c:axId val="-590185568"/>
        <c:axId val="-1055431840"/>
      </c:lineChart>
      <c:catAx>
        <c:axId val="-59018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55431840"/>
        <c:crosses val="autoZero"/>
        <c:auto val="1"/>
        <c:lblAlgn val="ctr"/>
        <c:lblOffset val="100"/>
        <c:noMultiLvlLbl val="0"/>
      </c:catAx>
      <c:valAx>
        <c:axId val="-105543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0185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人口推移!$B$132</c:f>
              <c:strCache>
                <c:ptCount val="1"/>
                <c:pt idx="0">
                  <c:v>千代田区</c:v>
                </c:pt>
              </c:strCache>
            </c:strRef>
          </c:tx>
          <c:spPr>
            <a:ln w="28575" cap="rnd">
              <a:solidFill>
                <a:schemeClr val="accent1"/>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人口推移!$C$132:$O$132</c:f>
              <c:numCache>
                <c:formatCode>General</c:formatCode>
                <c:ptCount val="13"/>
                <c:pt idx="0">
                  <c:v>100.0</c:v>
                </c:pt>
                <c:pt idx="1">
                  <c:v>92.0</c:v>
                </c:pt>
                <c:pt idx="2">
                  <c:v>72.1</c:v>
                </c:pt>
                <c:pt idx="3">
                  <c:v>62.29</c:v>
                </c:pt>
                <c:pt idx="4">
                  <c:v>64.26</c:v>
                </c:pt>
                <c:pt idx="5">
                  <c:v>74.45</c:v>
                </c:pt>
                <c:pt idx="6">
                  <c:v>84.81</c:v>
                </c:pt>
                <c:pt idx="7">
                  <c:v>90.26</c:v>
                </c:pt>
                <c:pt idx="8">
                  <c:v>89.64</c:v>
                </c:pt>
                <c:pt idx="9">
                  <c:v>88.45</c:v>
                </c:pt>
                <c:pt idx="10">
                  <c:v>84.95</c:v>
                </c:pt>
                <c:pt idx="11">
                  <c:v>79.22</c:v>
                </c:pt>
                <c:pt idx="12">
                  <c:v>71.45</c:v>
                </c:pt>
              </c:numCache>
            </c:numRef>
          </c:val>
          <c:smooth val="0"/>
          <c:extLst xmlns:c16r2="http://schemas.microsoft.com/office/drawing/2015/06/chart">
            <c:ext xmlns:c16="http://schemas.microsoft.com/office/drawing/2014/chart" uri="{C3380CC4-5D6E-409C-BE32-E72D297353CC}">
              <c16:uniqueId val="{00000000-6F1C-7744-9CA1-C0D306839B12}"/>
            </c:ext>
          </c:extLst>
        </c:ser>
        <c:ser>
          <c:idx val="1"/>
          <c:order val="1"/>
          <c:tx>
            <c:strRef>
              <c:f>人口推移!$B$133</c:f>
              <c:strCache>
                <c:ptCount val="1"/>
                <c:pt idx="0">
                  <c:v>中央区</c:v>
                </c:pt>
              </c:strCache>
            </c:strRef>
          </c:tx>
          <c:spPr>
            <a:ln w="28575" cap="rnd">
              <a:solidFill>
                <a:schemeClr val="accent2"/>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人口推移!$C$133:$O$133</c:f>
              <c:numCache>
                <c:formatCode>General</c:formatCode>
                <c:ptCount val="13"/>
                <c:pt idx="0">
                  <c:v>100.0</c:v>
                </c:pt>
                <c:pt idx="1">
                  <c:v>98.18000000000001</c:v>
                </c:pt>
                <c:pt idx="2">
                  <c:v>84.25</c:v>
                </c:pt>
                <c:pt idx="3">
                  <c:v>79.65000000000001</c:v>
                </c:pt>
                <c:pt idx="4">
                  <c:v>90.96</c:v>
                </c:pt>
                <c:pt idx="5">
                  <c:v>128.46</c:v>
                </c:pt>
                <c:pt idx="6">
                  <c:v>157.88</c:v>
                </c:pt>
                <c:pt idx="7">
                  <c:v>173.1</c:v>
                </c:pt>
                <c:pt idx="8">
                  <c:v>173.76</c:v>
                </c:pt>
                <c:pt idx="9">
                  <c:v>175.63</c:v>
                </c:pt>
                <c:pt idx="10">
                  <c:v>172.02</c:v>
                </c:pt>
                <c:pt idx="11">
                  <c:v>161.42</c:v>
                </c:pt>
                <c:pt idx="12">
                  <c:v>144.82</c:v>
                </c:pt>
              </c:numCache>
            </c:numRef>
          </c:val>
          <c:smooth val="0"/>
          <c:extLst xmlns:c16r2="http://schemas.microsoft.com/office/drawing/2015/06/chart">
            <c:ext xmlns:c16="http://schemas.microsoft.com/office/drawing/2014/chart" uri="{C3380CC4-5D6E-409C-BE32-E72D297353CC}">
              <c16:uniqueId val="{00000001-6F1C-7744-9CA1-C0D306839B12}"/>
            </c:ext>
          </c:extLst>
        </c:ser>
        <c:ser>
          <c:idx val="2"/>
          <c:order val="2"/>
          <c:tx>
            <c:strRef>
              <c:f>人口推移!$B$134</c:f>
              <c:strCache>
                <c:ptCount val="1"/>
                <c:pt idx="0">
                  <c:v>港区</c:v>
                </c:pt>
              </c:strCache>
            </c:strRef>
          </c:tx>
          <c:spPr>
            <a:ln w="28575" cap="rnd">
              <a:solidFill>
                <a:schemeClr val="accent3"/>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人口推移!$C$134:$O$134</c:f>
              <c:numCache>
                <c:formatCode>General</c:formatCode>
                <c:ptCount val="13"/>
                <c:pt idx="0">
                  <c:v>100.0</c:v>
                </c:pt>
                <c:pt idx="1">
                  <c:v>96.99</c:v>
                </c:pt>
                <c:pt idx="2">
                  <c:v>78.78</c:v>
                </c:pt>
                <c:pt idx="3">
                  <c:v>72.08</c:v>
                </c:pt>
                <c:pt idx="4">
                  <c:v>79.06</c:v>
                </c:pt>
                <c:pt idx="5">
                  <c:v>93.16</c:v>
                </c:pt>
                <c:pt idx="6">
                  <c:v>99.7</c:v>
                </c:pt>
                <c:pt idx="7">
                  <c:v>103.12</c:v>
                </c:pt>
                <c:pt idx="8">
                  <c:v>103.89</c:v>
                </c:pt>
                <c:pt idx="9">
                  <c:v>105.45</c:v>
                </c:pt>
                <c:pt idx="10">
                  <c:v>102.6</c:v>
                </c:pt>
                <c:pt idx="11">
                  <c:v>96.19</c:v>
                </c:pt>
                <c:pt idx="12">
                  <c:v>86.77</c:v>
                </c:pt>
              </c:numCache>
            </c:numRef>
          </c:val>
          <c:smooth val="0"/>
          <c:extLst xmlns:c16r2="http://schemas.microsoft.com/office/drawing/2015/06/chart">
            <c:ext xmlns:c16="http://schemas.microsoft.com/office/drawing/2014/chart" uri="{C3380CC4-5D6E-409C-BE32-E72D297353CC}">
              <c16:uniqueId val="{00000002-6F1C-7744-9CA1-C0D306839B12}"/>
            </c:ext>
          </c:extLst>
        </c:ser>
        <c:ser>
          <c:idx val="3"/>
          <c:order val="3"/>
          <c:tx>
            <c:strRef>
              <c:f>人口推移!$B$135</c:f>
              <c:strCache>
                <c:ptCount val="1"/>
                <c:pt idx="0">
                  <c:v>新宿区</c:v>
                </c:pt>
              </c:strCache>
            </c:strRef>
          </c:tx>
          <c:spPr>
            <a:ln w="28575" cap="rnd">
              <a:solidFill>
                <a:schemeClr val="accent4"/>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人口推移!$C$135:$O$135</c:f>
              <c:numCache>
                <c:formatCode>General</c:formatCode>
                <c:ptCount val="13"/>
                <c:pt idx="0">
                  <c:v>100.0</c:v>
                </c:pt>
                <c:pt idx="1">
                  <c:v>97.52</c:v>
                </c:pt>
                <c:pt idx="2">
                  <c:v>85.12</c:v>
                </c:pt>
                <c:pt idx="3">
                  <c:v>79.98</c:v>
                </c:pt>
                <c:pt idx="4">
                  <c:v>82.31</c:v>
                </c:pt>
                <c:pt idx="5">
                  <c:v>86.37</c:v>
                </c:pt>
                <c:pt idx="6">
                  <c:v>89.98</c:v>
                </c:pt>
                <c:pt idx="7">
                  <c:v>92.75</c:v>
                </c:pt>
                <c:pt idx="8">
                  <c:v>92.78</c:v>
                </c:pt>
                <c:pt idx="9">
                  <c:v>92.98</c:v>
                </c:pt>
                <c:pt idx="10">
                  <c:v>91.57</c:v>
                </c:pt>
                <c:pt idx="11">
                  <c:v>88.22</c:v>
                </c:pt>
                <c:pt idx="12">
                  <c:v>82.5</c:v>
                </c:pt>
              </c:numCache>
            </c:numRef>
          </c:val>
          <c:smooth val="0"/>
          <c:extLst xmlns:c16r2="http://schemas.microsoft.com/office/drawing/2015/06/chart">
            <c:ext xmlns:c16="http://schemas.microsoft.com/office/drawing/2014/chart" uri="{C3380CC4-5D6E-409C-BE32-E72D297353CC}">
              <c16:uniqueId val="{00000003-6F1C-7744-9CA1-C0D306839B12}"/>
            </c:ext>
          </c:extLst>
        </c:ser>
        <c:ser>
          <c:idx val="4"/>
          <c:order val="4"/>
          <c:tx>
            <c:strRef>
              <c:f>人口推移!$B$136</c:f>
              <c:strCache>
                <c:ptCount val="1"/>
                <c:pt idx="0">
                  <c:v>文京区</c:v>
                </c:pt>
              </c:strCache>
            </c:strRef>
          </c:tx>
          <c:spPr>
            <a:ln w="28575" cap="rnd">
              <a:solidFill>
                <a:schemeClr val="accent5"/>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人口推移!$C$136:$O$136</c:f>
              <c:numCache>
                <c:formatCode>General</c:formatCode>
                <c:ptCount val="13"/>
                <c:pt idx="0">
                  <c:v>100.0</c:v>
                </c:pt>
                <c:pt idx="1">
                  <c:v>97.37</c:v>
                </c:pt>
                <c:pt idx="2">
                  <c:v>89.82</c:v>
                </c:pt>
                <c:pt idx="3">
                  <c:v>85.0</c:v>
                </c:pt>
                <c:pt idx="4">
                  <c:v>86.19</c:v>
                </c:pt>
                <c:pt idx="5">
                  <c:v>92.67</c:v>
                </c:pt>
                <c:pt idx="6">
                  <c:v>97.76</c:v>
                </c:pt>
                <c:pt idx="7">
                  <c:v>98.25</c:v>
                </c:pt>
                <c:pt idx="8">
                  <c:v>97.23</c:v>
                </c:pt>
                <c:pt idx="9">
                  <c:v>96.31</c:v>
                </c:pt>
                <c:pt idx="10">
                  <c:v>93.63</c:v>
                </c:pt>
                <c:pt idx="11">
                  <c:v>88.95</c:v>
                </c:pt>
                <c:pt idx="12">
                  <c:v>82.23</c:v>
                </c:pt>
              </c:numCache>
            </c:numRef>
          </c:val>
          <c:smooth val="0"/>
          <c:extLst xmlns:c16r2="http://schemas.microsoft.com/office/drawing/2015/06/chart">
            <c:ext xmlns:c16="http://schemas.microsoft.com/office/drawing/2014/chart" uri="{C3380CC4-5D6E-409C-BE32-E72D297353CC}">
              <c16:uniqueId val="{00000004-6F1C-7744-9CA1-C0D306839B12}"/>
            </c:ext>
          </c:extLst>
        </c:ser>
        <c:ser>
          <c:idx val="5"/>
          <c:order val="5"/>
          <c:tx>
            <c:strRef>
              <c:f>人口推移!$B$137</c:f>
              <c:strCache>
                <c:ptCount val="1"/>
                <c:pt idx="0">
                  <c:v>台東区</c:v>
                </c:pt>
              </c:strCache>
            </c:strRef>
          </c:tx>
          <c:spPr>
            <a:ln w="28575" cap="rnd">
              <a:solidFill>
                <a:schemeClr val="accent6"/>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人口推移!$C$137:$O$137</c:f>
              <c:numCache>
                <c:formatCode>General</c:formatCode>
                <c:ptCount val="13"/>
                <c:pt idx="0">
                  <c:v>100.0</c:v>
                </c:pt>
                <c:pt idx="1">
                  <c:v>95.97</c:v>
                </c:pt>
                <c:pt idx="2">
                  <c:v>88.78</c:v>
                </c:pt>
                <c:pt idx="3">
                  <c:v>82.28</c:v>
                </c:pt>
                <c:pt idx="4">
                  <c:v>82.19</c:v>
                </c:pt>
                <c:pt idx="5">
                  <c:v>83.92</c:v>
                </c:pt>
                <c:pt idx="6">
                  <c:v>88.54</c:v>
                </c:pt>
                <c:pt idx="7">
                  <c:v>88.58</c:v>
                </c:pt>
                <c:pt idx="8">
                  <c:v>87.29</c:v>
                </c:pt>
                <c:pt idx="9">
                  <c:v>86.76</c:v>
                </c:pt>
                <c:pt idx="10">
                  <c:v>84.49</c:v>
                </c:pt>
                <c:pt idx="11">
                  <c:v>79.74</c:v>
                </c:pt>
                <c:pt idx="12">
                  <c:v>72.72</c:v>
                </c:pt>
              </c:numCache>
            </c:numRef>
          </c:val>
          <c:smooth val="0"/>
          <c:extLst xmlns:c16r2="http://schemas.microsoft.com/office/drawing/2015/06/chart">
            <c:ext xmlns:c16="http://schemas.microsoft.com/office/drawing/2014/chart" uri="{C3380CC4-5D6E-409C-BE32-E72D297353CC}">
              <c16:uniqueId val="{00000005-6F1C-7744-9CA1-C0D306839B12}"/>
            </c:ext>
          </c:extLst>
        </c:ser>
        <c:ser>
          <c:idx val="6"/>
          <c:order val="6"/>
          <c:tx>
            <c:strRef>
              <c:f>人口推移!$B$138</c:f>
              <c:strCache>
                <c:ptCount val="1"/>
                <c:pt idx="0">
                  <c:v>墨田区</c:v>
                </c:pt>
              </c:strCache>
            </c:strRef>
          </c:tx>
          <c:spPr>
            <a:ln w="28575" cap="rnd">
              <a:solidFill>
                <a:schemeClr val="accent1">
                  <a:lumMod val="6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人口推移!$C$138:$O$138</c:f>
              <c:numCache>
                <c:formatCode>General</c:formatCode>
                <c:ptCount val="13"/>
                <c:pt idx="0">
                  <c:v>100.0</c:v>
                </c:pt>
                <c:pt idx="1">
                  <c:v>100.02</c:v>
                </c:pt>
                <c:pt idx="2">
                  <c:v>98.34</c:v>
                </c:pt>
                <c:pt idx="3">
                  <c:v>94.61</c:v>
                </c:pt>
                <c:pt idx="4">
                  <c:v>92.87</c:v>
                </c:pt>
                <c:pt idx="5">
                  <c:v>96.98</c:v>
                </c:pt>
                <c:pt idx="6">
                  <c:v>101.87</c:v>
                </c:pt>
                <c:pt idx="7">
                  <c:v>102.29</c:v>
                </c:pt>
                <c:pt idx="8">
                  <c:v>104.7</c:v>
                </c:pt>
                <c:pt idx="9">
                  <c:v>105.25</c:v>
                </c:pt>
                <c:pt idx="10">
                  <c:v>104.26</c:v>
                </c:pt>
                <c:pt idx="11">
                  <c:v>100.92</c:v>
                </c:pt>
                <c:pt idx="12">
                  <c:v>95.3</c:v>
                </c:pt>
              </c:numCache>
            </c:numRef>
          </c:val>
          <c:smooth val="0"/>
          <c:extLst xmlns:c16r2="http://schemas.microsoft.com/office/drawing/2015/06/chart">
            <c:ext xmlns:c16="http://schemas.microsoft.com/office/drawing/2014/chart" uri="{C3380CC4-5D6E-409C-BE32-E72D297353CC}">
              <c16:uniqueId val="{00000006-6F1C-7744-9CA1-C0D306839B12}"/>
            </c:ext>
          </c:extLst>
        </c:ser>
        <c:ser>
          <c:idx val="7"/>
          <c:order val="7"/>
          <c:tx>
            <c:strRef>
              <c:f>人口推移!$B$139</c:f>
              <c:strCache>
                <c:ptCount val="1"/>
                <c:pt idx="0">
                  <c:v>江東区</c:v>
                </c:pt>
              </c:strCache>
            </c:strRef>
          </c:tx>
          <c:spPr>
            <a:ln w="28575" cap="rnd">
              <a:solidFill>
                <a:schemeClr val="accent2">
                  <a:lumMod val="6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人口推移!$C$139:$O$139</c:f>
              <c:numCache>
                <c:formatCode>General</c:formatCode>
                <c:ptCount val="13"/>
                <c:pt idx="0">
                  <c:v>100.0</c:v>
                </c:pt>
                <c:pt idx="1">
                  <c:v>109.69</c:v>
                </c:pt>
                <c:pt idx="2">
                  <c:v>111.72</c:v>
                </c:pt>
                <c:pt idx="3">
                  <c:v>105.91</c:v>
                </c:pt>
                <c:pt idx="4">
                  <c:v>107.1</c:v>
                </c:pt>
                <c:pt idx="5">
                  <c:v>116.38</c:v>
                </c:pt>
                <c:pt idx="6">
                  <c:v>123.08</c:v>
                </c:pt>
                <c:pt idx="7">
                  <c:v>123.09</c:v>
                </c:pt>
                <c:pt idx="8">
                  <c:v>126.29</c:v>
                </c:pt>
                <c:pt idx="9">
                  <c:v>129.15</c:v>
                </c:pt>
                <c:pt idx="10">
                  <c:v>129.81</c:v>
                </c:pt>
                <c:pt idx="11">
                  <c:v>126.23</c:v>
                </c:pt>
                <c:pt idx="12">
                  <c:v>118.93</c:v>
                </c:pt>
              </c:numCache>
            </c:numRef>
          </c:val>
          <c:smooth val="0"/>
          <c:extLst xmlns:c16r2="http://schemas.microsoft.com/office/drawing/2015/06/chart">
            <c:ext xmlns:c16="http://schemas.microsoft.com/office/drawing/2014/chart" uri="{C3380CC4-5D6E-409C-BE32-E72D297353CC}">
              <c16:uniqueId val="{00000007-6F1C-7744-9CA1-C0D306839B12}"/>
            </c:ext>
          </c:extLst>
        </c:ser>
        <c:ser>
          <c:idx val="8"/>
          <c:order val="8"/>
          <c:tx>
            <c:strRef>
              <c:f>人口推移!$B$140</c:f>
              <c:strCache>
                <c:ptCount val="1"/>
                <c:pt idx="0">
                  <c:v>品川区</c:v>
                </c:pt>
              </c:strCache>
            </c:strRef>
          </c:tx>
          <c:spPr>
            <a:ln w="28575" cap="rnd">
              <a:solidFill>
                <a:schemeClr val="accent3">
                  <a:lumMod val="6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人口推移!$C$140:$O$140</c:f>
              <c:numCache>
                <c:formatCode>General</c:formatCode>
                <c:ptCount val="13"/>
                <c:pt idx="0">
                  <c:v>100.0</c:v>
                </c:pt>
                <c:pt idx="1">
                  <c:v>103.66</c:v>
                </c:pt>
                <c:pt idx="2">
                  <c:v>101.2</c:v>
                </c:pt>
                <c:pt idx="3">
                  <c:v>94.7</c:v>
                </c:pt>
                <c:pt idx="4">
                  <c:v>92.41</c:v>
                </c:pt>
                <c:pt idx="5">
                  <c:v>98.47</c:v>
                </c:pt>
                <c:pt idx="6">
                  <c:v>100.16</c:v>
                </c:pt>
                <c:pt idx="7">
                  <c:v>100.16</c:v>
                </c:pt>
                <c:pt idx="8">
                  <c:v>99.58</c:v>
                </c:pt>
                <c:pt idx="9">
                  <c:v>99.8</c:v>
                </c:pt>
                <c:pt idx="10">
                  <c:v>98.04</c:v>
                </c:pt>
                <c:pt idx="11">
                  <c:v>93.45</c:v>
                </c:pt>
                <c:pt idx="12">
                  <c:v>86.09</c:v>
                </c:pt>
              </c:numCache>
            </c:numRef>
          </c:val>
          <c:smooth val="0"/>
          <c:extLst xmlns:c16r2="http://schemas.microsoft.com/office/drawing/2015/06/chart">
            <c:ext xmlns:c16="http://schemas.microsoft.com/office/drawing/2014/chart" uri="{C3380CC4-5D6E-409C-BE32-E72D297353CC}">
              <c16:uniqueId val="{00000008-6F1C-7744-9CA1-C0D306839B12}"/>
            </c:ext>
          </c:extLst>
        </c:ser>
        <c:ser>
          <c:idx val="9"/>
          <c:order val="9"/>
          <c:tx>
            <c:strRef>
              <c:f>人口推移!$B$141</c:f>
              <c:strCache>
                <c:ptCount val="1"/>
                <c:pt idx="0">
                  <c:v>目黒区</c:v>
                </c:pt>
              </c:strCache>
            </c:strRef>
          </c:tx>
          <c:spPr>
            <a:ln w="28575" cap="rnd">
              <a:solidFill>
                <a:schemeClr val="accent4">
                  <a:lumMod val="6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人口推移!$C$141:$O$141</c:f>
              <c:numCache>
                <c:formatCode>General</c:formatCode>
                <c:ptCount val="13"/>
                <c:pt idx="0">
                  <c:v>100.0</c:v>
                </c:pt>
                <c:pt idx="1">
                  <c:v>99.72</c:v>
                </c:pt>
                <c:pt idx="2">
                  <c:v>92.67</c:v>
                </c:pt>
                <c:pt idx="3">
                  <c:v>90.01</c:v>
                </c:pt>
                <c:pt idx="4">
                  <c:v>86.68000000000001</c:v>
                </c:pt>
                <c:pt idx="5">
                  <c:v>88.95</c:v>
                </c:pt>
                <c:pt idx="6">
                  <c:v>92.7</c:v>
                </c:pt>
                <c:pt idx="7">
                  <c:v>92.0</c:v>
                </c:pt>
                <c:pt idx="8">
                  <c:v>90.32</c:v>
                </c:pt>
                <c:pt idx="9">
                  <c:v>88.56</c:v>
                </c:pt>
                <c:pt idx="10">
                  <c:v>84.83</c:v>
                </c:pt>
                <c:pt idx="11">
                  <c:v>79.42</c:v>
                </c:pt>
                <c:pt idx="12">
                  <c:v>72.53</c:v>
                </c:pt>
              </c:numCache>
            </c:numRef>
          </c:val>
          <c:smooth val="0"/>
          <c:extLst xmlns:c16r2="http://schemas.microsoft.com/office/drawing/2015/06/chart">
            <c:ext xmlns:c16="http://schemas.microsoft.com/office/drawing/2014/chart" uri="{C3380CC4-5D6E-409C-BE32-E72D297353CC}">
              <c16:uniqueId val="{00000009-6F1C-7744-9CA1-C0D306839B12}"/>
            </c:ext>
          </c:extLst>
        </c:ser>
        <c:ser>
          <c:idx val="10"/>
          <c:order val="10"/>
          <c:tx>
            <c:strRef>
              <c:f>人口推移!$B$142</c:f>
              <c:strCache>
                <c:ptCount val="1"/>
                <c:pt idx="0">
                  <c:v>大田区</c:v>
                </c:pt>
              </c:strCache>
            </c:strRef>
          </c:tx>
          <c:spPr>
            <a:ln w="28575" cap="rnd">
              <a:solidFill>
                <a:schemeClr val="accent5">
                  <a:lumMod val="6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人口推移!$C$142:$O$142</c:f>
              <c:numCache>
                <c:formatCode>General</c:formatCode>
                <c:ptCount val="13"/>
                <c:pt idx="0">
                  <c:v>100.0</c:v>
                </c:pt>
                <c:pt idx="1">
                  <c:v>101.43</c:v>
                </c:pt>
                <c:pt idx="2">
                  <c:v>100.78</c:v>
                </c:pt>
                <c:pt idx="3">
                  <c:v>98.34</c:v>
                </c:pt>
                <c:pt idx="4">
                  <c:v>98.83</c:v>
                </c:pt>
                <c:pt idx="5">
                  <c:v>98.17</c:v>
                </c:pt>
                <c:pt idx="6">
                  <c:v>98.99</c:v>
                </c:pt>
                <c:pt idx="7">
                  <c:v>97.92</c:v>
                </c:pt>
                <c:pt idx="8">
                  <c:v>96.82</c:v>
                </c:pt>
                <c:pt idx="9">
                  <c:v>96.12</c:v>
                </c:pt>
                <c:pt idx="10">
                  <c:v>93.72</c:v>
                </c:pt>
                <c:pt idx="11">
                  <c:v>88.86</c:v>
                </c:pt>
                <c:pt idx="12">
                  <c:v>82.39</c:v>
                </c:pt>
              </c:numCache>
            </c:numRef>
          </c:val>
          <c:smooth val="0"/>
          <c:extLst xmlns:c16r2="http://schemas.microsoft.com/office/drawing/2015/06/chart">
            <c:ext xmlns:c16="http://schemas.microsoft.com/office/drawing/2014/chart" uri="{C3380CC4-5D6E-409C-BE32-E72D297353CC}">
              <c16:uniqueId val="{0000000A-6F1C-7744-9CA1-C0D306839B12}"/>
            </c:ext>
          </c:extLst>
        </c:ser>
        <c:ser>
          <c:idx val="11"/>
          <c:order val="11"/>
          <c:tx>
            <c:strRef>
              <c:f>人口推移!$B$143</c:f>
              <c:strCache>
                <c:ptCount val="1"/>
                <c:pt idx="0">
                  <c:v>世田谷区</c:v>
                </c:pt>
              </c:strCache>
            </c:strRef>
          </c:tx>
          <c:spPr>
            <a:ln w="28575" cap="rnd">
              <a:solidFill>
                <a:schemeClr val="accent6">
                  <a:lumMod val="6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人口推移!$C$143:$O$143</c:f>
              <c:numCache>
                <c:formatCode>General</c:formatCode>
                <c:ptCount val="13"/>
                <c:pt idx="0">
                  <c:v>100.0</c:v>
                </c:pt>
                <c:pt idx="1">
                  <c:v>103.88</c:v>
                </c:pt>
                <c:pt idx="2">
                  <c:v>102.1</c:v>
                </c:pt>
                <c:pt idx="3">
                  <c:v>100.71</c:v>
                </c:pt>
                <c:pt idx="4">
                  <c:v>99.93</c:v>
                </c:pt>
                <c:pt idx="5">
                  <c:v>101.1</c:v>
                </c:pt>
                <c:pt idx="6">
                  <c:v>105.51</c:v>
                </c:pt>
                <c:pt idx="7">
                  <c:v>105.22</c:v>
                </c:pt>
                <c:pt idx="8">
                  <c:v>104.99</c:v>
                </c:pt>
                <c:pt idx="9">
                  <c:v>104.31</c:v>
                </c:pt>
                <c:pt idx="10">
                  <c:v>101.15</c:v>
                </c:pt>
                <c:pt idx="11">
                  <c:v>95.48</c:v>
                </c:pt>
                <c:pt idx="12">
                  <c:v>88.23</c:v>
                </c:pt>
              </c:numCache>
            </c:numRef>
          </c:val>
          <c:smooth val="0"/>
          <c:extLst xmlns:c16r2="http://schemas.microsoft.com/office/drawing/2015/06/chart">
            <c:ext xmlns:c16="http://schemas.microsoft.com/office/drawing/2014/chart" uri="{C3380CC4-5D6E-409C-BE32-E72D297353CC}">
              <c16:uniqueId val="{0000000B-6F1C-7744-9CA1-C0D306839B12}"/>
            </c:ext>
          </c:extLst>
        </c:ser>
        <c:ser>
          <c:idx val="12"/>
          <c:order val="12"/>
          <c:tx>
            <c:strRef>
              <c:f>人口推移!$B$144</c:f>
              <c:strCache>
                <c:ptCount val="1"/>
                <c:pt idx="0">
                  <c:v>渋谷区</c:v>
                </c:pt>
              </c:strCache>
            </c:strRef>
          </c:tx>
          <c:spPr>
            <a:ln w="28575" cap="rnd">
              <a:solidFill>
                <a:schemeClr val="accent1">
                  <a:lumMod val="80000"/>
                  <a:lumOff val="2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人口推移!$C$144:$O$144</c:f>
              <c:numCache>
                <c:formatCode>General</c:formatCode>
                <c:ptCount val="13"/>
                <c:pt idx="0">
                  <c:v>100.0</c:v>
                </c:pt>
                <c:pt idx="1">
                  <c:v>99.1</c:v>
                </c:pt>
                <c:pt idx="2">
                  <c:v>81.73</c:v>
                </c:pt>
                <c:pt idx="3">
                  <c:v>75.91</c:v>
                </c:pt>
                <c:pt idx="4">
                  <c:v>78.38</c:v>
                </c:pt>
                <c:pt idx="5">
                  <c:v>78.43</c:v>
                </c:pt>
                <c:pt idx="6">
                  <c:v>76.54</c:v>
                </c:pt>
                <c:pt idx="7">
                  <c:v>76.97</c:v>
                </c:pt>
                <c:pt idx="8">
                  <c:v>74.16</c:v>
                </c:pt>
                <c:pt idx="9">
                  <c:v>71.36</c:v>
                </c:pt>
                <c:pt idx="10">
                  <c:v>67.52</c:v>
                </c:pt>
                <c:pt idx="11">
                  <c:v>62.2</c:v>
                </c:pt>
                <c:pt idx="12">
                  <c:v>55.78</c:v>
                </c:pt>
              </c:numCache>
            </c:numRef>
          </c:val>
          <c:smooth val="0"/>
          <c:extLst xmlns:c16r2="http://schemas.microsoft.com/office/drawing/2015/06/chart">
            <c:ext xmlns:c16="http://schemas.microsoft.com/office/drawing/2014/chart" uri="{C3380CC4-5D6E-409C-BE32-E72D297353CC}">
              <c16:uniqueId val="{0000000C-6F1C-7744-9CA1-C0D306839B12}"/>
            </c:ext>
          </c:extLst>
        </c:ser>
        <c:ser>
          <c:idx val="13"/>
          <c:order val="13"/>
          <c:tx>
            <c:strRef>
              <c:f>人口推移!$B$145</c:f>
              <c:strCache>
                <c:ptCount val="1"/>
                <c:pt idx="0">
                  <c:v>中野区</c:v>
                </c:pt>
              </c:strCache>
            </c:strRef>
          </c:tx>
          <c:spPr>
            <a:ln w="28575" cap="rnd">
              <a:solidFill>
                <a:schemeClr val="accent2">
                  <a:lumMod val="80000"/>
                  <a:lumOff val="2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人口推移!$C$145:$O$145</c:f>
              <c:numCache>
                <c:formatCode>General</c:formatCode>
                <c:ptCount val="13"/>
                <c:pt idx="0">
                  <c:v>100.0</c:v>
                </c:pt>
                <c:pt idx="1">
                  <c:v>98.06</c:v>
                </c:pt>
                <c:pt idx="2">
                  <c:v>91.67</c:v>
                </c:pt>
                <c:pt idx="3">
                  <c:v>88.83</c:v>
                </c:pt>
                <c:pt idx="4">
                  <c:v>89.74</c:v>
                </c:pt>
                <c:pt idx="5">
                  <c:v>88.39</c:v>
                </c:pt>
                <c:pt idx="6">
                  <c:v>86.89</c:v>
                </c:pt>
                <c:pt idx="7">
                  <c:v>85.45</c:v>
                </c:pt>
                <c:pt idx="8">
                  <c:v>83.03</c:v>
                </c:pt>
                <c:pt idx="9">
                  <c:v>80.38</c:v>
                </c:pt>
                <c:pt idx="10">
                  <c:v>76.46</c:v>
                </c:pt>
                <c:pt idx="11">
                  <c:v>71.18000000000001</c:v>
                </c:pt>
                <c:pt idx="12">
                  <c:v>64.45</c:v>
                </c:pt>
              </c:numCache>
            </c:numRef>
          </c:val>
          <c:smooth val="0"/>
          <c:extLst xmlns:c16r2="http://schemas.microsoft.com/office/drawing/2015/06/chart">
            <c:ext xmlns:c16="http://schemas.microsoft.com/office/drawing/2014/chart" uri="{C3380CC4-5D6E-409C-BE32-E72D297353CC}">
              <c16:uniqueId val="{0000000D-6F1C-7744-9CA1-C0D306839B12}"/>
            </c:ext>
          </c:extLst>
        </c:ser>
        <c:ser>
          <c:idx val="14"/>
          <c:order val="14"/>
          <c:tx>
            <c:strRef>
              <c:f>人口推移!$B$146</c:f>
              <c:strCache>
                <c:ptCount val="1"/>
                <c:pt idx="0">
                  <c:v>杉並区</c:v>
                </c:pt>
              </c:strCache>
            </c:strRef>
          </c:tx>
          <c:spPr>
            <a:ln w="28575" cap="rnd">
              <a:solidFill>
                <a:schemeClr val="accent3">
                  <a:lumMod val="80000"/>
                  <a:lumOff val="2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人口推移!$C$146:$O$146</c:f>
              <c:numCache>
                <c:formatCode>General</c:formatCode>
                <c:ptCount val="13"/>
                <c:pt idx="0">
                  <c:v>100.0</c:v>
                </c:pt>
                <c:pt idx="1">
                  <c:v>100.88</c:v>
                </c:pt>
                <c:pt idx="2">
                  <c:v>99.84</c:v>
                </c:pt>
                <c:pt idx="3">
                  <c:v>94.97</c:v>
                </c:pt>
                <c:pt idx="4">
                  <c:v>95.69</c:v>
                </c:pt>
                <c:pt idx="5">
                  <c:v>94.15000000000001</c:v>
                </c:pt>
                <c:pt idx="6">
                  <c:v>80.75</c:v>
                </c:pt>
                <c:pt idx="7">
                  <c:v>89.1</c:v>
                </c:pt>
                <c:pt idx="8">
                  <c:v>84.86</c:v>
                </c:pt>
                <c:pt idx="9">
                  <c:v>81.24</c:v>
                </c:pt>
                <c:pt idx="10">
                  <c:v>76.25</c:v>
                </c:pt>
                <c:pt idx="11">
                  <c:v>69.87</c:v>
                </c:pt>
                <c:pt idx="12">
                  <c:v>62.4</c:v>
                </c:pt>
              </c:numCache>
            </c:numRef>
          </c:val>
          <c:smooth val="0"/>
          <c:extLst xmlns:c16r2="http://schemas.microsoft.com/office/drawing/2015/06/chart">
            <c:ext xmlns:c16="http://schemas.microsoft.com/office/drawing/2014/chart" uri="{C3380CC4-5D6E-409C-BE32-E72D297353CC}">
              <c16:uniqueId val="{0000000E-6F1C-7744-9CA1-C0D306839B12}"/>
            </c:ext>
          </c:extLst>
        </c:ser>
        <c:ser>
          <c:idx val="15"/>
          <c:order val="15"/>
          <c:tx>
            <c:strRef>
              <c:f>人口推移!$B$147</c:f>
              <c:strCache>
                <c:ptCount val="1"/>
                <c:pt idx="0">
                  <c:v>豊島区</c:v>
                </c:pt>
              </c:strCache>
            </c:strRef>
          </c:tx>
          <c:spPr>
            <a:ln w="28575" cap="rnd">
              <a:solidFill>
                <a:schemeClr val="accent4">
                  <a:lumMod val="80000"/>
                  <a:lumOff val="2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人口推移!$C$147:$O$147</c:f>
              <c:numCache>
                <c:formatCode>General</c:formatCode>
                <c:ptCount val="13"/>
                <c:pt idx="0">
                  <c:v>100.0</c:v>
                </c:pt>
                <c:pt idx="1">
                  <c:v>97.0</c:v>
                </c:pt>
                <c:pt idx="2">
                  <c:v>90.23</c:v>
                </c:pt>
                <c:pt idx="3">
                  <c:v>84.5</c:v>
                </c:pt>
                <c:pt idx="4">
                  <c:v>84.07</c:v>
                </c:pt>
                <c:pt idx="5">
                  <c:v>76.62</c:v>
                </c:pt>
                <c:pt idx="6">
                  <c:v>94.54</c:v>
                </c:pt>
                <c:pt idx="7">
                  <c:v>101.95</c:v>
                </c:pt>
                <c:pt idx="8">
                  <c:v>98.39</c:v>
                </c:pt>
                <c:pt idx="9">
                  <c:v>95.41</c:v>
                </c:pt>
                <c:pt idx="10">
                  <c:v>91.19</c:v>
                </c:pt>
                <c:pt idx="11">
                  <c:v>84.69</c:v>
                </c:pt>
                <c:pt idx="12">
                  <c:v>75.65000000000001</c:v>
                </c:pt>
              </c:numCache>
            </c:numRef>
          </c:val>
          <c:smooth val="0"/>
          <c:extLst xmlns:c16r2="http://schemas.microsoft.com/office/drawing/2015/06/chart">
            <c:ext xmlns:c16="http://schemas.microsoft.com/office/drawing/2014/chart" uri="{C3380CC4-5D6E-409C-BE32-E72D297353CC}">
              <c16:uniqueId val="{0000000F-6F1C-7744-9CA1-C0D306839B12}"/>
            </c:ext>
          </c:extLst>
        </c:ser>
        <c:ser>
          <c:idx val="16"/>
          <c:order val="16"/>
          <c:tx>
            <c:strRef>
              <c:f>人口推移!$B$148</c:f>
              <c:strCache>
                <c:ptCount val="1"/>
                <c:pt idx="0">
                  <c:v>北区</c:v>
                </c:pt>
              </c:strCache>
            </c:strRef>
          </c:tx>
          <c:spPr>
            <a:ln w="28575" cap="rnd">
              <a:solidFill>
                <a:schemeClr val="accent5">
                  <a:lumMod val="80000"/>
                  <a:lumOff val="2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人口推移!$C$148:$O$148</c:f>
              <c:numCache>
                <c:formatCode>General</c:formatCode>
                <c:ptCount val="13"/>
                <c:pt idx="0">
                  <c:v>100.0</c:v>
                </c:pt>
                <c:pt idx="1">
                  <c:v>95.82</c:v>
                </c:pt>
                <c:pt idx="2">
                  <c:v>93.03</c:v>
                </c:pt>
                <c:pt idx="3">
                  <c:v>86.91</c:v>
                </c:pt>
                <c:pt idx="4">
                  <c:v>83.06</c:v>
                </c:pt>
                <c:pt idx="5">
                  <c:v>81.73</c:v>
                </c:pt>
                <c:pt idx="6">
                  <c:v>79.16</c:v>
                </c:pt>
                <c:pt idx="7">
                  <c:v>76.33</c:v>
                </c:pt>
                <c:pt idx="8">
                  <c:v>73.93</c:v>
                </c:pt>
                <c:pt idx="9">
                  <c:v>72.6</c:v>
                </c:pt>
                <c:pt idx="10">
                  <c:v>70.29</c:v>
                </c:pt>
                <c:pt idx="11">
                  <c:v>66.47</c:v>
                </c:pt>
                <c:pt idx="12">
                  <c:v>60.97</c:v>
                </c:pt>
              </c:numCache>
            </c:numRef>
          </c:val>
          <c:smooth val="0"/>
          <c:extLst xmlns:c16r2="http://schemas.microsoft.com/office/drawing/2015/06/chart">
            <c:ext xmlns:c16="http://schemas.microsoft.com/office/drawing/2014/chart" uri="{C3380CC4-5D6E-409C-BE32-E72D297353CC}">
              <c16:uniqueId val="{00000010-6F1C-7744-9CA1-C0D306839B12}"/>
            </c:ext>
          </c:extLst>
        </c:ser>
        <c:ser>
          <c:idx val="17"/>
          <c:order val="17"/>
          <c:tx>
            <c:strRef>
              <c:f>人口推移!$B$149</c:f>
              <c:strCache>
                <c:ptCount val="1"/>
                <c:pt idx="0">
                  <c:v>荒川区</c:v>
                </c:pt>
              </c:strCache>
            </c:strRef>
          </c:tx>
          <c:spPr>
            <a:ln w="28575" cap="rnd">
              <a:solidFill>
                <a:schemeClr val="accent6">
                  <a:lumMod val="80000"/>
                  <a:lumOff val="2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人口推移!$C$149:$O$149</c:f>
              <c:numCache>
                <c:formatCode>General</c:formatCode>
                <c:ptCount val="13"/>
                <c:pt idx="0">
                  <c:v>100.0</c:v>
                </c:pt>
                <c:pt idx="1">
                  <c:v>96.8</c:v>
                </c:pt>
                <c:pt idx="2">
                  <c:v>94.68000000000001</c:v>
                </c:pt>
                <c:pt idx="3">
                  <c:v>89.19</c:v>
                </c:pt>
                <c:pt idx="4">
                  <c:v>89.08</c:v>
                </c:pt>
                <c:pt idx="5">
                  <c:v>92.38</c:v>
                </c:pt>
                <c:pt idx="6">
                  <c:v>94.5</c:v>
                </c:pt>
                <c:pt idx="7">
                  <c:v>95.6</c:v>
                </c:pt>
                <c:pt idx="8">
                  <c:v>95.5</c:v>
                </c:pt>
                <c:pt idx="9">
                  <c:v>96.66</c:v>
                </c:pt>
                <c:pt idx="10">
                  <c:v>96.19</c:v>
                </c:pt>
                <c:pt idx="11">
                  <c:v>93.5</c:v>
                </c:pt>
                <c:pt idx="12">
                  <c:v>88.38</c:v>
                </c:pt>
              </c:numCache>
            </c:numRef>
          </c:val>
          <c:smooth val="0"/>
          <c:extLst xmlns:c16r2="http://schemas.microsoft.com/office/drawing/2015/06/chart">
            <c:ext xmlns:c16="http://schemas.microsoft.com/office/drawing/2014/chart" uri="{C3380CC4-5D6E-409C-BE32-E72D297353CC}">
              <c16:uniqueId val="{00000011-6F1C-7744-9CA1-C0D306839B12}"/>
            </c:ext>
          </c:extLst>
        </c:ser>
        <c:ser>
          <c:idx val="18"/>
          <c:order val="18"/>
          <c:tx>
            <c:strRef>
              <c:f>人口推移!$B$150</c:f>
              <c:strCache>
                <c:ptCount val="1"/>
                <c:pt idx="0">
                  <c:v>板橋区</c:v>
                </c:pt>
              </c:strCache>
            </c:strRef>
          </c:tx>
          <c:spPr>
            <a:ln w="28575" cap="rnd">
              <a:solidFill>
                <a:schemeClr val="accent1">
                  <a:lumMod val="8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人口推移!$C$150:$O$150</c:f>
              <c:numCache>
                <c:formatCode>General</c:formatCode>
                <c:ptCount val="13"/>
                <c:pt idx="0">
                  <c:v>100.0</c:v>
                </c:pt>
                <c:pt idx="1">
                  <c:v>103.06</c:v>
                </c:pt>
                <c:pt idx="2">
                  <c:v>107.28</c:v>
                </c:pt>
                <c:pt idx="3">
                  <c:v>105.83</c:v>
                </c:pt>
                <c:pt idx="4">
                  <c:v>102.97</c:v>
                </c:pt>
                <c:pt idx="5">
                  <c:v>98.11</c:v>
                </c:pt>
                <c:pt idx="6">
                  <c:v>98.92</c:v>
                </c:pt>
                <c:pt idx="7">
                  <c:v>97.82</c:v>
                </c:pt>
                <c:pt idx="8">
                  <c:v>95.45</c:v>
                </c:pt>
                <c:pt idx="9">
                  <c:v>93.93</c:v>
                </c:pt>
                <c:pt idx="10">
                  <c:v>91.02</c:v>
                </c:pt>
                <c:pt idx="11">
                  <c:v>86.24</c:v>
                </c:pt>
                <c:pt idx="12">
                  <c:v>79.49</c:v>
                </c:pt>
              </c:numCache>
            </c:numRef>
          </c:val>
          <c:smooth val="0"/>
          <c:extLst xmlns:c16r2="http://schemas.microsoft.com/office/drawing/2015/06/chart">
            <c:ext xmlns:c16="http://schemas.microsoft.com/office/drawing/2014/chart" uri="{C3380CC4-5D6E-409C-BE32-E72D297353CC}">
              <c16:uniqueId val="{00000012-6F1C-7744-9CA1-C0D306839B12}"/>
            </c:ext>
          </c:extLst>
        </c:ser>
        <c:ser>
          <c:idx val="19"/>
          <c:order val="19"/>
          <c:tx>
            <c:strRef>
              <c:f>人口推移!$B$151</c:f>
              <c:strCache>
                <c:ptCount val="1"/>
                <c:pt idx="0">
                  <c:v>練馬区</c:v>
                </c:pt>
              </c:strCache>
            </c:strRef>
          </c:tx>
          <c:spPr>
            <a:ln w="28575" cap="rnd">
              <a:solidFill>
                <a:schemeClr val="accent2">
                  <a:lumMod val="8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人口推移!$C$151:$O$151</c:f>
              <c:numCache>
                <c:formatCode>General</c:formatCode>
                <c:ptCount val="13"/>
                <c:pt idx="0">
                  <c:v>100.0</c:v>
                </c:pt>
                <c:pt idx="1">
                  <c:v>106.99</c:v>
                </c:pt>
                <c:pt idx="2">
                  <c:v>113.68</c:v>
                </c:pt>
                <c:pt idx="3">
                  <c:v>114.45</c:v>
                </c:pt>
                <c:pt idx="4">
                  <c:v>114.69</c:v>
                </c:pt>
                <c:pt idx="5">
                  <c:v>106.24</c:v>
                </c:pt>
                <c:pt idx="6">
                  <c:v>119.78</c:v>
                </c:pt>
                <c:pt idx="7">
                  <c:v>119.27</c:v>
                </c:pt>
                <c:pt idx="8">
                  <c:v>118.11</c:v>
                </c:pt>
                <c:pt idx="9">
                  <c:v>116.2</c:v>
                </c:pt>
                <c:pt idx="10">
                  <c:v>111.33</c:v>
                </c:pt>
                <c:pt idx="11">
                  <c:v>103.6</c:v>
                </c:pt>
                <c:pt idx="12">
                  <c:v>94.1</c:v>
                </c:pt>
              </c:numCache>
            </c:numRef>
          </c:val>
          <c:smooth val="0"/>
          <c:extLst xmlns:c16r2="http://schemas.microsoft.com/office/drawing/2015/06/chart">
            <c:ext xmlns:c16="http://schemas.microsoft.com/office/drawing/2014/chart" uri="{C3380CC4-5D6E-409C-BE32-E72D297353CC}">
              <c16:uniqueId val="{00000013-6F1C-7744-9CA1-C0D306839B12}"/>
            </c:ext>
          </c:extLst>
        </c:ser>
        <c:ser>
          <c:idx val="20"/>
          <c:order val="20"/>
          <c:tx>
            <c:strRef>
              <c:f>人口推移!$B$152</c:f>
              <c:strCache>
                <c:ptCount val="1"/>
                <c:pt idx="0">
                  <c:v>足立区</c:v>
                </c:pt>
              </c:strCache>
            </c:strRef>
          </c:tx>
          <c:spPr>
            <a:ln w="28575" cap="rnd">
              <a:solidFill>
                <a:schemeClr val="accent3">
                  <a:lumMod val="8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人口推移!$C$152:$O$152</c:f>
              <c:numCache>
                <c:formatCode>General</c:formatCode>
                <c:ptCount val="13"/>
                <c:pt idx="0">
                  <c:v>100.0</c:v>
                </c:pt>
                <c:pt idx="1">
                  <c:v>104.84</c:v>
                </c:pt>
                <c:pt idx="2">
                  <c:v>109.66</c:v>
                </c:pt>
                <c:pt idx="3">
                  <c:v>107.04</c:v>
                </c:pt>
                <c:pt idx="4">
                  <c:v>101.28</c:v>
                </c:pt>
                <c:pt idx="5">
                  <c:v>97.27</c:v>
                </c:pt>
                <c:pt idx="6">
                  <c:v>103.36</c:v>
                </c:pt>
                <c:pt idx="7">
                  <c:v>97.6</c:v>
                </c:pt>
                <c:pt idx="8">
                  <c:v>93.64</c:v>
                </c:pt>
                <c:pt idx="9">
                  <c:v>90.63</c:v>
                </c:pt>
                <c:pt idx="10">
                  <c:v>85.45</c:v>
                </c:pt>
                <c:pt idx="11">
                  <c:v>77.82</c:v>
                </c:pt>
                <c:pt idx="12">
                  <c:v>69.03</c:v>
                </c:pt>
              </c:numCache>
            </c:numRef>
          </c:val>
          <c:smooth val="0"/>
          <c:extLst xmlns:c16r2="http://schemas.microsoft.com/office/drawing/2015/06/chart">
            <c:ext xmlns:c16="http://schemas.microsoft.com/office/drawing/2014/chart" uri="{C3380CC4-5D6E-409C-BE32-E72D297353CC}">
              <c16:uniqueId val="{00000014-6F1C-7744-9CA1-C0D306839B12}"/>
            </c:ext>
          </c:extLst>
        </c:ser>
        <c:ser>
          <c:idx val="21"/>
          <c:order val="21"/>
          <c:tx>
            <c:strRef>
              <c:f>人口推移!$B$153</c:f>
              <c:strCache>
                <c:ptCount val="1"/>
                <c:pt idx="0">
                  <c:v>葛飾区</c:v>
                </c:pt>
              </c:strCache>
            </c:strRef>
          </c:tx>
          <c:spPr>
            <a:ln w="28575" cap="rnd">
              <a:solidFill>
                <a:schemeClr val="accent4">
                  <a:lumMod val="8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人口推移!$C$153:$O$153</c:f>
              <c:numCache>
                <c:formatCode>General</c:formatCode>
                <c:ptCount val="13"/>
                <c:pt idx="0">
                  <c:v>100.0</c:v>
                </c:pt>
                <c:pt idx="1">
                  <c:v>101.91</c:v>
                </c:pt>
                <c:pt idx="2">
                  <c:v>105.38</c:v>
                </c:pt>
                <c:pt idx="3">
                  <c:v>103.49</c:v>
                </c:pt>
                <c:pt idx="4">
                  <c:v>99.07</c:v>
                </c:pt>
                <c:pt idx="5">
                  <c:v>95.79</c:v>
                </c:pt>
                <c:pt idx="6">
                  <c:v>97.32</c:v>
                </c:pt>
                <c:pt idx="7">
                  <c:v>92.05</c:v>
                </c:pt>
                <c:pt idx="8">
                  <c:v>88.59</c:v>
                </c:pt>
                <c:pt idx="9">
                  <c:v>85.79</c:v>
                </c:pt>
                <c:pt idx="10">
                  <c:v>81.15000000000001</c:v>
                </c:pt>
                <c:pt idx="11">
                  <c:v>74.66</c:v>
                </c:pt>
                <c:pt idx="12">
                  <c:v>67.09</c:v>
                </c:pt>
              </c:numCache>
            </c:numRef>
          </c:val>
          <c:smooth val="0"/>
          <c:extLst xmlns:c16r2="http://schemas.microsoft.com/office/drawing/2015/06/chart">
            <c:ext xmlns:c16="http://schemas.microsoft.com/office/drawing/2014/chart" uri="{C3380CC4-5D6E-409C-BE32-E72D297353CC}">
              <c16:uniqueId val="{00000015-6F1C-7744-9CA1-C0D306839B12}"/>
            </c:ext>
          </c:extLst>
        </c:ser>
        <c:ser>
          <c:idx val="22"/>
          <c:order val="22"/>
          <c:tx>
            <c:strRef>
              <c:f>人口推移!$B$154</c:f>
              <c:strCache>
                <c:ptCount val="1"/>
                <c:pt idx="0">
                  <c:v>江戸川区</c:v>
                </c:pt>
              </c:strCache>
            </c:strRef>
          </c:tx>
          <c:spPr>
            <a:ln w="28575" cap="rnd">
              <a:solidFill>
                <a:schemeClr val="accent5">
                  <a:lumMod val="80000"/>
                </a:schemeClr>
              </a:solidFill>
              <a:round/>
            </a:ln>
            <a:effectLst/>
          </c:spPr>
          <c:marker>
            <c:symbol val="none"/>
          </c:marker>
          <c:cat>
            <c:numRef>
              <c:f>人口推移!$C$131:$O$131</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人口推移!$C$154:$O$154</c:f>
              <c:numCache>
                <c:formatCode>General</c:formatCode>
                <c:ptCount val="13"/>
                <c:pt idx="0">
                  <c:v>100.0</c:v>
                </c:pt>
                <c:pt idx="1">
                  <c:v>107.84</c:v>
                </c:pt>
                <c:pt idx="2">
                  <c:v>122.65</c:v>
                </c:pt>
                <c:pt idx="3">
                  <c:v>128.43</c:v>
                </c:pt>
                <c:pt idx="4">
                  <c:v>130.39</c:v>
                </c:pt>
                <c:pt idx="5">
                  <c:v>132.59</c:v>
                </c:pt>
                <c:pt idx="6">
                  <c:v>131.75</c:v>
                </c:pt>
                <c:pt idx="7">
                  <c:v>131.25</c:v>
                </c:pt>
                <c:pt idx="8">
                  <c:v>131.14</c:v>
                </c:pt>
                <c:pt idx="9">
                  <c:v>131.21</c:v>
                </c:pt>
                <c:pt idx="10">
                  <c:v>128.04</c:v>
                </c:pt>
                <c:pt idx="11">
                  <c:v>121.0</c:v>
                </c:pt>
                <c:pt idx="12">
                  <c:v>112.35</c:v>
                </c:pt>
              </c:numCache>
            </c:numRef>
          </c:val>
          <c:smooth val="0"/>
          <c:extLst xmlns:c16r2="http://schemas.microsoft.com/office/drawing/2015/06/chart">
            <c:ext xmlns:c16="http://schemas.microsoft.com/office/drawing/2014/chart" uri="{C3380CC4-5D6E-409C-BE32-E72D297353CC}">
              <c16:uniqueId val="{00000016-6F1C-7744-9CA1-C0D306839B12}"/>
            </c:ext>
          </c:extLst>
        </c:ser>
        <c:dLbls>
          <c:showLegendKey val="0"/>
          <c:showVal val="0"/>
          <c:showCatName val="0"/>
          <c:showSerName val="0"/>
          <c:showPercent val="0"/>
          <c:showBubbleSize val="0"/>
        </c:dLbls>
        <c:smooth val="0"/>
        <c:axId val="-589964208"/>
        <c:axId val="-589962432"/>
      </c:lineChart>
      <c:catAx>
        <c:axId val="-58996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9962432"/>
        <c:crosses val="autoZero"/>
        <c:auto val="1"/>
        <c:lblAlgn val="ctr"/>
        <c:lblOffset val="100"/>
        <c:noMultiLvlLbl val="0"/>
      </c:catAx>
      <c:valAx>
        <c:axId val="-58996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9964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人口推移!$B$158</c:f>
              <c:strCache>
                <c:ptCount val="1"/>
                <c:pt idx="0">
                  <c:v>千代田区</c:v>
                </c:pt>
              </c:strCache>
            </c:strRef>
          </c:tx>
          <c:spPr>
            <a:ln w="28575" cap="rnd">
              <a:solidFill>
                <a:schemeClr val="accent1"/>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人口推移!$C$158:$O$158</c:f>
              <c:numCache>
                <c:formatCode>General</c:formatCode>
                <c:ptCount val="13"/>
                <c:pt idx="0">
                  <c:v>7254.0</c:v>
                </c:pt>
                <c:pt idx="1">
                  <c:v>7311.0</c:v>
                </c:pt>
                <c:pt idx="2">
                  <c:v>6542.0</c:v>
                </c:pt>
                <c:pt idx="3">
                  <c:v>7018.0</c:v>
                </c:pt>
                <c:pt idx="4">
                  <c:v>7522.0</c:v>
                </c:pt>
                <c:pt idx="5">
                  <c:v>8422.0</c:v>
                </c:pt>
                <c:pt idx="6">
                  <c:v>9028.0</c:v>
                </c:pt>
                <c:pt idx="7">
                  <c:v>9950.0</c:v>
                </c:pt>
                <c:pt idx="8">
                  <c:v>10350.0</c:v>
                </c:pt>
                <c:pt idx="9">
                  <c:v>10869.0</c:v>
                </c:pt>
                <c:pt idx="10">
                  <c:v>11969.0</c:v>
                </c:pt>
                <c:pt idx="11">
                  <c:v>13463.0</c:v>
                </c:pt>
                <c:pt idx="12">
                  <c:v>15359.0</c:v>
                </c:pt>
              </c:numCache>
            </c:numRef>
          </c:val>
          <c:smooth val="0"/>
          <c:extLst xmlns:c16r2="http://schemas.microsoft.com/office/drawing/2015/06/chart">
            <c:ext xmlns:c16="http://schemas.microsoft.com/office/drawing/2014/chart" uri="{C3380CC4-5D6E-409C-BE32-E72D297353CC}">
              <c16:uniqueId val="{00000000-013B-614D-B2F5-4BF7091DD59D}"/>
            </c:ext>
          </c:extLst>
        </c:ser>
        <c:ser>
          <c:idx val="1"/>
          <c:order val="1"/>
          <c:tx>
            <c:strRef>
              <c:f>人口推移!$B$159</c:f>
              <c:strCache>
                <c:ptCount val="1"/>
                <c:pt idx="0">
                  <c:v>中央区</c:v>
                </c:pt>
              </c:strCache>
            </c:strRef>
          </c:tx>
          <c:spPr>
            <a:ln w="28575" cap="rnd">
              <a:solidFill>
                <a:schemeClr val="accent2"/>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人口推移!$C$159:$O$159</c:f>
              <c:numCache>
                <c:formatCode>General</c:formatCode>
                <c:ptCount val="13"/>
                <c:pt idx="0">
                  <c:v>10986.0</c:v>
                </c:pt>
                <c:pt idx="1">
                  <c:v>11140.0</c:v>
                </c:pt>
                <c:pt idx="2">
                  <c:v>10427.0</c:v>
                </c:pt>
                <c:pt idx="3">
                  <c:v>11247.0</c:v>
                </c:pt>
                <c:pt idx="4">
                  <c:v>13215.0</c:v>
                </c:pt>
                <c:pt idx="5">
                  <c:v>15998.0</c:v>
                </c:pt>
                <c:pt idx="6">
                  <c:v>19503.0</c:v>
                </c:pt>
                <c:pt idx="7">
                  <c:v>23475.0</c:v>
                </c:pt>
                <c:pt idx="8">
                  <c:v>25302.0</c:v>
                </c:pt>
                <c:pt idx="9">
                  <c:v>27164.0</c:v>
                </c:pt>
                <c:pt idx="10">
                  <c:v>31516.0</c:v>
                </c:pt>
                <c:pt idx="11">
                  <c:v>38244.0</c:v>
                </c:pt>
                <c:pt idx="12">
                  <c:v>46901.0</c:v>
                </c:pt>
              </c:numCache>
            </c:numRef>
          </c:val>
          <c:smooth val="0"/>
          <c:extLst xmlns:c16r2="http://schemas.microsoft.com/office/drawing/2015/06/chart">
            <c:ext xmlns:c16="http://schemas.microsoft.com/office/drawing/2014/chart" uri="{C3380CC4-5D6E-409C-BE32-E72D297353CC}">
              <c16:uniqueId val="{00000001-013B-614D-B2F5-4BF7091DD59D}"/>
            </c:ext>
          </c:extLst>
        </c:ser>
        <c:ser>
          <c:idx val="2"/>
          <c:order val="2"/>
          <c:tx>
            <c:strRef>
              <c:f>人口推移!$B$160</c:f>
              <c:strCache>
                <c:ptCount val="1"/>
                <c:pt idx="0">
                  <c:v>港区</c:v>
                </c:pt>
              </c:strCache>
            </c:strRef>
          </c:tx>
          <c:spPr>
            <a:ln w="28575" cap="rnd">
              <a:solidFill>
                <a:schemeClr val="accent3"/>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人口推移!$C$160:$O$160</c:f>
              <c:numCache>
                <c:formatCode>General</c:formatCode>
                <c:ptCount val="13"/>
                <c:pt idx="0">
                  <c:v>20190.0</c:v>
                </c:pt>
                <c:pt idx="1">
                  <c:v>21762.0</c:v>
                </c:pt>
                <c:pt idx="2">
                  <c:v>21465.0</c:v>
                </c:pt>
                <c:pt idx="3">
                  <c:v>23545.0</c:v>
                </c:pt>
                <c:pt idx="4">
                  <c:v>28510.0</c:v>
                </c:pt>
                <c:pt idx="5">
                  <c:v>32983.0</c:v>
                </c:pt>
                <c:pt idx="6">
                  <c:v>34823.0</c:v>
                </c:pt>
                <c:pt idx="7">
                  <c:v>39493.0</c:v>
                </c:pt>
                <c:pt idx="8">
                  <c:v>42872.0</c:v>
                </c:pt>
                <c:pt idx="9">
                  <c:v>46577.0</c:v>
                </c:pt>
                <c:pt idx="10">
                  <c:v>53083.0</c:v>
                </c:pt>
                <c:pt idx="11">
                  <c:v>62407.0</c:v>
                </c:pt>
                <c:pt idx="12">
                  <c:v>74046.0</c:v>
                </c:pt>
              </c:numCache>
            </c:numRef>
          </c:val>
          <c:smooth val="0"/>
          <c:extLst xmlns:c16r2="http://schemas.microsoft.com/office/drawing/2015/06/chart">
            <c:ext xmlns:c16="http://schemas.microsoft.com/office/drawing/2014/chart" uri="{C3380CC4-5D6E-409C-BE32-E72D297353CC}">
              <c16:uniqueId val="{00000002-013B-614D-B2F5-4BF7091DD59D}"/>
            </c:ext>
          </c:extLst>
        </c:ser>
        <c:ser>
          <c:idx val="3"/>
          <c:order val="3"/>
          <c:tx>
            <c:strRef>
              <c:f>人口推移!$B$161</c:f>
              <c:strCache>
                <c:ptCount val="1"/>
                <c:pt idx="0">
                  <c:v>新宿区</c:v>
                </c:pt>
              </c:strCache>
            </c:strRef>
          </c:tx>
          <c:spPr>
            <a:ln w="28575" cap="rnd">
              <a:solidFill>
                <a:schemeClr val="accent4"/>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人口推移!$C$161:$O$161</c:f>
              <c:numCache>
                <c:formatCode>General</c:formatCode>
                <c:ptCount val="13"/>
                <c:pt idx="0">
                  <c:v>30040.0</c:v>
                </c:pt>
                <c:pt idx="1">
                  <c:v>34062.0</c:v>
                </c:pt>
                <c:pt idx="2">
                  <c:v>36776.0</c:v>
                </c:pt>
                <c:pt idx="3">
                  <c:v>42357.0</c:v>
                </c:pt>
                <c:pt idx="4">
                  <c:v>48803.0</c:v>
                </c:pt>
                <c:pt idx="5">
                  <c:v>56746.0</c:v>
                </c:pt>
                <c:pt idx="6">
                  <c:v>60872.0</c:v>
                </c:pt>
                <c:pt idx="7">
                  <c:v>70603.0</c:v>
                </c:pt>
                <c:pt idx="8">
                  <c:v>73597.0</c:v>
                </c:pt>
                <c:pt idx="9">
                  <c:v>75304.0</c:v>
                </c:pt>
                <c:pt idx="10">
                  <c:v>79797.0</c:v>
                </c:pt>
                <c:pt idx="11">
                  <c:v>86552.0</c:v>
                </c:pt>
                <c:pt idx="12">
                  <c:v>97115.0</c:v>
                </c:pt>
              </c:numCache>
            </c:numRef>
          </c:val>
          <c:smooth val="0"/>
          <c:extLst xmlns:c16r2="http://schemas.microsoft.com/office/drawing/2015/06/chart">
            <c:ext xmlns:c16="http://schemas.microsoft.com/office/drawing/2014/chart" uri="{C3380CC4-5D6E-409C-BE32-E72D297353CC}">
              <c16:uniqueId val="{00000003-013B-614D-B2F5-4BF7091DD59D}"/>
            </c:ext>
          </c:extLst>
        </c:ser>
        <c:ser>
          <c:idx val="4"/>
          <c:order val="4"/>
          <c:tx>
            <c:strRef>
              <c:f>人口推移!$B$162</c:f>
              <c:strCache>
                <c:ptCount val="1"/>
                <c:pt idx="0">
                  <c:v>文京区</c:v>
                </c:pt>
              </c:strCache>
            </c:strRef>
          </c:tx>
          <c:spPr>
            <a:ln w="28575" cap="rnd">
              <a:solidFill>
                <a:schemeClr val="accent5"/>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人口推移!$C$162:$O$162</c:f>
              <c:numCache>
                <c:formatCode>General</c:formatCode>
                <c:ptCount val="13"/>
                <c:pt idx="0">
                  <c:v>20798.0</c:v>
                </c:pt>
                <c:pt idx="1">
                  <c:v>23118.0</c:v>
                </c:pt>
                <c:pt idx="2">
                  <c:v>25004.0</c:v>
                </c:pt>
                <c:pt idx="3">
                  <c:v>28261.0</c:v>
                </c:pt>
                <c:pt idx="4">
                  <c:v>31458.0</c:v>
                </c:pt>
                <c:pt idx="5">
                  <c:v>34721.0</c:v>
                </c:pt>
                <c:pt idx="6">
                  <c:v>38280.0</c:v>
                </c:pt>
                <c:pt idx="7">
                  <c:v>43973.0</c:v>
                </c:pt>
                <c:pt idx="8">
                  <c:v>45788.0</c:v>
                </c:pt>
                <c:pt idx="9">
                  <c:v>47419.0</c:v>
                </c:pt>
                <c:pt idx="10">
                  <c:v>50775.0</c:v>
                </c:pt>
                <c:pt idx="11">
                  <c:v>55319.0</c:v>
                </c:pt>
                <c:pt idx="12">
                  <c:v>61383.0</c:v>
                </c:pt>
              </c:numCache>
            </c:numRef>
          </c:val>
          <c:smooth val="0"/>
          <c:extLst xmlns:c16r2="http://schemas.microsoft.com/office/drawing/2015/06/chart">
            <c:ext xmlns:c16="http://schemas.microsoft.com/office/drawing/2014/chart" uri="{C3380CC4-5D6E-409C-BE32-E72D297353CC}">
              <c16:uniqueId val="{00000004-013B-614D-B2F5-4BF7091DD59D}"/>
            </c:ext>
          </c:extLst>
        </c:ser>
        <c:ser>
          <c:idx val="5"/>
          <c:order val="5"/>
          <c:tx>
            <c:strRef>
              <c:f>人口推移!$B$163</c:f>
              <c:strCache>
                <c:ptCount val="1"/>
                <c:pt idx="0">
                  <c:v>台東区</c:v>
                </c:pt>
              </c:strCache>
            </c:strRef>
          </c:tx>
          <c:spPr>
            <a:ln w="28575" cap="rnd">
              <a:solidFill>
                <a:schemeClr val="accent6"/>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人口推移!$C$163:$O$163</c:f>
              <c:numCache>
                <c:formatCode>General</c:formatCode>
                <c:ptCount val="13"/>
                <c:pt idx="0">
                  <c:v>22422.0</c:v>
                </c:pt>
                <c:pt idx="1">
                  <c:v>24170.0</c:v>
                </c:pt>
                <c:pt idx="2">
                  <c:v>25825.0</c:v>
                </c:pt>
                <c:pt idx="3">
                  <c:v>28715.0</c:v>
                </c:pt>
                <c:pt idx="4">
                  <c:v>32988.0</c:v>
                </c:pt>
                <c:pt idx="5">
                  <c:v>37719.0</c:v>
                </c:pt>
                <c:pt idx="6">
                  <c:v>40720.0</c:v>
                </c:pt>
                <c:pt idx="7">
                  <c:v>44394.0</c:v>
                </c:pt>
                <c:pt idx="8">
                  <c:v>44503.0</c:v>
                </c:pt>
                <c:pt idx="9">
                  <c:v>43306.0</c:v>
                </c:pt>
                <c:pt idx="10">
                  <c:v>43698.0</c:v>
                </c:pt>
                <c:pt idx="11">
                  <c:v>46145.0</c:v>
                </c:pt>
                <c:pt idx="12">
                  <c:v>50689.0</c:v>
                </c:pt>
              </c:numCache>
            </c:numRef>
          </c:val>
          <c:smooth val="0"/>
          <c:extLst xmlns:c16r2="http://schemas.microsoft.com/office/drawing/2015/06/chart">
            <c:ext xmlns:c16="http://schemas.microsoft.com/office/drawing/2014/chart" uri="{C3380CC4-5D6E-409C-BE32-E72D297353CC}">
              <c16:uniqueId val="{00000005-013B-614D-B2F5-4BF7091DD59D}"/>
            </c:ext>
          </c:extLst>
        </c:ser>
        <c:ser>
          <c:idx val="6"/>
          <c:order val="6"/>
          <c:tx>
            <c:strRef>
              <c:f>人口推移!$B$164</c:f>
              <c:strCache>
                <c:ptCount val="1"/>
                <c:pt idx="0">
                  <c:v>墨田区</c:v>
                </c:pt>
              </c:strCache>
            </c:strRef>
          </c:tx>
          <c:spPr>
            <a:ln w="28575" cap="rnd">
              <a:solidFill>
                <a:schemeClr val="accent1">
                  <a:lumMod val="6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人口推移!$C$164:$O$164</c:f>
              <c:numCache>
                <c:formatCode>General</c:formatCode>
                <c:ptCount val="13"/>
                <c:pt idx="0">
                  <c:v>22366.0</c:v>
                </c:pt>
                <c:pt idx="1">
                  <c:v>25473.0</c:v>
                </c:pt>
                <c:pt idx="2">
                  <c:v>29019.0</c:v>
                </c:pt>
                <c:pt idx="3">
                  <c:v>33304.0</c:v>
                </c:pt>
                <c:pt idx="4">
                  <c:v>39148.0</c:v>
                </c:pt>
                <c:pt idx="5">
                  <c:v>46658.0</c:v>
                </c:pt>
                <c:pt idx="6">
                  <c:v>52777.0</c:v>
                </c:pt>
                <c:pt idx="7">
                  <c:v>54656.0</c:v>
                </c:pt>
                <c:pt idx="8">
                  <c:v>53013.0</c:v>
                </c:pt>
                <c:pt idx="9">
                  <c:v>54770.0</c:v>
                </c:pt>
                <c:pt idx="10">
                  <c:v>57622.0</c:v>
                </c:pt>
                <c:pt idx="11">
                  <c:v>62713.0</c:v>
                </c:pt>
                <c:pt idx="12">
                  <c:v>69946.0</c:v>
                </c:pt>
              </c:numCache>
            </c:numRef>
          </c:val>
          <c:smooth val="0"/>
          <c:extLst xmlns:c16r2="http://schemas.microsoft.com/office/drawing/2015/06/chart">
            <c:ext xmlns:c16="http://schemas.microsoft.com/office/drawing/2014/chart" uri="{C3380CC4-5D6E-409C-BE32-E72D297353CC}">
              <c16:uniqueId val="{00000006-013B-614D-B2F5-4BF7091DD59D}"/>
            </c:ext>
          </c:extLst>
        </c:ser>
        <c:ser>
          <c:idx val="7"/>
          <c:order val="7"/>
          <c:tx>
            <c:strRef>
              <c:f>人口推移!$B$165</c:f>
              <c:strCache>
                <c:ptCount val="1"/>
                <c:pt idx="0">
                  <c:v>江東区</c:v>
                </c:pt>
              </c:strCache>
            </c:strRef>
          </c:tx>
          <c:spPr>
            <a:ln w="28575" cap="rnd">
              <a:solidFill>
                <a:schemeClr val="accent2">
                  <a:lumMod val="6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人口推移!$C$165:$O$165</c:f>
              <c:numCache>
                <c:formatCode>General</c:formatCode>
                <c:ptCount val="13"/>
                <c:pt idx="0">
                  <c:v>23112.0</c:v>
                </c:pt>
                <c:pt idx="1">
                  <c:v>29099.0</c:v>
                </c:pt>
                <c:pt idx="2">
                  <c:v>36060.0</c:v>
                </c:pt>
                <c:pt idx="3">
                  <c:v>44664.0</c:v>
                </c:pt>
                <c:pt idx="4">
                  <c:v>57345.0</c:v>
                </c:pt>
                <c:pt idx="5">
                  <c:v>72739.0</c:v>
                </c:pt>
                <c:pt idx="6">
                  <c:v>88073.0</c:v>
                </c:pt>
                <c:pt idx="7">
                  <c:v>96840.0</c:v>
                </c:pt>
                <c:pt idx="8">
                  <c:v>96031.0</c:v>
                </c:pt>
                <c:pt idx="9">
                  <c:v>100922.0</c:v>
                </c:pt>
                <c:pt idx="10">
                  <c:v>108336.0</c:v>
                </c:pt>
                <c:pt idx="11">
                  <c:v>122594.0</c:v>
                </c:pt>
                <c:pt idx="12">
                  <c:v>142338.0</c:v>
                </c:pt>
              </c:numCache>
            </c:numRef>
          </c:val>
          <c:smooth val="0"/>
          <c:extLst xmlns:c16r2="http://schemas.microsoft.com/office/drawing/2015/06/chart">
            <c:ext xmlns:c16="http://schemas.microsoft.com/office/drawing/2014/chart" uri="{C3380CC4-5D6E-409C-BE32-E72D297353CC}">
              <c16:uniqueId val="{00000007-013B-614D-B2F5-4BF7091DD59D}"/>
            </c:ext>
          </c:extLst>
        </c:ser>
        <c:ser>
          <c:idx val="8"/>
          <c:order val="8"/>
          <c:tx>
            <c:strRef>
              <c:f>人口推移!$B$166</c:f>
              <c:strCache>
                <c:ptCount val="1"/>
                <c:pt idx="0">
                  <c:v>品川区</c:v>
                </c:pt>
              </c:strCache>
            </c:strRef>
          </c:tx>
          <c:spPr>
            <a:ln w="28575" cap="rnd">
              <a:solidFill>
                <a:schemeClr val="accent3">
                  <a:lumMod val="6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人口推移!$C$166:$O$166</c:f>
              <c:numCache>
                <c:formatCode>General</c:formatCode>
                <c:ptCount val="13"/>
                <c:pt idx="0">
                  <c:v>31000.0</c:v>
                </c:pt>
                <c:pt idx="1">
                  <c:v>35489.0</c:v>
                </c:pt>
                <c:pt idx="2">
                  <c:v>40050.0</c:v>
                </c:pt>
                <c:pt idx="3">
                  <c:v>47260.0</c:v>
                </c:pt>
                <c:pt idx="4">
                  <c:v>55986.0</c:v>
                </c:pt>
                <c:pt idx="5">
                  <c:v>62211.0</c:v>
                </c:pt>
                <c:pt idx="6">
                  <c:v>69850.0</c:v>
                </c:pt>
                <c:pt idx="7">
                  <c:v>80532.0</c:v>
                </c:pt>
                <c:pt idx="8">
                  <c:v>84087.0</c:v>
                </c:pt>
                <c:pt idx="9">
                  <c:v>85360.0</c:v>
                </c:pt>
                <c:pt idx="10">
                  <c:v>89470.0</c:v>
                </c:pt>
                <c:pt idx="11">
                  <c:v>97462.0</c:v>
                </c:pt>
                <c:pt idx="12">
                  <c:v>109984.0</c:v>
                </c:pt>
              </c:numCache>
            </c:numRef>
          </c:val>
          <c:smooth val="0"/>
          <c:extLst xmlns:c16r2="http://schemas.microsoft.com/office/drawing/2015/06/chart">
            <c:ext xmlns:c16="http://schemas.microsoft.com/office/drawing/2014/chart" uri="{C3380CC4-5D6E-409C-BE32-E72D297353CC}">
              <c16:uniqueId val="{00000008-013B-614D-B2F5-4BF7091DD59D}"/>
            </c:ext>
          </c:extLst>
        </c:ser>
        <c:ser>
          <c:idx val="9"/>
          <c:order val="9"/>
          <c:tx>
            <c:strRef>
              <c:f>人口推移!$B$167</c:f>
              <c:strCache>
                <c:ptCount val="1"/>
                <c:pt idx="0">
                  <c:v>目黒区</c:v>
                </c:pt>
              </c:strCache>
            </c:strRef>
          </c:tx>
          <c:spPr>
            <a:ln w="28575" cap="rnd">
              <a:solidFill>
                <a:schemeClr val="accent4">
                  <a:lumMod val="6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人口推移!$C$167:$O$167</c:f>
              <c:numCache>
                <c:formatCode>General</c:formatCode>
                <c:ptCount val="13"/>
                <c:pt idx="0">
                  <c:v>25328.0</c:v>
                </c:pt>
                <c:pt idx="1">
                  <c:v>28216.0</c:v>
                </c:pt>
                <c:pt idx="2">
                  <c:v>30888.0</c:v>
                </c:pt>
                <c:pt idx="3">
                  <c:v>35841.0</c:v>
                </c:pt>
                <c:pt idx="4">
                  <c:v>41718.0</c:v>
                </c:pt>
                <c:pt idx="5">
                  <c:v>46361.0</c:v>
                </c:pt>
                <c:pt idx="6">
                  <c:v>51608.0</c:v>
                </c:pt>
                <c:pt idx="7">
                  <c:v>59973.0</c:v>
                </c:pt>
                <c:pt idx="8">
                  <c:v>62590.0</c:v>
                </c:pt>
                <c:pt idx="9">
                  <c:v>64591.0</c:v>
                </c:pt>
                <c:pt idx="10">
                  <c:v>69014.0</c:v>
                </c:pt>
                <c:pt idx="11">
                  <c:v>74635.0</c:v>
                </c:pt>
                <c:pt idx="12">
                  <c:v>81805.0</c:v>
                </c:pt>
              </c:numCache>
            </c:numRef>
          </c:val>
          <c:smooth val="0"/>
          <c:extLst xmlns:c16r2="http://schemas.microsoft.com/office/drawing/2015/06/chart">
            <c:ext xmlns:c16="http://schemas.microsoft.com/office/drawing/2014/chart" uri="{C3380CC4-5D6E-409C-BE32-E72D297353CC}">
              <c16:uniqueId val="{00000009-013B-614D-B2F5-4BF7091DD59D}"/>
            </c:ext>
          </c:extLst>
        </c:ser>
        <c:ser>
          <c:idx val="10"/>
          <c:order val="10"/>
          <c:tx>
            <c:strRef>
              <c:f>人口推移!$B$168</c:f>
              <c:strCache>
                <c:ptCount val="1"/>
                <c:pt idx="0">
                  <c:v>大田区</c:v>
                </c:pt>
              </c:strCache>
            </c:strRef>
          </c:tx>
          <c:spPr>
            <a:ln w="28575" cap="rnd">
              <a:solidFill>
                <a:schemeClr val="accent5">
                  <a:lumMod val="6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人口推移!$C$168:$O$168</c:f>
              <c:numCache>
                <c:formatCode>General</c:formatCode>
                <c:ptCount val="13"/>
                <c:pt idx="0">
                  <c:v>54957.0</c:v>
                </c:pt>
                <c:pt idx="1">
                  <c:v>64141.0</c:v>
                </c:pt>
                <c:pt idx="2">
                  <c:v>74844.0</c:v>
                </c:pt>
                <c:pt idx="3">
                  <c:v>89203.0</c:v>
                </c:pt>
                <c:pt idx="4">
                  <c:v>105917.0</c:v>
                </c:pt>
                <c:pt idx="5">
                  <c:v>122342.0</c:v>
                </c:pt>
                <c:pt idx="6">
                  <c:v>140120.0</c:v>
                </c:pt>
                <c:pt idx="7">
                  <c:v>161716.0</c:v>
                </c:pt>
                <c:pt idx="8">
                  <c:v>169533.0</c:v>
                </c:pt>
                <c:pt idx="9">
                  <c:v>172158.0</c:v>
                </c:pt>
                <c:pt idx="10">
                  <c:v>179295.0</c:v>
                </c:pt>
                <c:pt idx="11">
                  <c:v>192300.0</c:v>
                </c:pt>
                <c:pt idx="12">
                  <c:v>208981.0</c:v>
                </c:pt>
              </c:numCache>
            </c:numRef>
          </c:val>
          <c:smooth val="0"/>
          <c:extLst xmlns:c16r2="http://schemas.microsoft.com/office/drawing/2015/06/chart">
            <c:ext xmlns:c16="http://schemas.microsoft.com/office/drawing/2014/chart" uri="{C3380CC4-5D6E-409C-BE32-E72D297353CC}">
              <c16:uniqueId val="{0000000A-013B-614D-B2F5-4BF7091DD59D}"/>
            </c:ext>
          </c:extLst>
        </c:ser>
        <c:ser>
          <c:idx val="11"/>
          <c:order val="11"/>
          <c:tx>
            <c:strRef>
              <c:f>人口推移!$B$169</c:f>
              <c:strCache>
                <c:ptCount val="1"/>
                <c:pt idx="0">
                  <c:v>世田谷区</c:v>
                </c:pt>
              </c:strCache>
            </c:strRef>
          </c:tx>
          <c:spPr>
            <a:ln w="28575" cap="rnd">
              <a:solidFill>
                <a:schemeClr val="accent6">
                  <a:lumMod val="6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人口推移!$C$169:$O$169</c:f>
              <c:numCache>
                <c:formatCode>General</c:formatCode>
                <c:ptCount val="13"/>
                <c:pt idx="0">
                  <c:v>65205.0</c:v>
                </c:pt>
                <c:pt idx="1">
                  <c:v>74998.0</c:v>
                </c:pt>
                <c:pt idx="2">
                  <c:v>87032.0</c:v>
                </c:pt>
                <c:pt idx="3">
                  <c:v>104398.0</c:v>
                </c:pt>
                <c:pt idx="4">
                  <c:v>128000.0</c:v>
                </c:pt>
                <c:pt idx="5">
                  <c:v>142197.0</c:v>
                </c:pt>
                <c:pt idx="6">
                  <c:v>159857.0</c:v>
                </c:pt>
                <c:pt idx="7">
                  <c:v>181986.0</c:v>
                </c:pt>
                <c:pt idx="8">
                  <c:v>190919.0</c:v>
                </c:pt>
                <c:pt idx="9">
                  <c:v>200705.0</c:v>
                </c:pt>
                <c:pt idx="10">
                  <c:v>219342.0</c:v>
                </c:pt>
                <c:pt idx="11">
                  <c:v>244811.0</c:v>
                </c:pt>
                <c:pt idx="12">
                  <c:v>273482.0</c:v>
                </c:pt>
              </c:numCache>
            </c:numRef>
          </c:val>
          <c:smooth val="0"/>
          <c:extLst xmlns:c16r2="http://schemas.microsoft.com/office/drawing/2015/06/chart">
            <c:ext xmlns:c16="http://schemas.microsoft.com/office/drawing/2014/chart" uri="{C3380CC4-5D6E-409C-BE32-E72D297353CC}">
              <c16:uniqueId val="{0000000B-013B-614D-B2F5-4BF7091DD59D}"/>
            </c:ext>
          </c:extLst>
        </c:ser>
        <c:ser>
          <c:idx val="12"/>
          <c:order val="12"/>
          <c:tx>
            <c:strRef>
              <c:f>人口推移!$B$170</c:f>
              <c:strCache>
                <c:ptCount val="1"/>
                <c:pt idx="0">
                  <c:v>渋谷区</c:v>
                </c:pt>
              </c:strCache>
            </c:strRef>
          </c:tx>
          <c:spPr>
            <a:ln w="28575" cap="rnd">
              <a:solidFill>
                <a:schemeClr val="accent1">
                  <a:lumMod val="80000"/>
                  <a:lumOff val="2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人口推移!$C$170:$O$170</c:f>
              <c:numCache>
                <c:formatCode>General</c:formatCode>
                <c:ptCount val="13"/>
                <c:pt idx="0">
                  <c:v>21669.0</c:v>
                </c:pt>
                <c:pt idx="1">
                  <c:v>24321.0</c:v>
                </c:pt>
                <c:pt idx="2">
                  <c:v>25454.0</c:v>
                </c:pt>
                <c:pt idx="3">
                  <c:v>28633.0</c:v>
                </c:pt>
                <c:pt idx="4">
                  <c:v>33256.0</c:v>
                </c:pt>
                <c:pt idx="5">
                  <c:v>36892.0</c:v>
                </c:pt>
                <c:pt idx="6">
                  <c:v>38660.0</c:v>
                </c:pt>
                <c:pt idx="7">
                  <c:v>45006.0</c:v>
                </c:pt>
                <c:pt idx="8">
                  <c:v>47010.0</c:v>
                </c:pt>
                <c:pt idx="9">
                  <c:v>48676.0</c:v>
                </c:pt>
                <c:pt idx="10">
                  <c:v>52377.0</c:v>
                </c:pt>
                <c:pt idx="11">
                  <c:v>57566.0</c:v>
                </c:pt>
                <c:pt idx="12">
                  <c:v>63696.0</c:v>
                </c:pt>
              </c:numCache>
            </c:numRef>
          </c:val>
          <c:smooth val="0"/>
          <c:extLst xmlns:c16r2="http://schemas.microsoft.com/office/drawing/2015/06/chart">
            <c:ext xmlns:c16="http://schemas.microsoft.com/office/drawing/2014/chart" uri="{C3380CC4-5D6E-409C-BE32-E72D297353CC}">
              <c16:uniqueId val="{0000000C-013B-614D-B2F5-4BF7091DD59D}"/>
            </c:ext>
          </c:extLst>
        </c:ser>
        <c:ser>
          <c:idx val="13"/>
          <c:order val="13"/>
          <c:tx>
            <c:strRef>
              <c:f>人口推移!$B$171</c:f>
              <c:strCache>
                <c:ptCount val="1"/>
                <c:pt idx="0">
                  <c:v>中野区</c:v>
                </c:pt>
              </c:strCache>
            </c:strRef>
          </c:tx>
          <c:spPr>
            <a:ln w="28575" cap="rnd">
              <a:solidFill>
                <a:schemeClr val="accent2">
                  <a:lumMod val="80000"/>
                  <a:lumOff val="2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人口推移!$C$171:$O$171</c:f>
              <c:numCache>
                <c:formatCode>General</c:formatCode>
                <c:ptCount val="13"/>
                <c:pt idx="0">
                  <c:v>29853.0</c:v>
                </c:pt>
                <c:pt idx="1">
                  <c:v>33716.0</c:v>
                </c:pt>
                <c:pt idx="2">
                  <c:v>37780.0</c:v>
                </c:pt>
                <c:pt idx="3">
                  <c:v>44434.0</c:v>
                </c:pt>
                <c:pt idx="4">
                  <c:v>50350.0</c:v>
                </c:pt>
                <c:pt idx="5">
                  <c:v>56518.0</c:v>
                </c:pt>
                <c:pt idx="6">
                  <c:v>61567.0</c:v>
                </c:pt>
                <c:pt idx="7">
                  <c:v>70334.0</c:v>
                </c:pt>
                <c:pt idx="8">
                  <c:v>73145.0</c:v>
                </c:pt>
                <c:pt idx="9">
                  <c:v>74475.0</c:v>
                </c:pt>
                <c:pt idx="10">
                  <c:v>78324.0</c:v>
                </c:pt>
                <c:pt idx="11">
                  <c:v>83949.0</c:v>
                </c:pt>
                <c:pt idx="12">
                  <c:v>91670.0</c:v>
                </c:pt>
              </c:numCache>
            </c:numRef>
          </c:val>
          <c:smooth val="0"/>
          <c:extLst xmlns:c16r2="http://schemas.microsoft.com/office/drawing/2015/06/chart">
            <c:ext xmlns:c16="http://schemas.microsoft.com/office/drawing/2014/chart" uri="{C3380CC4-5D6E-409C-BE32-E72D297353CC}">
              <c16:uniqueId val="{0000000D-013B-614D-B2F5-4BF7091DD59D}"/>
            </c:ext>
          </c:extLst>
        </c:ser>
        <c:ser>
          <c:idx val="14"/>
          <c:order val="14"/>
          <c:tx>
            <c:strRef>
              <c:f>人口推移!$B$172</c:f>
              <c:strCache>
                <c:ptCount val="1"/>
                <c:pt idx="0">
                  <c:v>杉並区</c:v>
                </c:pt>
              </c:strCache>
            </c:strRef>
          </c:tx>
          <c:spPr>
            <a:ln w="28575" cap="rnd">
              <a:solidFill>
                <a:schemeClr val="accent3">
                  <a:lumMod val="80000"/>
                  <a:lumOff val="2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人口推移!$C$172:$O$172</c:f>
              <c:numCache>
                <c:formatCode>General</c:formatCode>
                <c:ptCount val="13"/>
                <c:pt idx="0">
                  <c:v>48185.0</c:v>
                </c:pt>
                <c:pt idx="1">
                  <c:v>54485.0</c:v>
                </c:pt>
                <c:pt idx="2">
                  <c:v>61993.0</c:v>
                </c:pt>
                <c:pt idx="3">
                  <c:v>72918.0</c:v>
                </c:pt>
                <c:pt idx="4">
                  <c:v>87295.0</c:v>
                </c:pt>
                <c:pt idx="5">
                  <c:v>98350.0</c:v>
                </c:pt>
                <c:pt idx="6">
                  <c:v>109199.0</c:v>
                </c:pt>
                <c:pt idx="7">
                  <c:v>143494.0</c:v>
                </c:pt>
                <c:pt idx="8">
                  <c:v>151516.0</c:v>
                </c:pt>
                <c:pt idx="9">
                  <c:v>155512.0</c:v>
                </c:pt>
                <c:pt idx="10">
                  <c:v>163867.0</c:v>
                </c:pt>
                <c:pt idx="11">
                  <c:v>173312.0</c:v>
                </c:pt>
                <c:pt idx="12">
                  <c:v>183885.0</c:v>
                </c:pt>
              </c:numCache>
            </c:numRef>
          </c:val>
          <c:smooth val="0"/>
          <c:extLst xmlns:c16r2="http://schemas.microsoft.com/office/drawing/2015/06/chart">
            <c:ext xmlns:c16="http://schemas.microsoft.com/office/drawing/2014/chart" uri="{C3380CC4-5D6E-409C-BE32-E72D297353CC}">
              <c16:uniqueId val="{0000000E-013B-614D-B2F5-4BF7091DD59D}"/>
            </c:ext>
          </c:extLst>
        </c:ser>
        <c:ser>
          <c:idx val="15"/>
          <c:order val="15"/>
          <c:tx>
            <c:strRef>
              <c:f>人口推移!$B$173</c:f>
              <c:strCache>
                <c:ptCount val="1"/>
                <c:pt idx="0">
                  <c:v>豊島区</c:v>
                </c:pt>
              </c:strCache>
            </c:strRef>
          </c:tx>
          <c:spPr>
            <a:ln w="28575" cap="rnd">
              <a:solidFill>
                <a:schemeClr val="accent4">
                  <a:lumMod val="80000"/>
                  <a:lumOff val="2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人口推移!$C$173:$O$173</c:f>
              <c:numCache>
                <c:formatCode>General</c:formatCode>
                <c:ptCount val="13"/>
                <c:pt idx="0">
                  <c:v>26093.0</c:v>
                </c:pt>
                <c:pt idx="1">
                  <c:v>29422.0</c:v>
                </c:pt>
                <c:pt idx="2">
                  <c:v>32729.0</c:v>
                </c:pt>
                <c:pt idx="3">
                  <c:v>38208.0</c:v>
                </c:pt>
                <c:pt idx="4">
                  <c:v>45770.0</c:v>
                </c:pt>
                <c:pt idx="5">
                  <c:v>49158.0</c:v>
                </c:pt>
                <c:pt idx="6">
                  <c:v>54048.0</c:v>
                </c:pt>
                <c:pt idx="7">
                  <c:v>60555.0</c:v>
                </c:pt>
                <c:pt idx="8">
                  <c:v>65231.0</c:v>
                </c:pt>
                <c:pt idx="9">
                  <c:v>68701.0</c:v>
                </c:pt>
                <c:pt idx="10">
                  <c:v>74183.0</c:v>
                </c:pt>
                <c:pt idx="11">
                  <c:v>82049.0</c:v>
                </c:pt>
                <c:pt idx="12">
                  <c:v>93049.0</c:v>
                </c:pt>
              </c:numCache>
            </c:numRef>
          </c:val>
          <c:smooth val="0"/>
          <c:extLst xmlns:c16r2="http://schemas.microsoft.com/office/drawing/2015/06/chart">
            <c:ext xmlns:c16="http://schemas.microsoft.com/office/drawing/2014/chart" uri="{C3380CC4-5D6E-409C-BE32-E72D297353CC}">
              <c16:uniqueId val="{0000000F-013B-614D-B2F5-4BF7091DD59D}"/>
            </c:ext>
          </c:extLst>
        </c:ser>
        <c:ser>
          <c:idx val="16"/>
          <c:order val="16"/>
          <c:tx>
            <c:strRef>
              <c:f>人口推移!$B$174</c:f>
              <c:strCache>
                <c:ptCount val="1"/>
                <c:pt idx="0">
                  <c:v>北区</c:v>
                </c:pt>
              </c:strCache>
            </c:strRef>
          </c:tx>
          <c:spPr>
            <a:ln w="28575" cap="rnd">
              <a:solidFill>
                <a:schemeClr val="accent5">
                  <a:lumMod val="80000"/>
                  <a:lumOff val="2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人口推移!$C$174:$O$174</c:f>
              <c:numCache>
                <c:formatCode>General</c:formatCode>
                <c:ptCount val="13"/>
                <c:pt idx="0">
                  <c:v>33329.0</c:v>
                </c:pt>
                <c:pt idx="1">
                  <c:v>38454.0</c:v>
                </c:pt>
                <c:pt idx="2">
                  <c:v>44758.0</c:v>
                </c:pt>
                <c:pt idx="3">
                  <c:v>53313.0</c:v>
                </c:pt>
                <c:pt idx="4">
                  <c:v>62885.0</c:v>
                </c:pt>
                <c:pt idx="5">
                  <c:v>71497.0</c:v>
                </c:pt>
                <c:pt idx="6">
                  <c:v>79520.0</c:v>
                </c:pt>
                <c:pt idx="7">
                  <c:v>88888.0</c:v>
                </c:pt>
                <c:pt idx="8">
                  <c:v>90571.0</c:v>
                </c:pt>
                <c:pt idx="9">
                  <c:v>88184.0</c:v>
                </c:pt>
                <c:pt idx="10">
                  <c:v>87363.0</c:v>
                </c:pt>
                <c:pt idx="11">
                  <c:v>88902.0</c:v>
                </c:pt>
                <c:pt idx="12">
                  <c:v>94111.0</c:v>
                </c:pt>
              </c:numCache>
            </c:numRef>
          </c:val>
          <c:smooth val="0"/>
          <c:extLst xmlns:c16r2="http://schemas.microsoft.com/office/drawing/2015/06/chart">
            <c:ext xmlns:c16="http://schemas.microsoft.com/office/drawing/2014/chart" uri="{C3380CC4-5D6E-409C-BE32-E72D297353CC}">
              <c16:uniqueId val="{00000010-013B-614D-B2F5-4BF7091DD59D}"/>
            </c:ext>
          </c:extLst>
        </c:ser>
        <c:ser>
          <c:idx val="17"/>
          <c:order val="17"/>
          <c:tx>
            <c:strRef>
              <c:f>人口推移!$B$175</c:f>
              <c:strCache>
                <c:ptCount val="1"/>
                <c:pt idx="0">
                  <c:v>荒川区</c:v>
                </c:pt>
              </c:strCache>
            </c:strRef>
          </c:tx>
          <c:spPr>
            <a:ln w="28575" cap="rnd">
              <a:solidFill>
                <a:schemeClr val="accent6">
                  <a:lumMod val="80000"/>
                  <a:lumOff val="2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人口推移!$C$175:$O$175</c:f>
              <c:numCache>
                <c:formatCode>General</c:formatCode>
                <c:ptCount val="13"/>
                <c:pt idx="0">
                  <c:v>19663.0</c:v>
                </c:pt>
                <c:pt idx="1">
                  <c:v>22095.0</c:v>
                </c:pt>
                <c:pt idx="2">
                  <c:v>25240.0</c:v>
                </c:pt>
                <c:pt idx="3">
                  <c:v>29211.0</c:v>
                </c:pt>
                <c:pt idx="4">
                  <c:v>34045.0</c:v>
                </c:pt>
                <c:pt idx="5">
                  <c:v>39762.0</c:v>
                </c:pt>
                <c:pt idx="6">
                  <c:v>43680.0</c:v>
                </c:pt>
                <c:pt idx="7">
                  <c:v>48798.0</c:v>
                </c:pt>
                <c:pt idx="8">
                  <c:v>49911.0</c:v>
                </c:pt>
                <c:pt idx="9">
                  <c:v>49202.0</c:v>
                </c:pt>
                <c:pt idx="10">
                  <c:v>50013.0</c:v>
                </c:pt>
                <c:pt idx="11">
                  <c:v>52615.0</c:v>
                </c:pt>
                <c:pt idx="12">
                  <c:v>57656.0</c:v>
                </c:pt>
              </c:numCache>
            </c:numRef>
          </c:val>
          <c:smooth val="0"/>
          <c:extLst xmlns:c16r2="http://schemas.microsoft.com/office/drawing/2015/06/chart">
            <c:ext xmlns:c16="http://schemas.microsoft.com/office/drawing/2014/chart" uri="{C3380CC4-5D6E-409C-BE32-E72D297353CC}">
              <c16:uniqueId val="{00000011-013B-614D-B2F5-4BF7091DD59D}"/>
            </c:ext>
          </c:extLst>
        </c:ser>
        <c:ser>
          <c:idx val="18"/>
          <c:order val="18"/>
          <c:tx>
            <c:strRef>
              <c:f>人口推移!$B$176</c:f>
              <c:strCache>
                <c:ptCount val="1"/>
                <c:pt idx="0">
                  <c:v>板橋区</c:v>
                </c:pt>
              </c:strCache>
            </c:strRef>
          </c:tx>
          <c:spPr>
            <a:ln w="28575" cap="rnd">
              <a:solidFill>
                <a:schemeClr val="accent1">
                  <a:lumMod val="8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人口推移!$C$176:$O$176</c:f>
              <c:numCache>
                <c:formatCode>General</c:formatCode>
                <c:ptCount val="13"/>
                <c:pt idx="0">
                  <c:v>34703.0</c:v>
                </c:pt>
                <c:pt idx="1">
                  <c:v>42316.0</c:v>
                </c:pt>
                <c:pt idx="2">
                  <c:v>51481.0</c:v>
                </c:pt>
                <c:pt idx="3">
                  <c:v>64464.0</c:v>
                </c:pt>
                <c:pt idx="4">
                  <c:v>83675.0</c:v>
                </c:pt>
                <c:pt idx="5">
                  <c:v>98017.0</c:v>
                </c:pt>
                <c:pt idx="6">
                  <c:v>111800.0</c:v>
                </c:pt>
                <c:pt idx="7">
                  <c:v>131573.0</c:v>
                </c:pt>
                <c:pt idx="8">
                  <c:v>138948.0</c:v>
                </c:pt>
                <c:pt idx="9">
                  <c:v>140430.0</c:v>
                </c:pt>
                <c:pt idx="10">
                  <c:v>144628.0</c:v>
                </c:pt>
                <c:pt idx="11">
                  <c:v>151459.0</c:v>
                </c:pt>
                <c:pt idx="12">
                  <c:v>162829.0</c:v>
                </c:pt>
              </c:numCache>
            </c:numRef>
          </c:val>
          <c:smooth val="0"/>
          <c:extLst xmlns:c16r2="http://schemas.microsoft.com/office/drawing/2015/06/chart">
            <c:ext xmlns:c16="http://schemas.microsoft.com/office/drawing/2014/chart" uri="{C3380CC4-5D6E-409C-BE32-E72D297353CC}">
              <c16:uniqueId val="{00000012-013B-614D-B2F5-4BF7091DD59D}"/>
            </c:ext>
          </c:extLst>
        </c:ser>
        <c:ser>
          <c:idx val="19"/>
          <c:order val="19"/>
          <c:tx>
            <c:strRef>
              <c:f>人口推移!$B$177</c:f>
              <c:strCache>
                <c:ptCount val="1"/>
                <c:pt idx="0">
                  <c:v>練馬区</c:v>
                </c:pt>
              </c:strCache>
            </c:strRef>
          </c:tx>
          <c:spPr>
            <a:ln w="28575" cap="rnd">
              <a:solidFill>
                <a:schemeClr val="accent2">
                  <a:lumMod val="8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人口推移!$C$177:$O$177</c:f>
              <c:numCache>
                <c:formatCode>General</c:formatCode>
                <c:ptCount val="13"/>
                <c:pt idx="0">
                  <c:v>37276.0</c:v>
                </c:pt>
                <c:pt idx="1">
                  <c:v>45925.0</c:v>
                </c:pt>
                <c:pt idx="2">
                  <c:v>58412.0</c:v>
                </c:pt>
                <c:pt idx="3">
                  <c:v>76964.0</c:v>
                </c:pt>
                <c:pt idx="4">
                  <c:v>101039.0</c:v>
                </c:pt>
                <c:pt idx="5">
                  <c:v>130755.0</c:v>
                </c:pt>
                <c:pt idx="6">
                  <c:v>137625.0</c:v>
                </c:pt>
                <c:pt idx="7">
                  <c:v>171869.0</c:v>
                </c:pt>
                <c:pt idx="8">
                  <c:v>192035.0</c:v>
                </c:pt>
                <c:pt idx="9">
                  <c:v>208972.0</c:v>
                </c:pt>
                <c:pt idx="10">
                  <c:v>230498.0</c:v>
                </c:pt>
                <c:pt idx="11">
                  <c:v>255244.0</c:v>
                </c:pt>
                <c:pt idx="12">
                  <c:v>281420.0</c:v>
                </c:pt>
              </c:numCache>
            </c:numRef>
          </c:val>
          <c:smooth val="0"/>
          <c:extLst xmlns:c16r2="http://schemas.microsoft.com/office/drawing/2015/06/chart">
            <c:ext xmlns:c16="http://schemas.microsoft.com/office/drawing/2014/chart" uri="{C3380CC4-5D6E-409C-BE32-E72D297353CC}">
              <c16:uniqueId val="{00000013-013B-614D-B2F5-4BF7091DD59D}"/>
            </c:ext>
          </c:extLst>
        </c:ser>
        <c:ser>
          <c:idx val="20"/>
          <c:order val="20"/>
          <c:tx>
            <c:strRef>
              <c:f>人口推移!$B$178</c:f>
              <c:strCache>
                <c:ptCount val="1"/>
                <c:pt idx="0">
                  <c:v>足立区</c:v>
                </c:pt>
              </c:strCache>
            </c:strRef>
          </c:tx>
          <c:spPr>
            <a:ln w="28575" cap="rnd">
              <a:solidFill>
                <a:schemeClr val="accent3">
                  <a:lumMod val="8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人口推移!$C$178:$O$178</c:f>
              <c:numCache>
                <c:formatCode>General</c:formatCode>
                <c:ptCount val="13"/>
                <c:pt idx="0">
                  <c:v>39939.0</c:v>
                </c:pt>
                <c:pt idx="1">
                  <c:v>48389.0</c:v>
                </c:pt>
                <c:pt idx="2">
                  <c:v>58450.0</c:v>
                </c:pt>
                <c:pt idx="3">
                  <c:v>74107.0</c:v>
                </c:pt>
                <c:pt idx="4">
                  <c:v>98080.0</c:v>
                </c:pt>
                <c:pt idx="5">
                  <c:v>123586.0</c:v>
                </c:pt>
                <c:pt idx="6">
                  <c:v>151167.0</c:v>
                </c:pt>
                <c:pt idx="7">
                  <c:v>170073.0</c:v>
                </c:pt>
                <c:pt idx="8">
                  <c:v>174114.0</c:v>
                </c:pt>
                <c:pt idx="9">
                  <c:v>170730.0</c:v>
                </c:pt>
                <c:pt idx="10">
                  <c:v>172589.0</c:v>
                </c:pt>
                <c:pt idx="11">
                  <c:v>180713.0</c:v>
                </c:pt>
                <c:pt idx="12">
                  <c:v>192032.0</c:v>
                </c:pt>
              </c:numCache>
            </c:numRef>
          </c:val>
          <c:smooth val="0"/>
          <c:extLst xmlns:c16r2="http://schemas.microsoft.com/office/drawing/2015/06/chart">
            <c:ext xmlns:c16="http://schemas.microsoft.com/office/drawing/2014/chart" uri="{C3380CC4-5D6E-409C-BE32-E72D297353CC}">
              <c16:uniqueId val="{00000014-013B-614D-B2F5-4BF7091DD59D}"/>
            </c:ext>
          </c:extLst>
        </c:ser>
        <c:ser>
          <c:idx val="21"/>
          <c:order val="21"/>
          <c:tx>
            <c:strRef>
              <c:f>人口推移!$B$179</c:f>
              <c:strCache>
                <c:ptCount val="1"/>
                <c:pt idx="0">
                  <c:v>葛飾区</c:v>
                </c:pt>
              </c:strCache>
            </c:strRef>
          </c:tx>
          <c:spPr>
            <a:ln w="28575" cap="rnd">
              <a:solidFill>
                <a:schemeClr val="accent4">
                  <a:lumMod val="8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人口推移!$C$179:$O$179</c:f>
              <c:numCache>
                <c:formatCode>General</c:formatCode>
                <c:ptCount val="13"/>
                <c:pt idx="0">
                  <c:v>31961.0</c:v>
                </c:pt>
                <c:pt idx="1">
                  <c:v>38039.0</c:v>
                </c:pt>
                <c:pt idx="2">
                  <c:v>45083.0</c:v>
                </c:pt>
                <c:pt idx="3">
                  <c:v>56143.0</c:v>
                </c:pt>
                <c:pt idx="4">
                  <c:v>70172.0</c:v>
                </c:pt>
                <c:pt idx="5">
                  <c:v>84332.0</c:v>
                </c:pt>
                <c:pt idx="6">
                  <c:v>97391.0</c:v>
                </c:pt>
                <c:pt idx="7">
                  <c:v>107843.0</c:v>
                </c:pt>
                <c:pt idx="8">
                  <c:v>110488.0</c:v>
                </c:pt>
                <c:pt idx="9">
                  <c:v>109507.0</c:v>
                </c:pt>
                <c:pt idx="10">
                  <c:v>111593.0</c:v>
                </c:pt>
                <c:pt idx="11">
                  <c:v>116630.0</c:v>
                </c:pt>
                <c:pt idx="12">
                  <c:v>123452.0</c:v>
                </c:pt>
              </c:numCache>
            </c:numRef>
          </c:val>
          <c:smooth val="0"/>
          <c:extLst xmlns:c16r2="http://schemas.microsoft.com/office/drawing/2015/06/chart">
            <c:ext xmlns:c16="http://schemas.microsoft.com/office/drawing/2014/chart" uri="{C3380CC4-5D6E-409C-BE32-E72D297353CC}">
              <c16:uniqueId val="{00000015-013B-614D-B2F5-4BF7091DD59D}"/>
            </c:ext>
          </c:extLst>
        </c:ser>
        <c:ser>
          <c:idx val="22"/>
          <c:order val="22"/>
          <c:tx>
            <c:strRef>
              <c:f>人口推移!$B$180</c:f>
              <c:strCache>
                <c:ptCount val="1"/>
                <c:pt idx="0">
                  <c:v>江戸川区</c:v>
                </c:pt>
              </c:strCache>
            </c:strRef>
          </c:tx>
          <c:spPr>
            <a:ln w="28575" cap="rnd">
              <a:solidFill>
                <a:schemeClr val="accent5">
                  <a:lumMod val="80000"/>
                </a:schemeClr>
              </a:solidFill>
              <a:round/>
            </a:ln>
            <a:effectLst/>
          </c:spPr>
          <c:marker>
            <c:symbol val="none"/>
          </c:marker>
          <c:cat>
            <c:numRef>
              <c:f>人口推移!$C$157:$O$157</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人口推移!$C$180:$O$180</c:f>
              <c:numCache>
                <c:formatCode>General</c:formatCode>
                <c:ptCount val="13"/>
                <c:pt idx="0">
                  <c:v>30107.0</c:v>
                </c:pt>
                <c:pt idx="1">
                  <c:v>36466.0</c:v>
                </c:pt>
                <c:pt idx="2">
                  <c:v>45195.0</c:v>
                </c:pt>
                <c:pt idx="3">
                  <c:v>58070.0</c:v>
                </c:pt>
                <c:pt idx="4">
                  <c:v>79112.0</c:v>
                </c:pt>
                <c:pt idx="5">
                  <c:v>100653.0</c:v>
                </c:pt>
                <c:pt idx="6">
                  <c:v>121810.0</c:v>
                </c:pt>
                <c:pt idx="7">
                  <c:v>141685.0</c:v>
                </c:pt>
                <c:pt idx="8">
                  <c:v>148172.0</c:v>
                </c:pt>
                <c:pt idx="9">
                  <c:v>149185.0</c:v>
                </c:pt>
                <c:pt idx="10">
                  <c:v>157757.0</c:v>
                </c:pt>
                <c:pt idx="11">
                  <c:v>174007.0</c:v>
                </c:pt>
                <c:pt idx="12">
                  <c:v>192478.0</c:v>
                </c:pt>
              </c:numCache>
            </c:numRef>
          </c:val>
          <c:smooth val="0"/>
          <c:extLst xmlns:c16r2="http://schemas.microsoft.com/office/drawing/2015/06/chart">
            <c:ext xmlns:c16="http://schemas.microsoft.com/office/drawing/2014/chart" uri="{C3380CC4-5D6E-409C-BE32-E72D297353CC}">
              <c16:uniqueId val="{00000016-013B-614D-B2F5-4BF7091DD59D}"/>
            </c:ext>
          </c:extLst>
        </c:ser>
        <c:dLbls>
          <c:showLegendKey val="0"/>
          <c:showVal val="0"/>
          <c:showCatName val="0"/>
          <c:showSerName val="0"/>
          <c:showPercent val="0"/>
          <c:showBubbleSize val="0"/>
        </c:dLbls>
        <c:smooth val="0"/>
        <c:axId val="-587536352"/>
        <c:axId val="-588173840"/>
      </c:lineChart>
      <c:catAx>
        <c:axId val="-58753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8173840"/>
        <c:crosses val="autoZero"/>
        <c:auto val="1"/>
        <c:lblAlgn val="ctr"/>
        <c:lblOffset val="100"/>
        <c:noMultiLvlLbl val="0"/>
      </c:catAx>
      <c:valAx>
        <c:axId val="-58817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753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人口推移!$B$184</c:f>
              <c:strCache>
                <c:ptCount val="1"/>
                <c:pt idx="0">
                  <c:v>千代田区</c:v>
                </c:pt>
              </c:strCache>
            </c:strRef>
          </c:tx>
          <c:spPr>
            <a:ln w="28575" cap="rnd">
              <a:solidFill>
                <a:schemeClr val="accent1"/>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人口推移!$C$184:$O$184</c:f>
              <c:numCache>
                <c:formatCode>General</c:formatCode>
                <c:ptCount val="13"/>
                <c:pt idx="0">
                  <c:v>100.0</c:v>
                </c:pt>
                <c:pt idx="1">
                  <c:v>100.79</c:v>
                </c:pt>
                <c:pt idx="2">
                  <c:v>90.18000000000001</c:v>
                </c:pt>
                <c:pt idx="3">
                  <c:v>96.75</c:v>
                </c:pt>
                <c:pt idx="4">
                  <c:v>103.69</c:v>
                </c:pt>
                <c:pt idx="5">
                  <c:v>116.1</c:v>
                </c:pt>
                <c:pt idx="6">
                  <c:v>124.46</c:v>
                </c:pt>
                <c:pt idx="7">
                  <c:v>137.17</c:v>
                </c:pt>
                <c:pt idx="8">
                  <c:v>142.68</c:v>
                </c:pt>
                <c:pt idx="9">
                  <c:v>149.83</c:v>
                </c:pt>
                <c:pt idx="10">
                  <c:v>165.0</c:v>
                </c:pt>
                <c:pt idx="11">
                  <c:v>185.59</c:v>
                </c:pt>
                <c:pt idx="12">
                  <c:v>211.73</c:v>
                </c:pt>
              </c:numCache>
            </c:numRef>
          </c:val>
          <c:smooth val="0"/>
          <c:extLst xmlns:c16r2="http://schemas.microsoft.com/office/drawing/2015/06/chart">
            <c:ext xmlns:c16="http://schemas.microsoft.com/office/drawing/2014/chart" uri="{C3380CC4-5D6E-409C-BE32-E72D297353CC}">
              <c16:uniqueId val="{00000000-FF0B-D441-BBD7-DDBFAB9A7AAD}"/>
            </c:ext>
          </c:extLst>
        </c:ser>
        <c:ser>
          <c:idx val="1"/>
          <c:order val="1"/>
          <c:tx>
            <c:strRef>
              <c:f>人口推移!$B$185</c:f>
              <c:strCache>
                <c:ptCount val="1"/>
                <c:pt idx="0">
                  <c:v>中央区</c:v>
                </c:pt>
              </c:strCache>
            </c:strRef>
          </c:tx>
          <c:spPr>
            <a:ln w="28575" cap="rnd">
              <a:solidFill>
                <a:schemeClr val="accent2"/>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人口推移!$C$185:$O$185</c:f>
              <c:numCache>
                <c:formatCode>General</c:formatCode>
                <c:ptCount val="13"/>
                <c:pt idx="0">
                  <c:v>100.0</c:v>
                </c:pt>
                <c:pt idx="1">
                  <c:v>101.4</c:v>
                </c:pt>
                <c:pt idx="2">
                  <c:v>94.91</c:v>
                </c:pt>
                <c:pt idx="3">
                  <c:v>102.38</c:v>
                </c:pt>
                <c:pt idx="4">
                  <c:v>120.29</c:v>
                </c:pt>
                <c:pt idx="5">
                  <c:v>145.62</c:v>
                </c:pt>
                <c:pt idx="6">
                  <c:v>177.53</c:v>
                </c:pt>
                <c:pt idx="7">
                  <c:v>213.68</c:v>
                </c:pt>
                <c:pt idx="8">
                  <c:v>230.31</c:v>
                </c:pt>
                <c:pt idx="9">
                  <c:v>247.26</c:v>
                </c:pt>
                <c:pt idx="10">
                  <c:v>286.87</c:v>
                </c:pt>
                <c:pt idx="11">
                  <c:v>348.12</c:v>
                </c:pt>
                <c:pt idx="12">
                  <c:v>426.92</c:v>
                </c:pt>
              </c:numCache>
            </c:numRef>
          </c:val>
          <c:smooth val="0"/>
          <c:extLst xmlns:c16r2="http://schemas.microsoft.com/office/drawing/2015/06/chart">
            <c:ext xmlns:c16="http://schemas.microsoft.com/office/drawing/2014/chart" uri="{C3380CC4-5D6E-409C-BE32-E72D297353CC}">
              <c16:uniqueId val="{00000001-FF0B-D441-BBD7-DDBFAB9A7AAD}"/>
            </c:ext>
          </c:extLst>
        </c:ser>
        <c:ser>
          <c:idx val="2"/>
          <c:order val="2"/>
          <c:tx>
            <c:strRef>
              <c:f>人口推移!$B$186</c:f>
              <c:strCache>
                <c:ptCount val="1"/>
                <c:pt idx="0">
                  <c:v>港区</c:v>
                </c:pt>
              </c:strCache>
            </c:strRef>
          </c:tx>
          <c:spPr>
            <a:ln w="28575" cap="rnd">
              <a:solidFill>
                <a:schemeClr val="accent3"/>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人口推移!$C$186:$O$186</c:f>
              <c:numCache>
                <c:formatCode>General</c:formatCode>
                <c:ptCount val="13"/>
                <c:pt idx="0">
                  <c:v>100.0</c:v>
                </c:pt>
                <c:pt idx="1">
                  <c:v>107.79</c:v>
                </c:pt>
                <c:pt idx="2">
                  <c:v>106.32</c:v>
                </c:pt>
                <c:pt idx="3">
                  <c:v>116.62</c:v>
                </c:pt>
                <c:pt idx="4">
                  <c:v>141.21</c:v>
                </c:pt>
                <c:pt idx="5">
                  <c:v>163.36</c:v>
                </c:pt>
                <c:pt idx="6">
                  <c:v>172.48</c:v>
                </c:pt>
                <c:pt idx="7">
                  <c:v>195.61</c:v>
                </c:pt>
                <c:pt idx="8">
                  <c:v>212.34</c:v>
                </c:pt>
                <c:pt idx="9">
                  <c:v>230.69</c:v>
                </c:pt>
                <c:pt idx="10">
                  <c:v>262.92</c:v>
                </c:pt>
                <c:pt idx="11">
                  <c:v>309.1</c:v>
                </c:pt>
                <c:pt idx="12">
                  <c:v>366.75</c:v>
                </c:pt>
              </c:numCache>
            </c:numRef>
          </c:val>
          <c:smooth val="0"/>
          <c:extLst xmlns:c16r2="http://schemas.microsoft.com/office/drawing/2015/06/chart">
            <c:ext xmlns:c16="http://schemas.microsoft.com/office/drawing/2014/chart" uri="{C3380CC4-5D6E-409C-BE32-E72D297353CC}">
              <c16:uniqueId val="{00000002-FF0B-D441-BBD7-DDBFAB9A7AAD}"/>
            </c:ext>
          </c:extLst>
        </c:ser>
        <c:ser>
          <c:idx val="3"/>
          <c:order val="3"/>
          <c:tx>
            <c:strRef>
              <c:f>人口推移!$B$187</c:f>
              <c:strCache>
                <c:ptCount val="1"/>
                <c:pt idx="0">
                  <c:v>新宿区</c:v>
                </c:pt>
              </c:strCache>
            </c:strRef>
          </c:tx>
          <c:spPr>
            <a:ln w="28575" cap="rnd">
              <a:solidFill>
                <a:schemeClr val="accent4"/>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人口推移!$C$187:$O$187</c:f>
              <c:numCache>
                <c:formatCode>General</c:formatCode>
                <c:ptCount val="13"/>
                <c:pt idx="0">
                  <c:v>100.0</c:v>
                </c:pt>
                <c:pt idx="1">
                  <c:v>113.39</c:v>
                </c:pt>
                <c:pt idx="2">
                  <c:v>122.42</c:v>
                </c:pt>
                <c:pt idx="3">
                  <c:v>141.0</c:v>
                </c:pt>
                <c:pt idx="4">
                  <c:v>162.46</c:v>
                </c:pt>
                <c:pt idx="5">
                  <c:v>188.9</c:v>
                </c:pt>
                <c:pt idx="6">
                  <c:v>202.64</c:v>
                </c:pt>
                <c:pt idx="7">
                  <c:v>235.03</c:v>
                </c:pt>
                <c:pt idx="8">
                  <c:v>245.0</c:v>
                </c:pt>
                <c:pt idx="9">
                  <c:v>250.68</c:v>
                </c:pt>
                <c:pt idx="10">
                  <c:v>265.64</c:v>
                </c:pt>
                <c:pt idx="11">
                  <c:v>288.12</c:v>
                </c:pt>
                <c:pt idx="12">
                  <c:v>323.29</c:v>
                </c:pt>
              </c:numCache>
            </c:numRef>
          </c:val>
          <c:smooth val="0"/>
          <c:extLst xmlns:c16r2="http://schemas.microsoft.com/office/drawing/2015/06/chart">
            <c:ext xmlns:c16="http://schemas.microsoft.com/office/drawing/2014/chart" uri="{C3380CC4-5D6E-409C-BE32-E72D297353CC}">
              <c16:uniqueId val="{00000003-FF0B-D441-BBD7-DDBFAB9A7AAD}"/>
            </c:ext>
          </c:extLst>
        </c:ser>
        <c:ser>
          <c:idx val="4"/>
          <c:order val="4"/>
          <c:tx>
            <c:strRef>
              <c:f>人口推移!$B$188</c:f>
              <c:strCache>
                <c:ptCount val="1"/>
                <c:pt idx="0">
                  <c:v>文京区</c:v>
                </c:pt>
              </c:strCache>
            </c:strRef>
          </c:tx>
          <c:spPr>
            <a:ln w="28575" cap="rnd">
              <a:solidFill>
                <a:schemeClr val="accent5"/>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人口推移!$C$188:$O$188</c:f>
              <c:numCache>
                <c:formatCode>General</c:formatCode>
                <c:ptCount val="13"/>
                <c:pt idx="0">
                  <c:v>100.0</c:v>
                </c:pt>
                <c:pt idx="1">
                  <c:v>111.15</c:v>
                </c:pt>
                <c:pt idx="2">
                  <c:v>120.22</c:v>
                </c:pt>
                <c:pt idx="3">
                  <c:v>135.88</c:v>
                </c:pt>
                <c:pt idx="4">
                  <c:v>151.25</c:v>
                </c:pt>
                <c:pt idx="5">
                  <c:v>166.94</c:v>
                </c:pt>
                <c:pt idx="6">
                  <c:v>184.06</c:v>
                </c:pt>
                <c:pt idx="7">
                  <c:v>211.43</c:v>
                </c:pt>
                <c:pt idx="8">
                  <c:v>220.16</c:v>
                </c:pt>
                <c:pt idx="9">
                  <c:v>228.0</c:v>
                </c:pt>
                <c:pt idx="10">
                  <c:v>244.13</c:v>
                </c:pt>
                <c:pt idx="11">
                  <c:v>265.98</c:v>
                </c:pt>
                <c:pt idx="12">
                  <c:v>295.14</c:v>
                </c:pt>
              </c:numCache>
            </c:numRef>
          </c:val>
          <c:smooth val="0"/>
          <c:extLst xmlns:c16r2="http://schemas.microsoft.com/office/drawing/2015/06/chart">
            <c:ext xmlns:c16="http://schemas.microsoft.com/office/drawing/2014/chart" uri="{C3380CC4-5D6E-409C-BE32-E72D297353CC}">
              <c16:uniqueId val="{00000004-FF0B-D441-BBD7-DDBFAB9A7AAD}"/>
            </c:ext>
          </c:extLst>
        </c:ser>
        <c:ser>
          <c:idx val="5"/>
          <c:order val="5"/>
          <c:tx>
            <c:strRef>
              <c:f>人口推移!$B$189</c:f>
              <c:strCache>
                <c:ptCount val="1"/>
                <c:pt idx="0">
                  <c:v>台東区</c:v>
                </c:pt>
              </c:strCache>
            </c:strRef>
          </c:tx>
          <c:spPr>
            <a:ln w="28575" cap="rnd">
              <a:solidFill>
                <a:schemeClr val="accent6"/>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人口推移!$C$189:$O$189</c:f>
              <c:numCache>
                <c:formatCode>General</c:formatCode>
                <c:ptCount val="13"/>
                <c:pt idx="0">
                  <c:v>100.0</c:v>
                </c:pt>
                <c:pt idx="1">
                  <c:v>107.8</c:v>
                </c:pt>
                <c:pt idx="2">
                  <c:v>115.18</c:v>
                </c:pt>
                <c:pt idx="3">
                  <c:v>128.07</c:v>
                </c:pt>
                <c:pt idx="4">
                  <c:v>147.12</c:v>
                </c:pt>
                <c:pt idx="5">
                  <c:v>168.22</c:v>
                </c:pt>
                <c:pt idx="6">
                  <c:v>181.61</c:v>
                </c:pt>
                <c:pt idx="7">
                  <c:v>197.99</c:v>
                </c:pt>
                <c:pt idx="8">
                  <c:v>198.48</c:v>
                </c:pt>
                <c:pt idx="9">
                  <c:v>193.14</c:v>
                </c:pt>
                <c:pt idx="10">
                  <c:v>194.89</c:v>
                </c:pt>
                <c:pt idx="11">
                  <c:v>205.8</c:v>
                </c:pt>
                <c:pt idx="12">
                  <c:v>226.07</c:v>
                </c:pt>
              </c:numCache>
            </c:numRef>
          </c:val>
          <c:smooth val="0"/>
          <c:extLst xmlns:c16r2="http://schemas.microsoft.com/office/drawing/2015/06/chart">
            <c:ext xmlns:c16="http://schemas.microsoft.com/office/drawing/2014/chart" uri="{C3380CC4-5D6E-409C-BE32-E72D297353CC}">
              <c16:uniqueId val="{00000005-FF0B-D441-BBD7-DDBFAB9A7AAD}"/>
            </c:ext>
          </c:extLst>
        </c:ser>
        <c:ser>
          <c:idx val="6"/>
          <c:order val="6"/>
          <c:tx>
            <c:strRef>
              <c:f>人口推移!$B$190</c:f>
              <c:strCache>
                <c:ptCount val="1"/>
                <c:pt idx="0">
                  <c:v>墨田区</c:v>
                </c:pt>
              </c:strCache>
            </c:strRef>
          </c:tx>
          <c:spPr>
            <a:ln w="28575" cap="rnd">
              <a:solidFill>
                <a:schemeClr val="accent1">
                  <a:lumMod val="6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人口推移!$C$190:$O$190</c:f>
              <c:numCache>
                <c:formatCode>General</c:formatCode>
                <c:ptCount val="13"/>
                <c:pt idx="0">
                  <c:v>100.0</c:v>
                </c:pt>
                <c:pt idx="1">
                  <c:v>113.89</c:v>
                </c:pt>
                <c:pt idx="2">
                  <c:v>129.75</c:v>
                </c:pt>
                <c:pt idx="3">
                  <c:v>148.9</c:v>
                </c:pt>
                <c:pt idx="4">
                  <c:v>175.03</c:v>
                </c:pt>
                <c:pt idx="5">
                  <c:v>208.61</c:v>
                </c:pt>
                <c:pt idx="6">
                  <c:v>235.97</c:v>
                </c:pt>
                <c:pt idx="7">
                  <c:v>244.37</c:v>
                </c:pt>
                <c:pt idx="8">
                  <c:v>237.02</c:v>
                </c:pt>
                <c:pt idx="9">
                  <c:v>244.88</c:v>
                </c:pt>
                <c:pt idx="10">
                  <c:v>257.63</c:v>
                </c:pt>
                <c:pt idx="11">
                  <c:v>280.39</c:v>
                </c:pt>
                <c:pt idx="12">
                  <c:v>312.73</c:v>
                </c:pt>
              </c:numCache>
            </c:numRef>
          </c:val>
          <c:smooth val="0"/>
          <c:extLst xmlns:c16r2="http://schemas.microsoft.com/office/drawing/2015/06/chart">
            <c:ext xmlns:c16="http://schemas.microsoft.com/office/drawing/2014/chart" uri="{C3380CC4-5D6E-409C-BE32-E72D297353CC}">
              <c16:uniqueId val="{00000006-FF0B-D441-BBD7-DDBFAB9A7AAD}"/>
            </c:ext>
          </c:extLst>
        </c:ser>
        <c:ser>
          <c:idx val="7"/>
          <c:order val="7"/>
          <c:tx>
            <c:strRef>
              <c:f>人口推移!$B$191</c:f>
              <c:strCache>
                <c:ptCount val="1"/>
                <c:pt idx="0">
                  <c:v>江東区</c:v>
                </c:pt>
              </c:strCache>
            </c:strRef>
          </c:tx>
          <c:spPr>
            <a:ln w="28575" cap="rnd">
              <a:solidFill>
                <a:schemeClr val="accent2">
                  <a:lumMod val="6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人口推移!$C$191:$O$191</c:f>
              <c:numCache>
                <c:formatCode>General</c:formatCode>
                <c:ptCount val="13"/>
                <c:pt idx="0">
                  <c:v>100.0</c:v>
                </c:pt>
                <c:pt idx="1">
                  <c:v>125.9</c:v>
                </c:pt>
                <c:pt idx="2">
                  <c:v>156.02</c:v>
                </c:pt>
                <c:pt idx="3">
                  <c:v>193.25</c:v>
                </c:pt>
                <c:pt idx="4">
                  <c:v>248.12</c:v>
                </c:pt>
                <c:pt idx="5">
                  <c:v>314.72</c:v>
                </c:pt>
                <c:pt idx="6">
                  <c:v>381.07</c:v>
                </c:pt>
                <c:pt idx="7">
                  <c:v>419.0</c:v>
                </c:pt>
                <c:pt idx="8">
                  <c:v>415.5</c:v>
                </c:pt>
                <c:pt idx="9">
                  <c:v>436.66</c:v>
                </c:pt>
                <c:pt idx="10">
                  <c:v>468.74</c:v>
                </c:pt>
                <c:pt idx="11">
                  <c:v>530.4299999999999</c:v>
                </c:pt>
                <c:pt idx="12">
                  <c:v>615.86</c:v>
                </c:pt>
              </c:numCache>
            </c:numRef>
          </c:val>
          <c:smooth val="0"/>
          <c:extLst xmlns:c16r2="http://schemas.microsoft.com/office/drawing/2015/06/chart">
            <c:ext xmlns:c16="http://schemas.microsoft.com/office/drawing/2014/chart" uri="{C3380CC4-5D6E-409C-BE32-E72D297353CC}">
              <c16:uniqueId val="{00000007-FF0B-D441-BBD7-DDBFAB9A7AAD}"/>
            </c:ext>
          </c:extLst>
        </c:ser>
        <c:ser>
          <c:idx val="8"/>
          <c:order val="8"/>
          <c:tx>
            <c:strRef>
              <c:f>人口推移!$B$192</c:f>
              <c:strCache>
                <c:ptCount val="1"/>
                <c:pt idx="0">
                  <c:v>品川区</c:v>
                </c:pt>
              </c:strCache>
            </c:strRef>
          </c:tx>
          <c:spPr>
            <a:ln w="28575" cap="rnd">
              <a:solidFill>
                <a:schemeClr val="accent3">
                  <a:lumMod val="6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人口推移!$C$192:$O$192</c:f>
              <c:numCache>
                <c:formatCode>General</c:formatCode>
                <c:ptCount val="13"/>
                <c:pt idx="0">
                  <c:v>100.0</c:v>
                </c:pt>
                <c:pt idx="1">
                  <c:v>114.48</c:v>
                </c:pt>
                <c:pt idx="2">
                  <c:v>129.19</c:v>
                </c:pt>
                <c:pt idx="3">
                  <c:v>152.45</c:v>
                </c:pt>
                <c:pt idx="4">
                  <c:v>180.6</c:v>
                </c:pt>
                <c:pt idx="5">
                  <c:v>200.68</c:v>
                </c:pt>
                <c:pt idx="6">
                  <c:v>225.32</c:v>
                </c:pt>
                <c:pt idx="7">
                  <c:v>259.78</c:v>
                </c:pt>
                <c:pt idx="8">
                  <c:v>271.25</c:v>
                </c:pt>
                <c:pt idx="9">
                  <c:v>275.35</c:v>
                </c:pt>
                <c:pt idx="10">
                  <c:v>288.61</c:v>
                </c:pt>
                <c:pt idx="11">
                  <c:v>314.39</c:v>
                </c:pt>
                <c:pt idx="12">
                  <c:v>354.79</c:v>
                </c:pt>
              </c:numCache>
            </c:numRef>
          </c:val>
          <c:smooth val="0"/>
          <c:extLst xmlns:c16r2="http://schemas.microsoft.com/office/drawing/2015/06/chart">
            <c:ext xmlns:c16="http://schemas.microsoft.com/office/drawing/2014/chart" uri="{C3380CC4-5D6E-409C-BE32-E72D297353CC}">
              <c16:uniqueId val="{00000008-FF0B-D441-BBD7-DDBFAB9A7AAD}"/>
            </c:ext>
          </c:extLst>
        </c:ser>
        <c:ser>
          <c:idx val="9"/>
          <c:order val="9"/>
          <c:tx>
            <c:strRef>
              <c:f>人口推移!$B$193</c:f>
              <c:strCache>
                <c:ptCount val="1"/>
                <c:pt idx="0">
                  <c:v>目黒区</c:v>
                </c:pt>
              </c:strCache>
            </c:strRef>
          </c:tx>
          <c:spPr>
            <a:ln w="28575" cap="rnd">
              <a:solidFill>
                <a:schemeClr val="accent4">
                  <a:lumMod val="6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人口推移!$C$193:$O$193</c:f>
              <c:numCache>
                <c:formatCode>General</c:formatCode>
                <c:ptCount val="13"/>
                <c:pt idx="0">
                  <c:v>100.0</c:v>
                </c:pt>
                <c:pt idx="1">
                  <c:v>111.4</c:v>
                </c:pt>
                <c:pt idx="2">
                  <c:v>121.95</c:v>
                </c:pt>
                <c:pt idx="3">
                  <c:v>141.51</c:v>
                </c:pt>
                <c:pt idx="4">
                  <c:v>164.71</c:v>
                </c:pt>
                <c:pt idx="5">
                  <c:v>183.04</c:v>
                </c:pt>
                <c:pt idx="6">
                  <c:v>203.76</c:v>
                </c:pt>
                <c:pt idx="7">
                  <c:v>236.79</c:v>
                </c:pt>
                <c:pt idx="8">
                  <c:v>247.12</c:v>
                </c:pt>
                <c:pt idx="9">
                  <c:v>255.02</c:v>
                </c:pt>
                <c:pt idx="10">
                  <c:v>272.48</c:v>
                </c:pt>
                <c:pt idx="11">
                  <c:v>294.67</c:v>
                </c:pt>
                <c:pt idx="12">
                  <c:v>322.98</c:v>
                </c:pt>
              </c:numCache>
            </c:numRef>
          </c:val>
          <c:smooth val="0"/>
          <c:extLst xmlns:c16r2="http://schemas.microsoft.com/office/drawing/2015/06/chart">
            <c:ext xmlns:c16="http://schemas.microsoft.com/office/drawing/2014/chart" uri="{C3380CC4-5D6E-409C-BE32-E72D297353CC}">
              <c16:uniqueId val="{00000009-FF0B-D441-BBD7-DDBFAB9A7AAD}"/>
            </c:ext>
          </c:extLst>
        </c:ser>
        <c:ser>
          <c:idx val="10"/>
          <c:order val="10"/>
          <c:tx>
            <c:strRef>
              <c:f>人口推移!$B$194</c:f>
              <c:strCache>
                <c:ptCount val="1"/>
                <c:pt idx="0">
                  <c:v>大田区</c:v>
                </c:pt>
              </c:strCache>
            </c:strRef>
          </c:tx>
          <c:spPr>
            <a:ln w="28575" cap="rnd">
              <a:solidFill>
                <a:schemeClr val="accent5">
                  <a:lumMod val="6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人口推移!$C$194:$O$194</c:f>
              <c:numCache>
                <c:formatCode>General</c:formatCode>
                <c:ptCount val="13"/>
                <c:pt idx="0">
                  <c:v>100.0</c:v>
                </c:pt>
                <c:pt idx="1">
                  <c:v>116.71</c:v>
                </c:pt>
                <c:pt idx="2">
                  <c:v>136.19</c:v>
                </c:pt>
                <c:pt idx="3">
                  <c:v>162.31</c:v>
                </c:pt>
                <c:pt idx="4">
                  <c:v>192.73</c:v>
                </c:pt>
                <c:pt idx="5">
                  <c:v>222.61</c:v>
                </c:pt>
                <c:pt idx="6">
                  <c:v>254.96</c:v>
                </c:pt>
                <c:pt idx="7">
                  <c:v>294.26</c:v>
                </c:pt>
                <c:pt idx="8">
                  <c:v>308.48</c:v>
                </c:pt>
                <c:pt idx="9">
                  <c:v>313.26</c:v>
                </c:pt>
                <c:pt idx="10">
                  <c:v>326.25</c:v>
                </c:pt>
                <c:pt idx="11">
                  <c:v>349.91</c:v>
                </c:pt>
                <c:pt idx="12">
                  <c:v>380.26</c:v>
                </c:pt>
              </c:numCache>
            </c:numRef>
          </c:val>
          <c:smooth val="0"/>
          <c:extLst xmlns:c16r2="http://schemas.microsoft.com/office/drawing/2015/06/chart">
            <c:ext xmlns:c16="http://schemas.microsoft.com/office/drawing/2014/chart" uri="{C3380CC4-5D6E-409C-BE32-E72D297353CC}">
              <c16:uniqueId val="{0000000A-FF0B-D441-BBD7-DDBFAB9A7AAD}"/>
            </c:ext>
          </c:extLst>
        </c:ser>
        <c:ser>
          <c:idx val="11"/>
          <c:order val="11"/>
          <c:tx>
            <c:strRef>
              <c:f>人口推移!$B$195</c:f>
              <c:strCache>
                <c:ptCount val="1"/>
                <c:pt idx="0">
                  <c:v>世田谷区</c:v>
                </c:pt>
              </c:strCache>
            </c:strRef>
          </c:tx>
          <c:spPr>
            <a:ln w="28575" cap="rnd">
              <a:solidFill>
                <a:schemeClr val="accent6">
                  <a:lumMod val="6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人口推移!$C$195:$O$195</c:f>
              <c:numCache>
                <c:formatCode>General</c:formatCode>
                <c:ptCount val="13"/>
                <c:pt idx="0">
                  <c:v>100.0</c:v>
                </c:pt>
                <c:pt idx="1">
                  <c:v>115.02</c:v>
                </c:pt>
                <c:pt idx="2">
                  <c:v>133.47</c:v>
                </c:pt>
                <c:pt idx="3">
                  <c:v>160.11</c:v>
                </c:pt>
                <c:pt idx="4">
                  <c:v>196.3</c:v>
                </c:pt>
                <c:pt idx="5">
                  <c:v>218.08</c:v>
                </c:pt>
                <c:pt idx="6">
                  <c:v>245.16</c:v>
                </c:pt>
                <c:pt idx="7">
                  <c:v>279.1</c:v>
                </c:pt>
                <c:pt idx="8">
                  <c:v>292.8</c:v>
                </c:pt>
                <c:pt idx="9">
                  <c:v>307.81</c:v>
                </c:pt>
                <c:pt idx="10">
                  <c:v>336.39</c:v>
                </c:pt>
                <c:pt idx="11">
                  <c:v>375.45</c:v>
                </c:pt>
                <c:pt idx="12">
                  <c:v>419.42</c:v>
                </c:pt>
              </c:numCache>
            </c:numRef>
          </c:val>
          <c:smooth val="0"/>
          <c:extLst xmlns:c16r2="http://schemas.microsoft.com/office/drawing/2015/06/chart">
            <c:ext xmlns:c16="http://schemas.microsoft.com/office/drawing/2014/chart" uri="{C3380CC4-5D6E-409C-BE32-E72D297353CC}">
              <c16:uniqueId val="{0000000B-FF0B-D441-BBD7-DDBFAB9A7AAD}"/>
            </c:ext>
          </c:extLst>
        </c:ser>
        <c:ser>
          <c:idx val="12"/>
          <c:order val="12"/>
          <c:tx>
            <c:strRef>
              <c:f>人口推移!$B$196</c:f>
              <c:strCache>
                <c:ptCount val="1"/>
                <c:pt idx="0">
                  <c:v>渋谷区</c:v>
                </c:pt>
              </c:strCache>
            </c:strRef>
          </c:tx>
          <c:spPr>
            <a:ln w="28575" cap="rnd">
              <a:solidFill>
                <a:schemeClr val="accent1">
                  <a:lumMod val="80000"/>
                  <a:lumOff val="2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人口推移!$C$196:$O$196</c:f>
              <c:numCache>
                <c:formatCode>General</c:formatCode>
                <c:ptCount val="13"/>
                <c:pt idx="0">
                  <c:v>100.0</c:v>
                </c:pt>
                <c:pt idx="1">
                  <c:v>112.24</c:v>
                </c:pt>
                <c:pt idx="2">
                  <c:v>117.47</c:v>
                </c:pt>
                <c:pt idx="3">
                  <c:v>132.14</c:v>
                </c:pt>
                <c:pt idx="4">
                  <c:v>153.47</c:v>
                </c:pt>
                <c:pt idx="5">
                  <c:v>170.25</c:v>
                </c:pt>
                <c:pt idx="6">
                  <c:v>178.41</c:v>
                </c:pt>
                <c:pt idx="7">
                  <c:v>207.7</c:v>
                </c:pt>
                <c:pt idx="8">
                  <c:v>216.95</c:v>
                </c:pt>
                <c:pt idx="9">
                  <c:v>224.63</c:v>
                </c:pt>
                <c:pt idx="10">
                  <c:v>241.71</c:v>
                </c:pt>
                <c:pt idx="11">
                  <c:v>265.66</c:v>
                </c:pt>
                <c:pt idx="12">
                  <c:v>293.95</c:v>
                </c:pt>
              </c:numCache>
            </c:numRef>
          </c:val>
          <c:smooth val="0"/>
          <c:extLst xmlns:c16r2="http://schemas.microsoft.com/office/drawing/2015/06/chart">
            <c:ext xmlns:c16="http://schemas.microsoft.com/office/drawing/2014/chart" uri="{C3380CC4-5D6E-409C-BE32-E72D297353CC}">
              <c16:uniqueId val="{0000000C-FF0B-D441-BBD7-DDBFAB9A7AAD}"/>
            </c:ext>
          </c:extLst>
        </c:ser>
        <c:ser>
          <c:idx val="13"/>
          <c:order val="13"/>
          <c:tx>
            <c:strRef>
              <c:f>人口推移!$B$197</c:f>
              <c:strCache>
                <c:ptCount val="1"/>
                <c:pt idx="0">
                  <c:v>中野区</c:v>
                </c:pt>
              </c:strCache>
            </c:strRef>
          </c:tx>
          <c:spPr>
            <a:ln w="28575" cap="rnd">
              <a:solidFill>
                <a:schemeClr val="accent2">
                  <a:lumMod val="80000"/>
                  <a:lumOff val="2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人口推移!$C$197:$O$197</c:f>
              <c:numCache>
                <c:formatCode>General</c:formatCode>
                <c:ptCount val="13"/>
                <c:pt idx="0">
                  <c:v>100.0</c:v>
                </c:pt>
                <c:pt idx="1">
                  <c:v>112.94</c:v>
                </c:pt>
                <c:pt idx="2">
                  <c:v>126.55</c:v>
                </c:pt>
                <c:pt idx="3">
                  <c:v>148.84</c:v>
                </c:pt>
                <c:pt idx="4">
                  <c:v>168.66</c:v>
                </c:pt>
                <c:pt idx="5">
                  <c:v>189.32</c:v>
                </c:pt>
                <c:pt idx="6">
                  <c:v>206.23</c:v>
                </c:pt>
                <c:pt idx="7">
                  <c:v>235.6</c:v>
                </c:pt>
                <c:pt idx="8">
                  <c:v>245.02</c:v>
                </c:pt>
                <c:pt idx="9">
                  <c:v>249.47</c:v>
                </c:pt>
                <c:pt idx="10">
                  <c:v>262.37</c:v>
                </c:pt>
                <c:pt idx="11">
                  <c:v>281.21</c:v>
                </c:pt>
                <c:pt idx="12">
                  <c:v>307.07</c:v>
                </c:pt>
              </c:numCache>
            </c:numRef>
          </c:val>
          <c:smooth val="0"/>
          <c:extLst xmlns:c16r2="http://schemas.microsoft.com/office/drawing/2015/06/chart">
            <c:ext xmlns:c16="http://schemas.microsoft.com/office/drawing/2014/chart" uri="{C3380CC4-5D6E-409C-BE32-E72D297353CC}">
              <c16:uniqueId val="{0000000D-FF0B-D441-BBD7-DDBFAB9A7AAD}"/>
            </c:ext>
          </c:extLst>
        </c:ser>
        <c:ser>
          <c:idx val="14"/>
          <c:order val="14"/>
          <c:tx>
            <c:strRef>
              <c:f>人口推移!$B$198</c:f>
              <c:strCache>
                <c:ptCount val="1"/>
                <c:pt idx="0">
                  <c:v>杉並区</c:v>
                </c:pt>
              </c:strCache>
            </c:strRef>
          </c:tx>
          <c:spPr>
            <a:ln w="28575" cap="rnd">
              <a:solidFill>
                <a:schemeClr val="accent3">
                  <a:lumMod val="80000"/>
                  <a:lumOff val="2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人口推移!$C$198:$O$198</c:f>
              <c:numCache>
                <c:formatCode>General</c:formatCode>
                <c:ptCount val="13"/>
                <c:pt idx="0">
                  <c:v>100.0</c:v>
                </c:pt>
                <c:pt idx="1">
                  <c:v>113.07</c:v>
                </c:pt>
                <c:pt idx="2">
                  <c:v>128.66</c:v>
                </c:pt>
                <c:pt idx="3">
                  <c:v>151.33</c:v>
                </c:pt>
                <c:pt idx="4">
                  <c:v>181.17</c:v>
                </c:pt>
                <c:pt idx="5">
                  <c:v>204.11</c:v>
                </c:pt>
                <c:pt idx="6">
                  <c:v>226.62</c:v>
                </c:pt>
                <c:pt idx="7">
                  <c:v>297.8</c:v>
                </c:pt>
                <c:pt idx="8">
                  <c:v>314.45</c:v>
                </c:pt>
                <c:pt idx="9">
                  <c:v>322.74</c:v>
                </c:pt>
                <c:pt idx="10">
                  <c:v>340.08</c:v>
                </c:pt>
                <c:pt idx="11">
                  <c:v>359.68</c:v>
                </c:pt>
                <c:pt idx="12">
                  <c:v>381.62</c:v>
                </c:pt>
              </c:numCache>
            </c:numRef>
          </c:val>
          <c:smooth val="0"/>
          <c:extLst xmlns:c16r2="http://schemas.microsoft.com/office/drawing/2015/06/chart">
            <c:ext xmlns:c16="http://schemas.microsoft.com/office/drawing/2014/chart" uri="{C3380CC4-5D6E-409C-BE32-E72D297353CC}">
              <c16:uniqueId val="{0000000E-FF0B-D441-BBD7-DDBFAB9A7AAD}"/>
            </c:ext>
          </c:extLst>
        </c:ser>
        <c:ser>
          <c:idx val="15"/>
          <c:order val="15"/>
          <c:tx>
            <c:strRef>
              <c:f>人口推移!$B$199</c:f>
              <c:strCache>
                <c:ptCount val="1"/>
                <c:pt idx="0">
                  <c:v>豊島区</c:v>
                </c:pt>
              </c:strCache>
            </c:strRef>
          </c:tx>
          <c:spPr>
            <a:ln w="28575" cap="rnd">
              <a:solidFill>
                <a:schemeClr val="accent4">
                  <a:lumMod val="80000"/>
                  <a:lumOff val="2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人口推移!$C$199:$O$199</c:f>
              <c:numCache>
                <c:formatCode>General</c:formatCode>
                <c:ptCount val="13"/>
                <c:pt idx="0">
                  <c:v>100.0</c:v>
                </c:pt>
                <c:pt idx="1">
                  <c:v>112.76</c:v>
                </c:pt>
                <c:pt idx="2">
                  <c:v>125.43</c:v>
                </c:pt>
                <c:pt idx="3">
                  <c:v>146.43</c:v>
                </c:pt>
                <c:pt idx="4">
                  <c:v>175.41</c:v>
                </c:pt>
                <c:pt idx="5">
                  <c:v>188.4</c:v>
                </c:pt>
                <c:pt idx="6">
                  <c:v>207.14</c:v>
                </c:pt>
                <c:pt idx="7">
                  <c:v>232.07</c:v>
                </c:pt>
                <c:pt idx="8">
                  <c:v>249.99</c:v>
                </c:pt>
                <c:pt idx="9">
                  <c:v>263.29</c:v>
                </c:pt>
                <c:pt idx="10">
                  <c:v>284.3</c:v>
                </c:pt>
                <c:pt idx="11">
                  <c:v>314.45</c:v>
                </c:pt>
                <c:pt idx="12">
                  <c:v>356.61</c:v>
                </c:pt>
              </c:numCache>
            </c:numRef>
          </c:val>
          <c:smooth val="0"/>
          <c:extLst xmlns:c16r2="http://schemas.microsoft.com/office/drawing/2015/06/chart">
            <c:ext xmlns:c16="http://schemas.microsoft.com/office/drawing/2014/chart" uri="{C3380CC4-5D6E-409C-BE32-E72D297353CC}">
              <c16:uniqueId val="{0000000F-FF0B-D441-BBD7-DDBFAB9A7AAD}"/>
            </c:ext>
          </c:extLst>
        </c:ser>
        <c:ser>
          <c:idx val="16"/>
          <c:order val="16"/>
          <c:tx>
            <c:strRef>
              <c:f>人口推移!$B$200</c:f>
              <c:strCache>
                <c:ptCount val="1"/>
                <c:pt idx="0">
                  <c:v>北区</c:v>
                </c:pt>
              </c:strCache>
            </c:strRef>
          </c:tx>
          <c:spPr>
            <a:ln w="28575" cap="rnd">
              <a:solidFill>
                <a:schemeClr val="accent5">
                  <a:lumMod val="80000"/>
                  <a:lumOff val="2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人口推移!$C$200:$O$200</c:f>
              <c:numCache>
                <c:formatCode>General</c:formatCode>
                <c:ptCount val="13"/>
                <c:pt idx="0">
                  <c:v>100.0</c:v>
                </c:pt>
                <c:pt idx="1">
                  <c:v>115.38</c:v>
                </c:pt>
                <c:pt idx="2">
                  <c:v>134.29</c:v>
                </c:pt>
                <c:pt idx="3">
                  <c:v>159.96</c:v>
                </c:pt>
                <c:pt idx="4">
                  <c:v>188.68</c:v>
                </c:pt>
                <c:pt idx="5">
                  <c:v>214.52</c:v>
                </c:pt>
                <c:pt idx="6">
                  <c:v>238.59</c:v>
                </c:pt>
                <c:pt idx="7">
                  <c:v>266.7</c:v>
                </c:pt>
                <c:pt idx="8">
                  <c:v>271.75</c:v>
                </c:pt>
                <c:pt idx="9">
                  <c:v>264.59</c:v>
                </c:pt>
                <c:pt idx="10">
                  <c:v>262.12</c:v>
                </c:pt>
                <c:pt idx="11">
                  <c:v>266.74</c:v>
                </c:pt>
                <c:pt idx="12">
                  <c:v>282.37</c:v>
                </c:pt>
              </c:numCache>
            </c:numRef>
          </c:val>
          <c:smooth val="0"/>
          <c:extLst xmlns:c16r2="http://schemas.microsoft.com/office/drawing/2015/06/chart">
            <c:ext xmlns:c16="http://schemas.microsoft.com/office/drawing/2014/chart" uri="{C3380CC4-5D6E-409C-BE32-E72D297353CC}">
              <c16:uniqueId val="{00000010-FF0B-D441-BBD7-DDBFAB9A7AAD}"/>
            </c:ext>
          </c:extLst>
        </c:ser>
        <c:ser>
          <c:idx val="17"/>
          <c:order val="17"/>
          <c:tx>
            <c:strRef>
              <c:f>人口推移!$B$201</c:f>
              <c:strCache>
                <c:ptCount val="1"/>
                <c:pt idx="0">
                  <c:v>荒川区</c:v>
                </c:pt>
              </c:strCache>
            </c:strRef>
          </c:tx>
          <c:spPr>
            <a:ln w="28575" cap="rnd">
              <a:solidFill>
                <a:schemeClr val="accent6">
                  <a:lumMod val="80000"/>
                  <a:lumOff val="2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人口推移!$C$201:$O$201</c:f>
              <c:numCache>
                <c:formatCode>General</c:formatCode>
                <c:ptCount val="13"/>
                <c:pt idx="0">
                  <c:v>100.0</c:v>
                </c:pt>
                <c:pt idx="1">
                  <c:v>112.37</c:v>
                </c:pt>
                <c:pt idx="2">
                  <c:v>128.36</c:v>
                </c:pt>
                <c:pt idx="3">
                  <c:v>148.56</c:v>
                </c:pt>
                <c:pt idx="4">
                  <c:v>173.14</c:v>
                </c:pt>
                <c:pt idx="5">
                  <c:v>202.22</c:v>
                </c:pt>
                <c:pt idx="6">
                  <c:v>222.14</c:v>
                </c:pt>
                <c:pt idx="7">
                  <c:v>248.17</c:v>
                </c:pt>
                <c:pt idx="8">
                  <c:v>253.83</c:v>
                </c:pt>
                <c:pt idx="9">
                  <c:v>250.23</c:v>
                </c:pt>
                <c:pt idx="10">
                  <c:v>254.35</c:v>
                </c:pt>
                <c:pt idx="11">
                  <c:v>267.58</c:v>
                </c:pt>
                <c:pt idx="12">
                  <c:v>293.22</c:v>
                </c:pt>
              </c:numCache>
            </c:numRef>
          </c:val>
          <c:smooth val="0"/>
          <c:extLst xmlns:c16r2="http://schemas.microsoft.com/office/drawing/2015/06/chart">
            <c:ext xmlns:c16="http://schemas.microsoft.com/office/drawing/2014/chart" uri="{C3380CC4-5D6E-409C-BE32-E72D297353CC}">
              <c16:uniqueId val="{00000011-FF0B-D441-BBD7-DDBFAB9A7AAD}"/>
            </c:ext>
          </c:extLst>
        </c:ser>
        <c:ser>
          <c:idx val="18"/>
          <c:order val="18"/>
          <c:tx>
            <c:strRef>
              <c:f>人口推移!$B$202</c:f>
              <c:strCache>
                <c:ptCount val="1"/>
                <c:pt idx="0">
                  <c:v>板橋区</c:v>
                </c:pt>
              </c:strCache>
            </c:strRef>
          </c:tx>
          <c:spPr>
            <a:ln w="28575" cap="rnd">
              <a:solidFill>
                <a:schemeClr val="accent1">
                  <a:lumMod val="8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人口推移!$C$202:$O$202</c:f>
              <c:numCache>
                <c:formatCode>General</c:formatCode>
                <c:ptCount val="13"/>
                <c:pt idx="0">
                  <c:v>100.0</c:v>
                </c:pt>
                <c:pt idx="1">
                  <c:v>121.94</c:v>
                </c:pt>
                <c:pt idx="2">
                  <c:v>148.35</c:v>
                </c:pt>
                <c:pt idx="3">
                  <c:v>185.76</c:v>
                </c:pt>
                <c:pt idx="4">
                  <c:v>241.12</c:v>
                </c:pt>
                <c:pt idx="5">
                  <c:v>282.45</c:v>
                </c:pt>
                <c:pt idx="6">
                  <c:v>322.16</c:v>
                </c:pt>
                <c:pt idx="7">
                  <c:v>379.14</c:v>
                </c:pt>
                <c:pt idx="8">
                  <c:v>400.39</c:v>
                </c:pt>
                <c:pt idx="9">
                  <c:v>404.66</c:v>
                </c:pt>
                <c:pt idx="10">
                  <c:v>416.76</c:v>
                </c:pt>
                <c:pt idx="11">
                  <c:v>436.44</c:v>
                </c:pt>
                <c:pt idx="12">
                  <c:v>469.21</c:v>
                </c:pt>
              </c:numCache>
            </c:numRef>
          </c:val>
          <c:smooth val="0"/>
          <c:extLst xmlns:c16r2="http://schemas.microsoft.com/office/drawing/2015/06/chart">
            <c:ext xmlns:c16="http://schemas.microsoft.com/office/drawing/2014/chart" uri="{C3380CC4-5D6E-409C-BE32-E72D297353CC}">
              <c16:uniqueId val="{00000012-FF0B-D441-BBD7-DDBFAB9A7AAD}"/>
            </c:ext>
          </c:extLst>
        </c:ser>
        <c:ser>
          <c:idx val="19"/>
          <c:order val="19"/>
          <c:tx>
            <c:strRef>
              <c:f>人口推移!$B$203</c:f>
              <c:strCache>
                <c:ptCount val="1"/>
                <c:pt idx="0">
                  <c:v>練馬区</c:v>
                </c:pt>
              </c:strCache>
            </c:strRef>
          </c:tx>
          <c:spPr>
            <a:ln w="28575" cap="rnd">
              <a:solidFill>
                <a:schemeClr val="accent2">
                  <a:lumMod val="8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人口推移!$C$203:$O$203</c:f>
              <c:numCache>
                <c:formatCode>General</c:formatCode>
                <c:ptCount val="13"/>
                <c:pt idx="0">
                  <c:v>100.0</c:v>
                </c:pt>
                <c:pt idx="1">
                  <c:v>123.2</c:v>
                </c:pt>
                <c:pt idx="2">
                  <c:v>156.7</c:v>
                </c:pt>
                <c:pt idx="3">
                  <c:v>206.47</c:v>
                </c:pt>
                <c:pt idx="4">
                  <c:v>271.06</c:v>
                </c:pt>
                <c:pt idx="5">
                  <c:v>350.78</c:v>
                </c:pt>
                <c:pt idx="6">
                  <c:v>369.21</c:v>
                </c:pt>
                <c:pt idx="7">
                  <c:v>461.07</c:v>
                </c:pt>
                <c:pt idx="8">
                  <c:v>515.17</c:v>
                </c:pt>
                <c:pt idx="9">
                  <c:v>560.61</c:v>
                </c:pt>
                <c:pt idx="10">
                  <c:v>618.35</c:v>
                </c:pt>
                <c:pt idx="11">
                  <c:v>684.74</c:v>
                </c:pt>
                <c:pt idx="12">
                  <c:v>754.96</c:v>
                </c:pt>
              </c:numCache>
            </c:numRef>
          </c:val>
          <c:smooth val="0"/>
          <c:extLst xmlns:c16r2="http://schemas.microsoft.com/office/drawing/2015/06/chart">
            <c:ext xmlns:c16="http://schemas.microsoft.com/office/drawing/2014/chart" uri="{C3380CC4-5D6E-409C-BE32-E72D297353CC}">
              <c16:uniqueId val="{00000013-FF0B-D441-BBD7-DDBFAB9A7AAD}"/>
            </c:ext>
          </c:extLst>
        </c:ser>
        <c:ser>
          <c:idx val="20"/>
          <c:order val="20"/>
          <c:tx>
            <c:strRef>
              <c:f>人口推移!$B$204</c:f>
              <c:strCache>
                <c:ptCount val="1"/>
                <c:pt idx="0">
                  <c:v>足立区</c:v>
                </c:pt>
              </c:strCache>
            </c:strRef>
          </c:tx>
          <c:spPr>
            <a:ln w="28575" cap="rnd">
              <a:solidFill>
                <a:schemeClr val="accent3">
                  <a:lumMod val="8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人口推移!$C$204:$O$204</c:f>
              <c:numCache>
                <c:formatCode>General</c:formatCode>
                <c:ptCount val="13"/>
                <c:pt idx="0">
                  <c:v>100.0</c:v>
                </c:pt>
                <c:pt idx="1">
                  <c:v>121.16</c:v>
                </c:pt>
                <c:pt idx="2">
                  <c:v>146.35</c:v>
                </c:pt>
                <c:pt idx="3">
                  <c:v>185.55</c:v>
                </c:pt>
                <c:pt idx="4">
                  <c:v>245.57</c:v>
                </c:pt>
                <c:pt idx="5">
                  <c:v>309.44</c:v>
                </c:pt>
                <c:pt idx="6">
                  <c:v>378.49</c:v>
                </c:pt>
                <c:pt idx="7">
                  <c:v>425.83</c:v>
                </c:pt>
                <c:pt idx="8">
                  <c:v>435.95</c:v>
                </c:pt>
                <c:pt idx="9">
                  <c:v>427.48</c:v>
                </c:pt>
                <c:pt idx="10">
                  <c:v>432.13</c:v>
                </c:pt>
                <c:pt idx="11">
                  <c:v>452.47</c:v>
                </c:pt>
                <c:pt idx="12">
                  <c:v>480.81</c:v>
                </c:pt>
              </c:numCache>
            </c:numRef>
          </c:val>
          <c:smooth val="0"/>
          <c:extLst xmlns:c16r2="http://schemas.microsoft.com/office/drawing/2015/06/chart">
            <c:ext xmlns:c16="http://schemas.microsoft.com/office/drawing/2014/chart" uri="{C3380CC4-5D6E-409C-BE32-E72D297353CC}">
              <c16:uniqueId val="{00000014-FF0B-D441-BBD7-DDBFAB9A7AAD}"/>
            </c:ext>
          </c:extLst>
        </c:ser>
        <c:ser>
          <c:idx val="21"/>
          <c:order val="21"/>
          <c:tx>
            <c:strRef>
              <c:f>人口推移!$B$205</c:f>
              <c:strCache>
                <c:ptCount val="1"/>
                <c:pt idx="0">
                  <c:v>葛飾区</c:v>
                </c:pt>
              </c:strCache>
            </c:strRef>
          </c:tx>
          <c:spPr>
            <a:ln w="28575" cap="rnd">
              <a:solidFill>
                <a:schemeClr val="accent4">
                  <a:lumMod val="8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人口推移!$C$205:$O$205</c:f>
              <c:numCache>
                <c:formatCode>General</c:formatCode>
                <c:ptCount val="13"/>
                <c:pt idx="0">
                  <c:v>100.0</c:v>
                </c:pt>
                <c:pt idx="1">
                  <c:v>119.02</c:v>
                </c:pt>
                <c:pt idx="2">
                  <c:v>141.06</c:v>
                </c:pt>
                <c:pt idx="3">
                  <c:v>175.66</c:v>
                </c:pt>
                <c:pt idx="4">
                  <c:v>219.56</c:v>
                </c:pt>
                <c:pt idx="5">
                  <c:v>263.86</c:v>
                </c:pt>
                <c:pt idx="6">
                  <c:v>304.72</c:v>
                </c:pt>
                <c:pt idx="7">
                  <c:v>337.42</c:v>
                </c:pt>
                <c:pt idx="8">
                  <c:v>345.7</c:v>
                </c:pt>
                <c:pt idx="9">
                  <c:v>342.63</c:v>
                </c:pt>
                <c:pt idx="10">
                  <c:v>349.15</c:v>
                </c:pt>
                <c:pt idx="11">
                  <c:v>364.91</c:v>
                </c:pt>
                <c:pt idx="12">
                  <c:v>386.26</c:v>
                </c:pt>
              </c:numCache>
            </c:numRef>
          </c:val>
          <c:smooth val="0"/>
          <c:extLst xmlns:c16r2="http://schemas.microsoft.com/office/drawing/2015/06/chart">
            <c:ext xmlns:c16="http://schemas.microsoft.com/office/drawing/2014/chart" uri="{C3380CC4-5D6E-409C-BE32-E72D297353CC}">
              <c16:uniqueId val="{00000015-FF0B-D441-BBD7-DDBFAB9A7AAD}"/>
            </c:ext>
          </c:extLst>
        </c:ser>
        <c:ser>
          <c:idx val="22"/>
          <c:order val="22"/>
          <c:tx>
            <c:strRef>
              <c:f>人口推移!$B$206</c:f>
              <c:strCache>
                <c:ptCount val="1"/>
                <c:pt idx="0">
                  <c:v>江戸川区</c:v>
                </c:pt>
              </c:strCache>
            </c:strRef>
          </c:tx>
          <c:spPr>
            <a:ln w="28575" cap="rnd">
              <a:solidFill>
                <a:schemeClr val="accent5">
                  <a:lumMod val="80000"/>
                </a:schemeClr>
              </a:solidFill>
              <a:round/>
            </a:ln>
            <a:effectLst/>
          </c:spPr>
          <c:marker>
            <c:symbol val="none"/>
          </c:marker>
          <c:cat>
            <c:numRef>
              <c:f>人口推移!$C$183:$O$183</c:f>
              <c:numCache>
                <c:formatCode>General</c:formatCode>
                <c:ptCount val="13"/>
                <c:pt idx="0">
                  <c:v>1980.0</c:v>
                </c:pt>
                <c:pt idx="1">
                  <c:v>1985.0</c:v>
                </c:pt>
                <c:pt idx="2">
                  <c:v>1990.0</c:v>
                </c:pt>
                <c:pt idx="3">
                  <c:v>1995.0</c:v>
                </c:pt>
                <c:pt idx="4">
                  <c:v>2000.0</c:v>
                </c:pt>
                <c:pt idx="5">
                  <c:v>2005.0</c:v>
                </c:pt>
                <c:pt idx="6">
                  <c:v>2010.0</c:v>
                </c:pt>
                <c:pt idx="7">
                  <c:v>2015.0</c:v>
                </c:pt>
                <c:pt idx="8">
                  <c:v>2020.0</c:v>
                </c:pt>
                <c:pt idx="9">
                  <c:v>2025.0</c:v>
                </c:pt>
                <c:pt idx="10">
                  <c:v>2030.0</c:v>
                </c:pt>
                <c:pt idx="11">
                  <c:v>2035.0</c:v>
                </c:pt>
                <c:pt idx="12">
                  <c:v>2040.0</c:v>
                </c:pt>
              </c:numCache>
            </c:numRef>
          </c:cat>
          <c:val>
            <c:numRef>
              <c:f>人口推移!$C$206:$O$206</c:f>
              <c:numCache>
                <c:formatCode>General</c:formatCode>
                <c:ptCount val="13"/>
                <c:pt idx="0">
                  <c:v>100.0</c:v>
                </c:pt>
                <c:pt idx="1">
                  <c:v>121.12</c:v>
                </c:pt>
                <c:pt idx="2">
                  <c:v>150.11</c:v>
                </c:pt>
                <c:pt idx="3">
                  <c:v>192.88</c:v>
                </c:pt>
                <c:pt idx="4">
                  <c:v>262.77</c:v>
                </c:pt>
                <c:pt idx="5">
                  <c:v>334.32</c:v>
                </c:pt>
                <c:pt idx="6">
                  <c:v>404.59</c:v>
                </c:pt>
                <c:pt idx="7">
                  <c:v>470.6</c:v>
                </c:pt>
                <c:pt idx="8">
                  <c:v>492.15</c:v>
                </c:pt>
                <c:pt idx="9">
                  <c:v>495.52</c:v>
                </c:pt>
                <c:pt idx="10">
                  <c:v>523.99</c:v>
                </c:pt>
                <c:pt idx="11">
                  <c:v>577.96</c:v>
                </c:pt>
                <c:pt idx="12">
                  <c:v>639.3099999999999</c:v>
                </c:pt>
              </c:numCache>
            </c:numRef>
          </c:val>
          <c:smooth val="0"/>
          <c:extLst xmlns:c16r2="http://schemas.microsoft.com/office/drawing/2015/06/chart">
            <c:ext xmlns:c16="http://schemas.microsoft.com/office/drawing/2014/chart" uri="{C3380CC4-5D6E-409C-BE32-E72D297353CC}">
              <c16:uniqueId val="{00000016-FF0B-D441-BBD7-DDBFAB9A7AAD}"/>
            </c:ext>
          </c:extLst>
        </c:ser>
        <c:dLbls>
          <c:showLegendKey val="0"/>
          <c:showVal val="0"/>
          <c:showCatName val="0"/>
          <c:showSerName val="0"/>
          <c:showPercent val="0"/>
          <c:showBubbleSize val="0"/>
        </c:dLbls>
        <c:smooth val="0"/>
        <c:axId val="-1055102544"/>
        <c:axId val="-1055100768"/>
      </c:lineChart>
      <c:catAx>
        <c:axId val="-10551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55100768"/>
        <c:crosses val="autoZero"/>
        <c:auto val="1"/>
        <c:lblAlgn val="ctr"/>
        <c:lblOffset val="100"/>
        <c:noMultiLvlLbl val="0"/>
      </c:catAx>
      <c:valAx>
        <c:axId val="-105510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55102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不動産取引価格!$B$2</c:f>
              <c:strCache>
                <c:ptCount val="1"/>
                <c:pt idx="0">
                  <c:v>千代田区</c:v>
                </c:pt>
              </c:strCache>
            </c:strRef>
          </c:tx>
          <c:spPr>
            <a:ln w="28575" cap="rnd">
              <a:solidFill>
                <a:schemeClr val="accent1"/>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不動産取引価格!$C$2:$I$2</c:f>
              <c:numCache>
                <c:formatCode>General</c:formatCode>
                <c:ptCount val="7"/>
                <c:pt idx="0">
                  <c:v>912481.0</c:v>
                </c:pt>
                <c:pt idx="1">
                  <c:v>963625.0</c:v>
                </c:pt>
                <c:pt idx="2">
                  <c:v>1.099317E6</c:v>
                </c:pt>
                <c:pt idx="3">
                  <c:v>883172.0</c:v>
                </c:pt>
                <c:pt idx="4">
                  <c:v>925864.0</c:v>
                </c:pt>
                <c:pt idx="5">
                  <c:v>1.064557E6</c:v>
                </c:pt>
                <c:pt idx="6">
                  <c:v>1.144987E6</c:v>
                </c:pt>
              </c:numCache>
            </c:numRef>
          </c:val>
          <c:smooth val="0"/>
        </c:ser>
        <c:ser>
          <c:idx val="1"/>
          <c:order val="1"/>
          <c:tx>
            <c:strRef>
              <c:f>不動産取引価格!$B$3</c:f>
              <c:strCache>
                <c:ptCount val="1"/>
                <c:pt idx="0">
                  <c:v>中央区</c:v>
                </c:pt>
              </c:strCache>
            </c:strRef>
          </c:tx>
          <c:spPr>
            <a:ln w="28575" cap="rnd">
              <a:solidFill>
                <a:schemeClr val="accent2"/>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不動産取引価格!$C$3:$I$3</c:f>
              <c:numCache>
                <c:formatCode>General</c:formatCode>
                <c:ptCount val="7"/>
                <c:pt idx="0">
                  <c:v>704285.0</c:v>
                </c:pt>
                <c:pt idx="1">
                  <c:v>857084.0</c:v>
                </c:pt>
                <c:pt idx="2">
                  <c:v>790117.0</c:v>
                </c:pt>
                <c:pt idx="3">
                  <c:v>729265.0</c:v>
                </c:pt>
                <c:pt idx="4">
                  <c:v>761031.0</c:v>
                </c:pt>
                <c:pt idx="5">
                  <c:v>867527.0</c:v>
                </c:pt>
                <c:pt idx="6">
                  <c:v>920737.0</c:v>
                </c:pt>
              </c:numCache>
            </c:numRef>
          </c:val>
          <c:smooth val="0"/>
        </c:ser>
        <c:ser>
          <c:idx val="2"/>
          <c:order val="2"/>
          <c:tx>
            <c:strRef>
              <c:f>不動産取引価格!$B$4</c:f>
              <c:strCache>
                <c:ptCount val="1"/>
                <c:pt idx="0">
                  <c:v>港区</c:v>
                </c:pt>
              </c:strCache>
            </c:strRef>
          </c:tx>
          <c:spPr>
            <a:ln w="28575" cap="rnd">
              <a:solidFill>
                <a:schemeClr val="accent3"/>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不動産取引価格!$C$4:$I$4</c:f>
              <c:numCache>
                <c:formatCode>General</c:formatCode>
                <c:ptCount val="7"/>
                <c:pt idx="0">
                  <c:v>1.03343E6</c:v>
                </c:pt>
                <c:pt idx="1">
                  <c:v>1.097135E6</c:v>
                </c:pt>
                <c:pt idx="2">
                  <c:v>980196.0</c:v>
                </c:pt>
                <c:pt idx="3">
                  <c:v>966494.0</c:v>
                </c:pt>
                <c:pt idx="4">
                  <c:v>1.001267E6</c:v>
                </c:pt>
                <c:pt idx="5">
                  <c:v>1.122682E6</c:v>
                </c:pt>
                <c:pt idx="6">
                  <c:v>1.320971E6</c:v>
                </c:pt>
              </c:numCache>
            </c:numRef>
          </c:val>
          <c:smooth val="0"/>
        </c:ser>
        <c:ser>
          <c:idx val="3"/>
          <c:order val="3"/>
          <c:tx>
            <c:strRef>
              <c:f>不動産取引価格!$B$5</c:f>
              <c:strCache>
                <c:ptCount val="1"/>
                <c:pt idx="0">
                  <c:v>新宿区</c:v>
                </c:pt>
              </c:strCache>
            </c:strRef>
          </c:tx>
          <c:spPr>
            <a:ln w="28575" cap="rnd">
              <a:solidFill>
                <a:schemeClr val="accent4"/>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不動産取引価格!$C$5:$I$5</c:f>
              <c:numCache>
                <c:formatCode>General</c:formatCode>
                <c:ptCount val="7"/>
                <c:pt idx="0">
                  <c:v>718582.0</c:v>
                </c:pt>
                <c:pt idx="1">
                  <c:v>804618.0</c:v>
                </c:pt>
                <c:pt idx="2">
                  <c:v>715114.0</c:v>
                </c:pt>
                <c:pt idx="3">
                  <c:v>697329.0</c:v>
                </c:pt>
                <c:pt idx="4">
                  <c:v>727442.0</c:v>
                </c:pt>
                <c:pt idx="5">
                  <c:v>776305.0</c:v>
                </c:pt>
                <c:pt idx="6">
                  <c:v>863825.0</c:v>
                </c:pt>
              </c:numCache>
            </c:numRef>
          </c:val>
          <c:smooth val="0"/>
        </c:ser>
        <c:ser>
          <c:idx val="4"/>
          <c:order val="4"/>
          <c:tx>
            <c:strRef>
              <c:f>不動産取引価格!$B$6</c:f>
              <c:strCache>
                <c:ptCount val="1"/>
                <c:pt idx="0">
                  <c:v>文京区</c:v>
                </c:pt>
              </c:strCache>
            </c:strRef>
          </c:tx>
          <c:spPr>
            <a:ln w="28575" cap="rnd">
              <a:solidFill>
                <a:schemeClr val="accent5"/>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不動産取引価格!$C$6:$I$6</c:f>
              <c:numCache>
                <c:formatCode>General</c:formatCode>
                <c:ptCount val="7"/>
                <c:pt idx="0">
                  <c:v>711629.0</c:v>
                </c:pt>
                <c:pt idx="1">
                  <c:v>799907.0</c:v>
                </c:pt>
                <c:pt idx="2">
                  <c:v>794247.0</c:v>
                </c:pt>
                <c:pt idx="3">
                  <c:v>674001.0</c:v>
                </c:pt>
                <c:pt idx="4">
                  <c:v>739223.0</c:v>
                </c:pt>
                <c:pt idx="5">
                  <c:v>769129.0</c:v>
                </c:pt>
                <c:pt idx="6">
                  <c:v>882731.0</c:v>
                </c:pt>
              </c:numCache>
            </c:numRef>
          </c:val>
          <c:smooth val="0"/>
        </c:ser>
        <c:ser>
          <c:idx val="5"/>
          <c:order val="5"/>
          <c:tx>
            <c:strRef>
              <c:f>不動産取引価格!$B$7</c:f>
              <c:strCache>
                <c:ptCount val="1"/>
                <c:pt idx="0">
                  <c:v>台東区</c:v>
                </c:pt>
              </c:strCache>
            </c:strRef>
          </c:tx>
          <c:spPr>
            <a:ln w="28575" cap="rnd">
              <a:solidFill>
                <a:schemeClr val="accent6"/>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不動産取引価格!$C$7:$I$7</c:f>
              <c:numCache>
                <c:formatCode>General</c:formatCode>
                <c:ptCount val="7"/>
                <c:pt idx="0">
                  <c:v>616515.0</c:v>
                </c:pt>
                <c:pt idx="1">
                  <c:v>628157.0</c:v>
                </c:pt>
                <c:pt idx="2">
                  <c:v>645872.0</c:v>
                </c:pt>
                <c:pt idx="3">
                  <c:v>632578.0</c:v>
                </c:pt>
                <c:pt idx="4">
                  <c:v>612149.0</c:v>
                </c:pt>
                <c:pt idx="5">
                  <c:v>621091.0</c:v>
                </c:pt>
                <c:pt idx="6">
                  <c:v>711724.0</c:v>
                </c:pt>
              </c:numCache>
            </c:numRef>
          </c:val>
          <c:smooth val="0"/>
        </c:ser>
        <c:ser>
          <c:idx val="6"/>
          <c:order val="6"/>
          <c:tx>
            <c:strRef>
              <c:f>不動産取引価格!$B$8</c:f>
              <c:strCache>
                <c:ptCount val="1"/>
                <c:pt idx="0">
                  <c:v>墨田区</c:v>
                </c:pt>
              </c:strCache>
            </c:strRef>
          </c:tx>
          <c:spPr>
            <a:ln w="28575" cap="rnd">
              <a:solidFill>
                <a:schemeClr val="accent1">
                  <a:lumMod val="6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不動産取引価格!$C$8:$I$8</c:f>
              <c:numCache>
                <c:formatCode>General</c:formatCode>
                <c:ptCount val="7"/>
                <c:pt idx="0">
                  <c:v>599125.0</c:v>
                </c:pt>
                <c:pt idx="1">
                  <c:v>603144.0</c:v>
                </c:pt>
                <c:pt idx="2">
                  <c:v>567550.0</c:v>
                </c:pt>
                <c:pt idx="3">
                  <c:v>554273.0</c:v>
                </c:pt>
                <c:pt idx="4">
                  <c:v>587335.0</c:v>
                </c:pt>
                <c:pt idx="5">
                  <c:v>574750.0</c:v>
                </c:pt>
                <c:pt idx="6">
                  <c:v>654520.0</c:v>
                </c:pt>
              </c:numCache>
            </c:numRef>
          </c:val>
          <c:smooth val="0"/>
        </c:ser>
        <c:ser>
          <c:idx val="7"/>
          <c:order val="7"/>
          <c:tx>
            <c:strRef>
              <c:f>不動産取引価格!$B$9</c:f>
              <c:strCache>
                <c:ptCount val="1"/>
                <c:pt idx="0">
                  <c:v>江東区</c:v>
                </c:pt>
              </c:strCache>
            </c:strRef>
          </c:tx>
          <c:spPr>
            <a:ln w="28575" cap="rnd">
              <a:solidFill>
                <a:schemeClr val="accent2">
                  <a:lumMod val="6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不動産取引価格!$C$9:$I$9</c:f>
              <c:numCache>
                <c:formatCode>General</c:formatCode>
                <c:ptCount val="7"/>
                <c:pt idx="0">
                  <c:v>518655.0</c:v>
                </c:pt>
                <c:pt idx="1">
                  <c:v>575268.0</c:v>
                </c:pt>
                <c:pt idx="2">
                  <c:v>592317.0</c:v>
                </c:pt>
                <c:pt idx="3">
                  <c:v>524469.0</c:v>
                </c:pt>
                <c:pt idx="4">
                  <c:v>540264.0</c:v>
                </c:pt>
                <c:pt idx="5">
                  <c:v>576156.0</c:v>
                </c:pt>
                <c:pt idx="6">
                  <c:v>629179.0</c:v>
                </c:pt>
              </c:numCache>
            </c:numRef>
          </c:val>
          <c:smooth val="0"/>
        </c:ser>
        <c:ser>
          <c:idx val="8"/>
          <c:order val="8"/>
          <c:tx>
            <c:strRef>
              <c:f>不動産取引価格!$B$10</c:f>
              <c:strCache>
                <c:ptCount val="1"/>
                <c:pt idx="0">
                  <c:v>品川区</c:v>
                </c:pt>
              </c:strCache>
            </c:strRef>
          </c:tx>
          <c:spPr>
            <a:ln w="28575" cap="rnd">
              <a:solidFill>
                <a:schemeClr val="accent3">
                  <a:lumMod val="6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不動産取引価格!$C$10:$I$10</c:f>
              <c:numCache>
                <c:formatCode>General</c:formatCode>
                <c:ptCount val="7"/>
                <c:pt idx="0">
                  <c:v>817249.0</c:v>
                </c:pt>
                <c:pt idx="1">
                  <c:v>906605.0</c:v>
                </c:pt>
                <c:pt idx="2">
                  <c:v>723274.0</c:v>
                </c:pt>
                <c:pt idx="3">
                  <c:v>718400.0</c:v>
                </c:pt>
                <c:pt idx="4">
                  <c:v>702618.0</c:v>
                </c:pt>
                <c:pt idx="5">
                  <c:v>775793.0</c:v>
                </c:pt>
                <c:pt idx="6">
                  <c:v>855559.0</c:v>
                </c:pt>
              </c:numCache>
            </c:numRef>
          </c:val>
          <c:smooth val="0"/>
        </c:ser>
        <c:ser>
          <c:idx val="9"/>
          <c:order val="9"/>
          <c:tx>
            <c:strRef>
              <c:f>不動産取引価格!$B$11</c:f>
              <c:strCache>
                <c:ptCount val="1"/>
                <c:pt idx="0">
                  <c:v>目黒区</c:v>
                </c:pt>
              </c:strCache>
            </c:strRef>
          </c:tx>
          <c:spPr>
            <a:ln w="28575" cap="rnd">
              <a:solidFill>
                <a:schemeClr val="accent4">
                  <a:lumMod val="6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不動産取引価格!$C$11:$I$11</c:f>
              <c:numCache>
                <c:formatCode>General</c:formatCode>
                <c:ptCount val="7"/>
                <c:pt idx="0">
                  <c:v>854119.0</c:v>
                </c:pt>
                <c:pt idx="1">
                  <c:v>829208.0</c:v>
                </c:pt>
                <c:pt idx="2">
                  <c:v>750460.0</c:v>
                </c:pt>
                <c:pt idx="3">
                  <c:v>781803.0</c:v>
                </c:pt>
                <c:pt idx="4">
                  <c:v>806129.0</c:v>
                </c:pt>
                <c:pt idx="5">
                  <c:v>809768.0</c:v>
                </c:pt>
                <c:pt idx="6">
                  <c:v>920270.0</c:v>
                </c:pt>
              </c:numCache>
            </c:numRef>
          </c:val>
          <c:smooth val="0"/>
        </c:ser>
        <c:ser>
          <c:idx val="10"/>
          <c:order val="10"/>
          <c:tx>
            <c:strRef>
              <c:f>不動産取引価格!$B$12</c:f>
              <c:strCache>
                <c:ptCount val="1"/>
                <c:pt idx="0">
                  <c:v>大田区</c:v>
                </c:pt>
              </c:strCache>
            </c:strRef>
          </c:tx>
          <c:spPr>
            <a:ln w="28575" cap="rnd">
              <a:solidFill>
                <a:schemeClr val="accent5">
                  <a:lumMod val="6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不動産取引価格!$C$12:$I$12</c:f>
              <c:numCache>
                <c:formatCode>General</c:formatCode>
                <c:ptCount val="7"/>
                <c:pt idx="0">
                  <c:v>577994.0</c:v>
                </c:pt>
                <c:pt idx="1">
                  <c:v>592283.0</c:v>
                </c:pt>
                <c:pt idx="2">
                  <c:v>591368.0</c:v>
                </c:pt>
                <c:pt idx="3">
                  <c:v>544255.0</c:v>
                </c:pt>
                <c:pt idx="4">
                  <c:v>560448.0</c:v>
                </c:pt>
                <c:pt idx="5">
                  <c:v>604635.0</c:v>
                </c:pt>
                <c:pt idx="6">
                  <c:v>661966.0</c:v>
                </c:pt>
              </c:numCache>
            </c:numRef>
          </c:val>
          <c:smooth val="0"/>
        </c:ser>
        <c:ser>
          <c:idx val="11"/>
          <c:order val="11"/>
          <c:tx>
            <c:strRef>
              <c:f>不動産取引価格!$B$13</c:f>
              <c:strCache>
                <c:ptCount val="1"/>
                <c:pt idx="0">
                  <c:v>世田谷区</c:v>
                </c:pt>
              </c:strCache>
            </c:strRef>
          </c:tx>
          <c:spPr>
            <a:ln w="28575" cap="rnd">
              <a:solidFill>
                <a:schemeClr val="accent6">
                  <a:lumMod val="6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不動産取引価格!$C$13:$I$13</c:f>
              <c:numCache>
                <c:formatCode>General</c:formatCode>
                <c:ptCount val="7"/>
                <c:pt idx="0">
                  <c:v>661009.0</c:v>
                </c:pt>
                <c:pt idx="1">
                  <c:v>769841.0</c:v>
                </c:pt>
                <c:pt idx="2">
                  <c:v>701913.0</c:v>
                </c:pt>
                <c:pt idx="3">
                  <c:v>665173.0</c:v>
                </c:pt>
                <c:pt idx="4">
                  <c:v>670624.0</c:v>
                </c:pt>
                <c:pt idx="5">
                  <c:v>707346.0</c:v>
                </c:pt>
                <c:pt idx="6">
                  <c:v>752116.0</c:v>
                </c:pt>
              </c:numCache>
            </c:numRef>
          </c:val>
          <c:smooth val="0"/>
        </c:ser>
        <c:ser>
          <c:idx val="12"/>
          <c:order val="12"/>
          <c:tx>
            <c:strRef>
              <c:f>不動産取引価格!$B$14</c:f>
              <c:strCache>
                <c:ptCount val="1"/>
                <c:pt idx="0">
                  <c:v>渋谷区</c:v>
                </c:pt>
              </c:strCache>
            </c:strRef>
          </c:tx>
          <c:spPr>
            <a:ln w="28575" cap="rnd">
              <a:solidFill>
                <a:schemeClr val="accent1">
                  <a:lumMod val="80000"/>
                  <a:lumOff val="2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不動産取引価格!$C$14:$I$14</c:f>
              <c:numCache>
                <c:formatCode>General</c:formatCode>
                <c:ptCount val="7"/>
                <c:pt idx="0">
                  <c:v>916004.0</c:v>
                </c:pt>
                <c:pt idx="1">
                  <c:v>847189.0</c:v>
                </c:pt>
                <c:pt idx="2">
                  <c:v>845276.0</c:v>
                </c:pt>
                <c:pt idx="3">
                  <c:v>868593.0</c:v>
                </c:pt>
                <c:pt idx="4">
                  <c:v>875815.0</c:v>
                </c:pt>
                <c:pt idx="5">
                  <c:v>961960.0</c:v>
                </c:pt>
                <c:pt idx="6">
                  <c:v>1.057255E6</c:v>
                </c:pt>
              </c:numCache>
            </c:numRef>
          </c:val>
          <c:smooth val="0"/>
        </c:ser>
        <c:ser>
          <c:idx val="13"/>
          <c:order val="13"/>
          <c:tx>
            <c:strRef>
              <c:f>不動産取引価格!$B$15</c:f>
              <c:strCache>
                <c:ptCount val="1"/>
                <c:pt idx="0">
                  <c:v>中野区</c:v>
                </c:pt>
              </c:strCache>
            </c:strRef>
          </c:tx>
          <c:spPr>
            <a:ln w="28575" cap="rnd">
              <a:solidFill>
                <a:schemeClr val="accent2">
                  <a:lumMod val="80000"/>
                  <a:lumOff val="2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不動産取引価格!$C$15:$I$15</c:f>
              <c:numCache>
                <c:formatCode>General</c:formatCode>
                <c:ptCount val="7"/>
                <c:pt idx="0">
                  <c:v>588821.0</c:v>
                </c:pt>
                <c:pt idx="1">
                  <c:v>601954.0</c:v>
                </c:pt>
                <c:pt idx="2">
                  <c:v>627539.0</c:v>
                </c:pt>
                <c:pt idx="3">
                  <c:v>599099.0</c:v>
                </c:pt>
                <c:pt idx="4">
                  <c:v>607551.0</c:v>
                </c:pt>
                <c:pt idx="5">
                  <c:v>663249.0</c:v>
                </c:pt>
                <c:pt idx="6">
                  <c:v>701819.0</c:v>
                </c:pt>
              </c:numCache>
            </c:numRef>
          </c:val>
          <c:smooth val="0"/>
        </c:ser>
        <c:ser>
          <c:idx val="14"/>
          <c:order val="14"/>
          <c:tx>
            <c:strRef>
              <c:f>不動産取引価格!$B$16</c:f>
              <c:strCache>
                <c:ptCount val="1"/>
                <c:pt idx="0">
                  <c:v>杉並区</c:v>
                </c:pt>
              </c:strCache>
            </c:strRef>
          </c:tx>
          <c:spPr>
            <a:ln w="28575" cap="rnd">
              <a:solidFill>
                <a:schemeClr val="accent3">
                  <a:lumMod val="80000"/>
                  <a:lumOff val="2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不動産取引価格!$C$16:$I$16</c:f>
              <c:numCache>
                <c:formatCode>General</c:formatCode>
                <c:ptCount val="7"/>
                <c:pt idx="0">
                  <c:v>635864.0</c:v>
                </c:pt>
                <c:pt idx="1">
                  <c:v>637913.0</c:v>
                </c:pt>
                <c:pt idx="2">
                  <c:v>667561.0</c:v>
                </c:pt>
                <c:pt idx="3">
                  <c:v>594654.0</c:v>
                </c:pt>
                <c:pt idx="4">
                  <c:v>612200.0</c:v>
                </c:pt>
                <c:pt idx="5">
                  <c:v>650071.0</c:v>
                </c:pt>
                <c:pt idx="6">
                  <c:v>760521.0</c:v>
                </c:pt>
              </c:numCache>
            </c:numRef>
          </c:val>
          <c:smooth val="0"/>
        </c:ser>
        <c:ser>
          <c:idx val="15"/>
          <c:order val="15"/>
          <c:tx>
            <c:strRef>
              <c:f>不動産取引価格!$B$17</c:f>
              <c:strCache>
                <c:ptCount val="1"/>
                <c:pt idx="0">
                  <c:v>豊島区</c:v>
                </c:pt>
              </c:strCache>
            </c:strRef>
          </c:tx>
          <c:spPr>
            <a:ln w="28575" cap="rnd">
              <a:solidFill>
                <a:schemeClr val="accent4">
                  <a:lumMod val="80000"/>
                  <a:lumOff val="2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不動産取引価格!$C$17:$I$17</c:f>
              <c:numCache>
                <c:formatCode>General</c:formatCode>
                <c:ptCount val="7"/>
                <c:pt idx="0">
                  <c:v>750981.0</c:v>
                </c:pt>
                <c:pt idx="1">
                  <c:v>743548.0</c:v>
                </c:pt>
                <c:pt idx="2">
                  <c:v>724671.0</c:v>
                </c:pt>
                <c:pt idx="3">
                  <c:v>685122.0</c:v>
                </c:pt>
                <c:pt idx="4">
                  <c:v>683263.0</c:v>
                </c:pt>
                <c:pt idx="5">
                  <c:v>738645.0</c:v>
                </c:pt>
                <c:pt idx="6">
                  <c:v>803458.0</c:v>
                </c:pt>
              </c:numCache>
            </c:numRef>
          </c:val>
          <c:smooth val="0"/>
        </c:ser>
        <c:ser>
          <c:idx val="16"/>
          <c:order val="16"/>
          <c:tx>
            <c:strRef>
              <c:f>不動産取引価格!$B$18</c:f>
              <c:strCache>
                <c:ptCount val="1"/>
                <c:pt idx="0">
                  <c:v>北区</c:v>
                </c:pt>
              </c:strCache>
            </c:strRef>
          </c:tx>
          <c:spPr>
            <a:ln w="28575" cap="rnd">
              <a:solidFill>
                <a:schemeClr val="accent5">
                  <a:lumMod val="80000"/>
                  <a:lumOff val="2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不動産取引価格!$C$18:$I$18</c:f>
              <c:numCache>
                <c:formatCode>General</c:formatCode>
                <c:ptCount val="7"/>
                <c:pt idx="0">
                  <c:v>517102.0</c:v>
                </c:pt>
                <c:pt idx="1">
                  <c:v>548056.0</c:v>
                </c:pt>
                <c:pt idx="2">
                  <c:v>534727.0</c:v>
                </c:pt>
                <c:pt idx="3">
                  <c:v>501020.0</c:v>
                </c:pt>
                <c:pt idx="4">
                  <c:v>492200.0</c:v>
                </c:pt>
                <c:pt idx="5">
                  <c:v>538109.0</c:v>
                </c:pt>
                <c:pt idx="6">
                  <c:v>577897.0</c:v>
                </c:pt>
              </c:numCache>
            </c:numRef>
          </c:val>
          <c:smooth val="0"/>
        </c:ser>
        <c:ser>
          <c:idx val="17"/>
          <c:order val="17"/>
          <c:tx>
            <c:strRef>
              <c:f>不動産取引価格!$B$19</c:f>
              <c:strCache>
                <c:ptCount val="1"/>
                <c:pt idx="0">
                  <c:v>荒川区</c:v>
                </c:pt>
              </c:strCache>
            </c:strRef>
          </c:tx>
          <c:spPr>
            <a:ln w="28575" cap="rnd">
              <a:solidFill>
                <a:schemeClr val="accent6">
                  <a:lumMod val="80000"/>
                  <a:lumOff val="2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不動産取引価格!$C$19:$I$19</c:f>
              <c:numCache>
                <c:formatCode>General</c:formatCode>
                <c:ptCount val="7"/>
                <c:pt idx="0">
                  <c:v>535422.0</c:v>
                </c:pt>
                <c:pt idx="1">
                  <c:v>538036.0</c:v>
                </c:pt>
                <c:pt idx="2">
                  <c:v>438666.0</c:v>
                </c:pt>
                <c:pt idx="3">
                  <c:v>450900.0</c:v>
                </c:pt>
                <c:pt idx="4">
                  <c:v>510556.0</c:v>
                </c:pt>
                <c:pt idx="5">
                  <c:v>508568.0</c:v>
                </c:pt>
                <c:pt idx="6">
                  <c:v>526284.0</c:v>
                </c:pt>
              </c:numCache>
            </c:numRef>
          </c:val>
          <c:smooth val="0"/>
        </c:ser>
        <c:ser>
          <c:idx val="18"/>
          <c:order val="18"/>
          <c:tx>
            <c:strRef>
              <c:f>不動産取引価格!$B$20</c:f>
              <c:strCache>
                <c:ptCount val="1"/>
                <c:pt idx="0">
                  <c:v>板橋区</c:v>
                </c:pt>
              </c:strCache>
            </c:strRef>
          </c:tx>
          <c:spPr>
            <a:ln w="28575" cap="rnd">
              <a:solidFill>
                <a:schemeClr val="accent1">
                  <a:lumMod val="8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不動産取引価格!$C$20:$I$20</c:f>
              <c:numCache>
                <c:formatCode>General</c:formatCode>
                <c:ptCount val="7"/>
                <c:pt idx="0">
                  <c:v>490244.0</c:v>
                </c:pt>
                <c:pt idx="1">
                  <c:v>513042.0</c:v>
                </c:pt>
                <c:pt idx="2">
                  <c:v>470775.0</c:v>
                </c:pt>
                <c:pt idx="3">
                  <c:v>461704.0</c:v>
                </c:pt>
                <c:pt idx="4">
                  <c:v>436304.0</c:v>
                </c:pt>
                <c:pt idx="5">
                  <c:v>469503.0</c:v>
                </c:pt>
                <c:pt idx="6">
                  <c:v>514518.0</c:v>
                </c:pt>
              </c:numCache>
            </c:numRef>
          </c:val>
          <c:smooth val="0"/>
        </c:ser>
        <c:ser>
          <c:idx val="19"/>
          <c:order val="19"/>
          <c:tx>
            <c:strRef>
              <c:f>不動産取引価格!$B$21</c:f>
              <c:strCache>
                <c:ptCount val="1"/>
                <c:pt idx="0">
                  <c:v>練馬区</c:v>
                </c:pt>
              </c:strCache>
            </c:strRef>
          </c:tx>
          <c:spPr>
            <a:ln w="28575" cap="rnd">
              <a:solidFill>
                <a:schemeClr val="accent2">
                  <a:lumMod val="8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不動産取引価格!$C$21:$I$21</c:f>
              <c:numCache>
                <c:formatCode>General</c:formatCode>
                <c:ptCount val="7"/>
                <c:pt idx="0">
                  <c:v>530143.0</c:v>
                </c:pt>
                <c:pt idx="1">
                  <c:v>545094.0</c:v>
                </c:pt>
                <c:pt idx="2">
                  <c:v>513937.0</c:v>
                </c:pt>
                <c:pt idx="3">
                  <c:v>499303.0</c:v>
                </c:pt>
                <c:pt idx="4">
                  <c:v>517107.0</c:v>
                </c:pt>
                <c:pt idx="5">
                  <c:v>534891.0</c:v>
                </c:pt>
                <c:pt idx="6">
                  <c:v>568865.0</c:v>
                </c:pt>
              </c:numCache>
            </c:numRef>
          </c:val>
          <c:smooth val="0"/>
        </c:ser>
        <c:ser>
          <c:idx val="20"/>
          <c:order val="20"/>
          <c:tx>
            <c:strRef>
              <c:f>不動産取引価格!$B$22</c:f>
              <c:strCache>
                <c:ptCount val="1"/>
                <c:pt idx="0">
                  <c:v>足立区</c:v>
                </c:pt>
              </c:strCache>
            </c:strRef>
          </c:tx>
          <c:spPr>
            <a:ln w="28575" cap="rnd">
              <a:solidFill>
                <a:schemeClr val="accent3">
                  <a:lumMod val="8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不動産取引価格!$C$22:$I$22</c:f>
              <c:numCache>
                <c:formatCode>General</c:formatCode>
                <c:ptCount val="7"/>
                <c:pt idx="0">
                  <c:v>355713.0</c:v>
                </c:pt>
                <c:pt idx="1">
                  <c:v>366001.0</c:v>
                </c:pt>
                <c:pt idx="2">
                  <c:v>349023.0</c:v>
                </c:pt>
                <c:pt idx="3">
                  <c:v>341450.0</c:v>
                </c:pt>
                <c:pt idx="4">
                  <c:v>339625.0</c:v>
                </c:pt>
                <c:pt idx="5">
                  <c:v>347151.0</c:v>
                </c:pt>
                <c:pt idx="6">
                  <c:v>377363.0</c:v>
                </c:pt>
              </c:numCache>
            </c:numRef>
          </c:val>
          <c:smooth val="0"/>
        </c:ser>
        <c:ser>
          <c:idx val="21"/>
          <c:order val="21"/>
          <c:tx>
            <c:strRef>
              <c:f>不動産取引価格!$B$23</c:f>
              <c:strCache>
                <c:ptCount val="1"/>
                <c:pt idx="0">
                  <c:v>葛飾区</c:v>
                </c:pt>
              </c:strCache>
            </c:strRef>
          </c:tx>
          <c:spPr>
            <a:ln w="28575" cap="rnd">
              <a:solidFill>
                <a:schemeClr val="accent4">
                  <a:lumMod val="8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不動産取引価格!$C$23:$I$23</c:f>
              <c:numCache>
                <c:formatCode>General</c:formatCode>
                <c:ptCount val="7"/>
                <c:pt idx="0">
                  <c:v>370978.0</c:v>
                </c:pt>
                <c:pt idx="1">
                  <c:v>407956.0</c:v>
                </c:pt>
                <c:pt idx="2">
                  <c:v>385473.0</c:v>
                </c:pt>
                <c:pt idx="3">
                  <c:v>380911.0</c:v>
                </c:pt>
                <c:pt idx="4">
                  <c:v>378762.0</c:v>
                </c:pt>
                <c:pt idx="5">
                  <c:v>367205.0</c:v>
                </c:pt>
                <c:pt idx="6">
                  <c:v>392929.0</c:v>
                </c:pt>
              </c:numCache>
            </c:numRef>
          </c:val>
          <c:smooth val="0"/>
        </c:ser>
        <c:ser>
          <c:idx val="22"/>
          <c:order val="22"/>
          <c:tx>
            <c:strRef>
              <c:f>不動産取引価格!$B$24</c:f>
              <c:strCache>
                <c:ptCount val="1"/>
                <c:pt idx="0">
                  <c:v>江戸川区</c:v>
                </c:pt>
              </c:strCache>
            </c:strRef>
          </c:tx>
          <c:spPr>
            <a:ln w="28575" cap="rnd">
              <a:solidFill>
                <a:schemeClr val="accent5">
                  <a:lumMod val="80000"/>
                </a:schemeClr>
              </a:solidFill>
              <a:round/>
            </a:ln>
            <a:effectLst/>
          </c:spPr>
          <c:marker>
            <c:symbol val="none"/>
          </c:marker>
          <c:cat>
            <c:numRef>
              <c:f>不動産取引価格!$C$1:$I$1</c:f>
              <c:numCache>
                <c:formatCode>General</c:formatCode>
                <c:ptCount val="7"/>
                <c:pt idx="0">
                  <c:v>2009.0</c:v>
                </c:pt>
                <c:pt idx="1">
                  <c:v>2010.0</c:v>
                </c:pt>
                <c:pt idx="2">
                  <c:v>2011.0</c:v>
                </c:pt>
                <c:pt idx="3">
                  <c:v>2012.0</c:v>
                </c:pt>
                <c:pt idx="4">
                  <c:v>2013.0</c:v>
                </c:pt>
                <c:pt idx="5">
                  <c:v>2014.0</c:v>
                </c:pt>
                <c:pt idx="6">
                  <c:v>2015.0</c:v>
                </c:pt>
              </c:numCache>
            </c:numRef>
          </c:cat>
          <c:val>
            <c:numRef>
              <c:f>不動産取引価格!$C$24:$I$24</c:f>
              <c:numCache>
                <c:formatCode>General</c:formatCode>
                <c:ptCount val="7"/>
                <c:pt idx="0">
                  <c:v>431563.0</c:v>
                </c:pt>
                <c:pt idx="1">
                  <c:v>435703.0</c:v>
                </c:pt>
                <c:pt idx="2">
                  <c:v>427294.0</c:v>
                </c:pt>
                <c:pt idx="3">
                  <c:v>400589.0</c:v>
                </c:pt>
                <c:pt idx="4">
                  <c:v>430569.0</c:v>
                </c:pt>
                <c:pt idx="5">
                  <c:v>435405.0</c:v>
                </c:pt>
                <c:pt idx="6">
                  <c:v>464248.0</c:v>
                </c:pt>
              </c:numCache>
            </c:numRef>
          </c:val>
          <c:smooth val="0"/>
        </c:ser>
        <c:dLbls>
          <c:showLegendKey val="0"/>
          <c:showVal val="0"/>
          <c:showCatName val="0"/>
          <c:showSerName val="0"/>
          <c:showPercent val="0"/>
          <c:showBubbleSize val="0"/>
        </c:dLbls>
        <c:smooth val="0"/>
        <c:axId val="-535627456"/>
        <c:axId val="-535625680"/>
      </c:lineChart>
      <c:catAx>
        <c:axId val="-53562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5625680"/>
        <c:crosses val="autoZero"/>
        <c:auto val="1"/>
        <c:lblAlgn val="ctr"/>
        <c:lblOffset val="100"/>
        <c:noMultiLvlLbl val="0"/>
      </c:catAx>
      <c:valAx>
        <c:axId val="-5356256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35627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4" Type="http://schemas.openxmlformats.org/officeDocument/2006/relationships/chart" Target="../charts/chart12.xml"/><Relationship Id="rId1" Type="http://schemas.openxmlformats.org/officeDocument/2006/relationships/chart" Target="../charts/chart9.xml"/><Relationship Id="rId2"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16</xdr:col>
      <xdr:colOff>29633</xdr:colOff>
      <xdr:row>3</xdr:row>
      <xdr:rowOff>182033</xdr:rowOff>
    </xdr:from>
    <xdr:to>
      <xdr:col>23</xdr:col>
      <xdr:colOff>84667</xdr:colOff>
      <xdr:row>19</xdr:row>
      <xdr:rowOff>169332</xdr:rowOff>
    </xdr:to>
    <xdr:graphicFrame macro="">
      <xdr:nvGraphicFramePr>
        <xdr:cNvPr id="7" name="グラフ 6">
          <a:extLst>
            <a:ext uri="{FF2B5EF4-FFF2-40B4-BE49-F238E27FC236}">
              <a16:creationId xmlns:a16="http://schemas.microsoft.com/office/drawing/2014/main" xmlns="" id="{7877E7D8-59BE-414A-A1B0-144F77F7C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812800</xdr:colOff>
      <xdr:row>26</xdr:row>
      <xdr:rowOff>67733</xdr:rowOff>
    </xdr:from>
    <xdr:to>
      <xdr:col>23</xdr:col>
      <xdr:colOff>423333</xdr:colOff>
      <xdr:row>47</xdr:row>
      <xdr:rowOff>16933</xdr:rowOff>
    </xdr:to>
    <xdr:graphicFrame macro="">
      <xdr:nvGraphicFramePr>
        <xdr:cNvPr id="8" name="グラフ 7">
          <a:extLst>
            <a:ext uri="{FF2B5EF4-FFF2-40B4-BE49-F238E27FC236}">
              <a16:creationId xmlns:a16="http://schemas.microsoft.com/office/drawing/2014/main" xmlns="" id="{9DA89171-4CEB-4B49-8302-9746C8E88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694267</xdr:colOff>
      <xdr:row>52</xdr:row>
      <xdr:rowOff>76199</xdr:rowOff>
    </xdr:from>
    <xdr:to>
      <xdr:col>23</xdr:col>
      <xdr:colOff>423334</xdr:colOff>
      <xdr:row>74</xdr:row>
      <xdr:rowOff>169332</xdr:rowOff>
    </xdr:to>
    <xdr:graphicFrame macro="">
      <xdr:nvGraphicFramePr>
        <xdr:cNvPr id="9" name="グラフ 8">
          <a:extLst>
            <a:ext uri="{FF2B5EF4-FFF2-40B4-BE49-F238E27FC236}">
              <a16:creationId xmlns:a16="http://schemas.microsoft.com/office/drawing/2014/main" xmlns="" id="{B246A4C3-346E-7D41-B7BB-4D46924FB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558800</xdr:colOff>
      <xdr:row>79</xdr:row>
      <xdr:rowOff>211666</xdr:rowOff>
    </xdr:from>
    <xdr:to>
      <xdr:col>25</xdr:col>
      <xdr:colOff>355599</xdr:colOff>
      <xdr:row>99</xdr:row>
      <xdr:rowOff>101599</xdr:rowOff>
    </xdr:to>
    <xdr:graphicFrame macro="">
      <xdr:nvGraphicFramePr>
        <xdr:cNvPr id="10" name="グラフ 9">
          <a:extLst>
            <a:ext uri="{FF2B5EF4-FFF2-40B4-BE49-F238E27FC236}">
              <a16:creationId xmlns:a16="http://schemas.microsoft.com/office/drawing/2014/main" xmlns="" id="{ECC172E0-A16E-1C44-A20D-96282FF50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660400</xdr:colOff>
      <xdr:row>104</xdr:row>
      <xdr:rowOff>93134</xdr:rowOff>
    </xdr:from>
    <xdr:to>
      <xdr:col>25</xdr:col>
      <xdr:colOff>16933</xdr:colOff>
      <xdr:row>126</xdr:row>
      <xdr:rowOff>152400</xdr:rowOff>
    </xdr:to>
    <xdr:graphicFrame macro="">
      <xdr:nvGraphicFramePr>
        <xdr:cNvPr id="11" name="グラフ 10">
          <a:extLst>
            <a:ext uri="{FF2B5EF4-FFF2-40B4-BE49-F238E27FC236}">
              <a16:creationId xmlns:a16="http://schemas.microsoft.com/office/drawing/2014/main" xmlns="" id="{A18C233F-149C-7B4F-9B10-9A0A893B0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677333</xdr:colOff>
      <xdr:row>130</xdr:row>
      <xdr:rowOff>93133</xdr:rowOff>
    </xdr:from>
    <xdr:to>
      <xdr:col>24</xdr:col>
      <xdr:colOff>626532</xdr:colOff>
      <xdr:row>150</xdr:row>
      <xdr:rowOff>237066</xdr:rowOff>
    </xdr:to>
    <xdr:graphicFrame macro="">
      <xdr:nvGraphicFramePr>
        <xdr:cNvPr id="12" name="グラフ 11">
          <a:extLst>
            <a:ext uri="{FF2B5EF4-FFF2-40B4-BE49-F238E27FC236}">
              <a16:creationId xmlns:a16="http://schemas.microsoft.com/office/drawing/2014/main" xmlns="" id="{B5019899-F3BF-524E-B764-6B655935E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677333</xdr:colOff>
      <xdr:row>157</xdr:row>
      <xdr:rowOff>8466</xdr:rowOff>
    </xdr:from>
    <xdr:to>
      <xdr:col>24</xdr:col>
      <xdr:colOff>694267</xdr:colOff>
      <xdr:row>177</xdr:row>
      <xdr:rowOff>0</xdr:rowOff>
    </xdr:to>
    <xdr:graphicFrame macro="">
      <xdr:nvGraphicFramePr>
        <xdr:cNvPr id="13" name="グラフ 12">
          <a:extLst>
            <a:ext uri="{FF2B5EF4-FFF2-40B4-BE49-F238E27FC236}">
              <a16:creationId xmlns:a16="http://schemas.microsoft.com/office/drawing/2014/main" xmlns="" id="{5FDBEDA1-0D3A-FE42-9355-AF962011D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745067</xdr:colOff>
      <xdr:row>184</xdr:row>
      <xdr:rowOff>42333</xdr:rowOff>
    </xdr:from>
    <xdr:to>
      <xdr:col>24</xdr:col>
      <xdr:colOff>474133</xdr:colOff>
      <xdr:row>204</xdr:row>
      <xdr:rowOff>84666</xdr:rowOff>
    </xdr:to>
    <xdr:graphicFrame macro="">
      <xdr:nvGraphicFramePr>
        <xdr:cNvPr id="14" name="グラフ 13">
          <a:extLst>
            <a:ext uri="{FF2B5EF4-FFF2-40B4-BE49-F238E27FC236}">
              <a16:creationId xmlns:a16="http://schemas.microsoft.com/office/drawing/2014/main" xmlns="" id="{EA58BC0C-E9AC-9B42-80FA-01069E907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368300</xdr:colOff>
      <xdr:row>1</xdr:row>
      <xdr:rowOff>114300</xdr:rowOff>
    </xdr:from>
    <xdr:to>
      <xdr:col>14</xdr:col>
      <xdr:colOff>1104900</xdr:colOff>
      <xdr:row>20</xdr:row>
      <xdr:rowOff>190500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254000</xdr:colOff>
      <xdr:row>27</xdr:row>
      <xdr:rowOff>101600</xdr:rowOff>
    </xdr:from>
    <xdr:to>
      <xdr:col>15</xdr:col>
      <xdr:colOff>88900</xdr:colOff>
      <xdr:row>46</xdr:row>
      <xdr:rowOff>228600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177800</xdr:colOff>
      <xdr:row>52</xdr:row>
      <xdr:rowOff>63500</xdr:rowOff>
    </xdr:from>
    <xdr:to>
      <xdr:col>14</xdr:col>
      <xdr:colOff>952500</xdr:colOff>
      <xdr:row>70</xdr:row>
      <xdr:rowOff>88900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546100</xdr:colOff>
      <xdr:row>80</xdr:row>
      <xdr:rowOff>101600</xdr:rowOff>
    </xdr:from>
    <xdr:to>
      <xdr:col>15</xdr:col>
      <xdr:colOff>266700</xdr:colOff>
      <xdr:row>97</xdr:row>
      <xdr:rowOff>50800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279400</xdr:colOff>
      <xdr:row>3</xdr:row>
      <xdr:rowOff>76200</xdr:rowOff>
    </xdr:from>
    <xdr:to>
      <xdr:col>20</xdr:col>
      <xdr:colOff>292100</xdr:colOff>
      <xdr:row>19</xdr:row>
      <xdr:rowOff>177800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495300</xdr:colOff>
      <xdr:row>27</xdr:row>
      <xdr:rowOff>215906</xdr:rowOff>
    </xdr:from>
    <xdr:to>
      <xdr:col>20</xdr:col>
      <xdr:colOff>914400</xdr:colOff>
      <xdr:row>48</xdr:row>
      <xdr:rowOff>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584200</xdr:colOff>
      <xdr:row>52</xdr:row>
      <xdr:rowOff>215900</xdr:rowOff>
    </xdr:from>
    <xdr:to>
      <xdr:col>21</xdr:col>
      <xdr:colOff>12700</xdr:colOff>
      <xdr:row>70</xdr:row>
      <xdr:rowOff>190500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 sqref="D1:D23"/>
    </sheetView>
  </sheetViews>
  <sheetFormatPr baseColWidth="12" defaultColWidth="10.7109375" defaultRowHeight="20" x14ac:dyDescent="0.3"/>
  <sheetData>
    <row r="1" spans="1:4" x14ac:dyDescent="0.3">
      <c r="A1">
        <v>13</v>
      </c>
      <c r="B1">
        <v>13101</v>
      </c>
      <c r="C1" t="s">
        <v>0</v>
      </c>
      <c r="D1" t="str">
        <f>B1&amp;" =&gt; '"&amp;C1&amp;"',"</f>
        <v>13101 =&gt; '千代田区',</v>
      </c>
    </row>
    <row r="2" spans="1:4" x14ac:dyDescent="0.3">
      <c r="A2">
        <v>13</v>
      </c>
      <c r="B2">
        <v>13102</v>
      </c>
      <c r="C2" t="s">
        <v>1</v>
      </c>
      <c r="D2" t="str">
        <f t="shared" ref="D2:D23" si="0">B2&amp;" =&gt; '"&amp;C2&amp;"',"</f>
        <v>13102 =&gt; '中央区',</v>
      </c>
    </row>
    <row r="3" spans="1:4" x14ac:dyDescent="0.3">
      <c r="A3">
        <v>13</v>
      </c>
      <c r="B3">
        <v>13103</v>
      </c>
      <c r="C3" t="s">
        <v>2</v>
      </c>
      <c r="D3" t="str">
        <f t="shared" si="0"/>
        <v>13103 =&gt; '港区',</v>
      </c>
    </row>
    <row r="4" spans="1:4" x14ac:dyDescent="0.3">
      <c r="A4">
        <v>13</v>
      </c>
      <c r="B4">
        <v>13104</v>
      </c>
      <c r="C4" t="s">
        <v>3</v>
      </c>
      <c r="D4" t="str">
        <f t="shared" si="0"/>
        <v>13104 =&gt; '新宿区',</v>
      </c>
    </row>
    <row r="5" spans="1:4" x14ac:dyDescent="0.3">
      <c r="A5">
        <v>13</v>
      </c>
      <c r="B5">
        <v>13105</v>
      </c>
      <c r="C5" t="s">
        <v>4</v>
      </c>
      <c r="D5" t="str">
        <f t="shared" si="0"/>
        <v>13105 =&gt; '文京区',</v>
      </c>
    </row>
    <row r="6" spans="1:4" x14ac:dyDescent="0.3">
      <c r="A6">
        <v>13</v>
      </c>
      <c r="B6">
        <v>13106</v>
      </c>
      <c r="C6" t="s">
        <v>5</v>
      </c>
      <c r="D6" t="str">
        <f t="shared" si="0"/>
        <v>13106 =&gt; '台東区',</v>
      </c>
    </row>
    <row r="7" spans="1:4" x14ac:dyDescent="0.3">
      <c r="A7">
        <v>13</v>
      </c>
      <c r="B7">
        <v>13107</v>
      </c>
      <c r="C7" t="s">
        <v>6</v>
      </c>
      <c r="D7" t="str">
        <f t="shared" si="0"/>
        <v>13107 =&gt; '墨田区',</v>
      </c>
    </row>
    <row r="8" spans="1:4" x14ac:dyDescent="0.3">
      <c r="A8">
        <v>13</v>
      </c>
      <c r="B8">
        <v>13108</v>
      </c>
      <c r="C8" t="s">
        <v>7</v>
      </c>
      <c r="D8" t="str">
        <f t="shared" si="0"/>
        <v>13108 =&gt; '江東区',</v>
      </c>
    </row>
    <row r="9" spans="1:4" x14ac:dyDescent="0.3">
      <c r="A9">
        <v>13</v>
      </c>
      <c r="B9">
        <v>13109</v>
      </c>
      <c r="C9" t="s">
        <v>8</v>
      </c>
      <c r="D9" t="str">
        <f t="shared" si="0"/>
        <v>13109 =&gt; '品川区',</v>
      </c>
    </row>
    <row r="10" spans="1:4" x14ac:dyDescent="0.3">
      <c r="A10">
        <v>13</v>
      </c>
      <c r="B10">
        <v>13110</v>
      </c>
      <c r="C10" t="s">
        <v>9</v>
      </c>
      <c r="D10" t="str">
        <f t="shared" si="0"/>
        <v>13110 =&gt; '目黒区',</v>
      </c>
    </row>
    <row r="11" spans="1:4" x14ac:dyDescent="0.3">
      <c r="A11">
        <v>13</v>
      </c>
      <c r="B11">
        <v>13111</v>
      </c>
      <c r="C11" t="s">
        <v>10</v>
      </c>
      <c r="D11" t="str">
        <f t="shared" si="0"/>
        <v>13111 =&gt; '大田区',</v>
      </c>
    </row>
    <row r="12" spans="1:4" x14ac:dyDescent="0.3">
      <c r="A12">
        <v>13</v>
      </c>
      <c r="B12">
        <v>13112</v>
      </c>
      <c r="C12" t="s">
        <v>11</v>
      </c>
      <c r="D12" t="str">
        <f t="shared" si="0"/>
        <v>13112 =&gt; '世田谷区',</v>
      </c>
    </row>
    <row r="13" spans="1:4" x14ac:dyDescent="0.3">
      <c r="A13">
        <v>13</v>
      </c>
      <c r="B13">
        <v>13113</v>
      </c>
      <c r="C13" t="s">
        <v>12</v>
      </c>
      <c r="D13" t="str">
        <f t="shared" si="0"/>
        <v>13113 =&gt; '渋谷区',</v>
      </c>
    </row>
    <row r="14" spans="1:4" x14ac:dyDescent="0.3">
      <c r="A14">
        <v>13</v>
      </c>
      <c r="B14">
        <v>13114</v>
      </c>
      <c r="C14" t="s">
        <v>13</v>
      </c>
      <c r="D14" t="str">
        <f t="shared" si="0"/>
        <v>13114 =&gt; '中野区',</v>
      </c>
    </row>
    <row r="15" spans="1:4" x14ac:dyDescent="0.3">
      <c r="A15">
        <v>13</v>
      </c>
      <c r="B15">
        <v>13115</v>
      </c>
      <c r="C15" t="s">
        <v>14</v>
      </c>
      <c r="D15" t="str">
        <f t="shared" si="0"/>
        <v>13115 =&gt; '杉並区',</v>
      </c>
    </row>
    <row r="16" spans="1:4" x14ac:dyDescent="0.3">
      <c r="A16">
        <v>13</v>
      </c>
      <c r="B16">
        <v>13116</v>
      </c>
      <c r="C16" t="s">
        <v>15</v>
      </c>
      <c r="D16" t="str">
        <f t="shared" si="0"/>
        <v>13116 =&gt; '豊島区',</v>
      </c>
    </row>
    <row r="17" spans="1:4" x14ac:dyDescent="0.3">
      <c r="A17">
        <v>13</v>
      </c>
      <c r="B17">
        <v>13117</v>
      </c>
      <c r="C17" t="s">
        <v>16</v>
      </c>
      <c r="D17" t="str">
        <f t="shared" si="0"/>
        <v>13117 =&gt; '北区',</v>
      </c>
    </row>
    <row r="18" spans="1:4" x14ac:dyDescent="0.3">
      <c r="A18">
        <v>13</v>
      </c>
      <c r="B18">
        <v>13118</v>
      </c>
      <c r="C18" t="s">
        <v>17</v>
      </c>
      <c r="D18" t="str">
        <f t="shared" si="0"/>
        <v>13118 =&gt; '荒川区',</v>
      </c>
    </row>
    <row r="19" spans="1:4" x14ac:dyDescent="0.3">
      <c r="A19">
        <v>13</v>
      </c>
      <c r="B19">
        <v>13119</v>
      </c>
      <c r="C19" t="s">
        <v>18</v>
      </c>
      <c r="D19" t="str">
        <f t="shared" si="0"/>
        <v>13119 =&gt; '板橋区',</v>
      </c>
    </row>
    <row r="20" spans="1:4" x14ac:dyDescent="0.3">
      <c r="A20">
        <v>13</v>
      </c>
      <c r="B20">
        <v>13120</v>
      </c>
      <c r="C20" t="s">
        <v>19</v>
      </c>
      <c r="D20" t="str">
        <f t="shared" si="0"/>
        <v>13120 =&gt; '練馬区',</v>
      </c>
    </row>
    <row r="21" spans="1:4" x14ac:dyDescent="0.3">
      <c r="A21">
        <v>13</v>
      </c>
      <c r="B21">
        <v>13121</v>
      </c>
      <c r="C21" t="s">
        <v>20</v>
      </c>
      <c r="D21" t="str">
        <f t="shared" si="0"/>
        <v>13121 =&gt; '足立区',</v>
      </c>
    </row>
    <row r="22" spans="1:4" x14ac:dyDescent="0.3">
      <c r="A22">
        <v>13</v>
      </c>
      <c r="B22">
        <v>13122</v>
      </c>
      <c r="C22" t="s">
        <v>21</v>
      </c>
      <c r="D22" t="str">
        <f t="shared" si="0"/>
        <v>13122 =&gt; '葛飾区',</v>
      </c>
    </row>
    <row r="23" spans="1:4" x14ac:dyDescent="0.3">
      <c r="A23">
        <v>13</v>
      </c>
      <c r="B23">
        <v>13123</v>
      </c>
      <c r="C23" t="s">
        <v>22</v>
      </c>
      <c r="D23" t="str">
        <f t="shared" si="0"/>
        <v>13123 =&gt; '江戸川区',</v>
      </c>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6"/>
  <sheetViews>
    <sheetView topLeftCell="A133" zoomScale="75" zoomScaleNormal="75" workbookViewId="0">
      <selection activeCell="J157" sqref="J157"/>
    </sheetView>
  </sheetViews>
  <sheetFormatPr baseColWidth="12" defaultColWidth="10.7109375" defaultRowHeight="20" x14ac:dyDescent="0.3"/>
  <cols>
    <col min="10" max="10" width="10.7109375" style="1"/>
  </cols>
  <sheetData>
    <row r="1" spans="1:15" x14ac:dyDescent="0.3">
      <c r="C1">
        <v>1980</v>
      </c>
      <c r="D1">
        <v>1985</v>
      </c>
      <c r="E1">
        <v>1990</v>
      </c>
      <c r="F1">
        <v>1995</v>
      </c>
      <c r="G1">
        <v>2000</v>
      </c>
      <c r="H1">
        <v>2005</v>
      </c>
      <c r="I1">
        <v>2010</v>
      </c>
      <c r="J1" s="1">
        <v>2015</v>
      </c>
      <c r="K1">
        <v>2020</v>
      </c>
      <c r="L1">
        <v>2025</v>
      </c>
      <c r="M1">
        <v>2030</v>
      </c>
      <c r="N1">
        <v>2035</v>
      </c>
      <c r="O1">
        <v>2040</v>
      </c>
    </row>
    <row r="2" spans="1:15" x14ac:dyDescent="0.3">
      <c r="A2" t="s">
        <v>24</v>
      </c>
      <c r="B2" t="s">
        <v>0</v>
      </c>
      <c r="C2">
        <v>54801</v>
      </c>
      <c r="D2">
        <v>50493</v>
      </c>
      <c r="E2">
        <v>39472</v>
      </c>
      <c r="F2">
        <v>34780</v>
      </c>
      <c r="G2">
        <v>36035</v>
      </c>
      <c r="H2">
        <v>41778</v>
      </c>
      <c r="I2">
        <v>47115</v>
      </c>
      <c r="J2" s="1">
        <v>50380</v>
      </c>
      <c r="K2">
        <v>50387</v>
      </c>
      <c r="L2">
        <v>49999</v>
      </c>
      <c r="M2">
        <v>49262</v>
      </c>
      <c r="N2">
        <v>48175</v>
      </c>
      <c r="O2">
        <v>46769</v>
      </c>
    </row>
    <row r="3" spans="1:15" x14ac:dyDescent="0.3">
      <c r="A3" t="s">
        <v>24</v>
      </c>
      <c r="B3" t="s">
        <v>1</v>
      </c>
      <c r="C3">
        <v>82700</v>
      </c>
      <c r="D3">
        <v>79973</v>
      </c>
      <c r="E3">
        <v>68041</v>
      </c>
      <c r="F3">
        <v>63923</v>
      </c>
      <c r="G3">
        <v>72526</v>
      </c>
      <c r="H3">
        <v>98399</v>
      </c>
      <c r="I3">
        <v>122762</v>
      </c>
      <c r="J3" s="1">
        <v>138550</v>
      </c>
      <c r="K3">
        <v>141605</v>
      </c>
      <c r="L3">
        <v>143130</v>
      </c>
      <c r="M3">
        <v>143406</v>
      </c>
      <c r="N3">
        <v>142500</v>
      </c>
      <c r="O3">
        <v>140485</v>
      </c>
    </row>
    <row r="4" spans="1:15" x14ac:dyDescent="0.3">
      <c r="A4" t="s">
        <v>24</v>
      </c>
      <c r="B4" t="s">
        <v>2</v>
      </c>
      <c r="C4">
        <v>201257</v>
      </c>
      <c r="D4">
        <v>194591</v>
      </c>
      <c r="E4">
        <v>158499</v>
      </c>
      <c r="F4">
        <v>144885</v>
      </c>
      <c r="G4">
        <v>159398</v>
      </c>
      <c r="H4">
        <v>185861</v>
      </c>
      <c r="I4">
        <v>205131</v>
      </c>
      <c r="J4" s="1">
        <v>215317</v>
      </c>
      <c r="K4">
        <v>219394</v>
      </c>
      <c r="L4">
        <v>221270</v>
      </c>
      <c r="M4">
        <v>221221</v>
      </c>
      <c r="N4">
        <v>219406</v>
      </c>
      <c r="O4">
        <v>215898</v>
      </c>
    </row>
    <row r="5" spans="1:15" x14ac:dyDescent="0.3">
      <c r="A5" t="s">
        <v>24</v>
      </c>
      <c r="B5" t="s">
        <v>3</v>
      </c>
      <c r="C5">
        <v>343928</v>
      </c>
      <c r="D5">
        <v>332722</v>
      </c>
      <c r="E5">
        <v>296790</v>
      </c>
      <c r="F5">
        <v>279048</v>
      </c>
      <c r="G5">
        <v>286726</v>
      </c>
      <c r="H5">
        <v>305716</v>
      </c>
      <c r="I5">
        <v>326309</v>
      </c>
      <c r="J5" s="1">
        <v>336942</v>
      </c>
      <c r="K5">
        <v>340717</v>
      </c>
      <c r="L5">
        <v>341809</v>
      </c>
      <c r="M5">
        <v>340740</v>
      </c>
      <c r="N5">
        <v>337370</v>
      </c>
      <c r="O5">
        <v>331524</v>
      </c>
    </row>
    <row r="6" spans="1:15" x14ac:dyDescent="0.3">
      <c r="A6" t="s">
        <v>24</v>
      </c>
      <c r="B6" t="s">
        <v>4</v>
      </c>
      <c r="C6">
        <v>202351</v>
      </c>
      <c r="D6">
        <v>195876</v>
      </c>
      <c r="E6">
        <v>181269</v>
      </c>
      <c r="F6">
        <v>172474</v>
      </c>
      <c r="G6">
        <v>176017</v>
      </c>
      <c r="H6">
        <v>189632</v>
      </c>
      <c r="I6">
        <v>206626</v>
      </c>
      <c r="J6" s="1">
        <v>210251</v>
      </c>
      <c r="K6">
        <v>210594</v>
      </c>
      <c r="L6">
        <v>209367</v>
      </c>
      <c r="M6">
        <v>206815</v>
      </c>
      <c r="N6">
        <v>202979</v>
      </c>
      <c r="O6">
        <v>197810</v>
      </c>
    </row>
    <row r="7" spans="1:15" x14ac:dyDescent="0.3">
      <c r="A7" t="s">
        <v>24</v>
      </c>
      <c r="B7" t="s">
        <v>5</v>
      </c>
      <c r="C7">
        <v>186048</v>
      </c>
      <c r="D7">
        <v>176804</v>
      </c>
      <c r="E7">
        <v>162969</v>
      </c>
      <c r="F7">
        <v>153918</v>
      </c>
      <c r="G7">
        <v>156325</v>
      </c>
      <c r="H7">
        <v>165186</v>
      </c>
      <c r="I7">
        <v>175928</v>
      </c>
      <c r="J7" s="1">
        <v>177037</v>
      </c>
      <c r="K7">
        <v>175110</v>
      </c>
      <c r="L7">
        <v>171946</v>
      </c>
      <c r="M7">
        <v>167799</v>
      </c>
      <c r="N7">
        <v>162839</v>
      </c>
      <c r="O7">
        <v>157240</v>
      </c>
    </row>
    <row r="8" spans="1:15" x14ac:dyDescent="0.3">
      <c r="A8" t="s">
        <v>24</v>
      </c>
      <c r="B8" t="s">
        <v>6</v>
      </c>
      <c r="C8">
        <v>232796</v>
      </c>
      <c r="D8">
        <v>229986</v>
      </c>
      <c r="E8">
        <v>222944</v>
      </c>
      <c r="F8">
        <v>215681</v>
      </c>
      <c r="G8">
        <v>215979</v>
      </c>
      <c r="H8">
        <v>231173</v>
      </c>
      <c r="I8">
        <v>247606</v>
      </c>
      <c r="J8" s="1">
        <v>249465</v>
      </c>
      <c r="K8">
        <v>251708</v>
      </c>
      <c r="L8">
        <v>253962</v>
      </c>
      <c r="M8">
        <v>254172</v>
      </c>
      <c r="N8">
        <v>252522</v>
      </c>
      <c r="O8">
        <v>249099</v>
      </c>
    </row>
    <row r="9" spans="1:15" x14ac:dyDescent="0.3">
      <c r="A9" t="s">
        <v>24</v>
      </c>
      <c r="B9" t="s">
        <v>7</v>
      </c>
      <c r="C9">
        <v>362270</v>
      </c>
      <c r="D9">
        <v>388927</v>
      </c>
      <c r="E9">
        <v>385159</v>
      </c>
      <c r="F9">
        <v>365604</v>
      </c>
      <c r="G9">
        <v>376840</v>
      </c>
      <c r="H9">
        <v>420845</v>
      </c>
      <c r="I9">
        <v>460819</v>
      </c>
      <c r="J9" s="1">
        <v>473237</v>
      </c>
      <c r="K9">
        <v>481150</v>
      </c>
      <c r="L9">
        <v>492238</v>
      </c>
      <c r="M9">
        <v>498749</v>
      </c>
      <c r="N9">
        <v>501221</v>
      </c>
      <c r="O9">
        <v>500175</v>
      </c>
    </row>
    <row r="10" spans="1:15" x14ac:dyDescent="0.3">
      <c r="A10" t="s">
        <v>24</v>
      </c>
      <c r="B10" t="s">
        <v>8</v>
      </c>
      <c r="C10">
        <v>346247</v>
      </c>
      <c r="D10">
        <v>357732</v>
      </c>
      <c r="E10">
        <v>344611</v>
      </c>
      <c r="F10">
        <v>325377</v>
      </c>
      <c r="G10">
        <v>324608</v>
      </c>
      <c r="H10">
        <v>346357</v>
      </c>
      <c r="I10">
        <v>365302</v>
      </c>
      <c r="J10" s="1">
        <v>373893</v>
      </c>
      <c r="K10">
        <v>375968</v>
      </c>
      <c r="L10">
        <v>375031</v>
      </c>
      <c r="M10">
        <v>371422</v>
      </c>
      <c r="N10">
        <v>365384</v>
      </c>
      <c r="O10">
        <v>357328</v>
      </c>
    </row>
    <row r="11" spans="1:15" x14ac:dyDescent="0.3">
      <c r="A11" t="s">
        <v>24</v>
      </c>
      <c r="B11" t="s">
        <v>9</v>
      </c>
      <c r="C11">
        <v>273791</v>
      </c>
      <c r="D11">
        <v>269166</v>
      </c>
      <c r="E11">
        <v>251222</v>
      </c>
      <c r="F11">
        <v>243100</v>
      </c>
      <c r="G11">
        <v>250140</v>
      </c>
      <c r="H11">
        <v>264064</v>
      </c>
      <c r="I11">
        <v>268330</v>
      </c>
      <c r="J11" s="1">
        <v>270398</v>
      </c>
      <c r="K11">
        <v>268893</v>
      </c>
      <c r="L11">
        <v>265218</v>
      </c>
      <c r="M11">
        <v>259732</v>
      </c>
      <c r="N11">
        <v>252617</v>
      </c>
      <c r="O11">
        <v>244387</v>
      </c>
    </row>
    <row r="12" spans="1:15" x14ac:dyDescent="0.3">
      <c r="A12" t="s">
        <v>24</v>
      </c>
      <c r="B12" t="s">
        <v>10</v>
      </c>
      <c r="C12">
        <v>661147</v>
      </c>
      <c r="D12">
        <v>662814</v>
      </c>
      <c r="E12">
        <v>647914</v>
      </c>
      <c r="F12">
        <v>636276</v>
      </c>
      <c r="G12">
        <v>650331</v>
      </c>
      <c r="H12">
        <v>665674</v>
      </c>
      <c r="I12">
        <v>693373</v>
      </c>
      <c r="J12" s="1">
        <v>704180</v>
      </c>
      <c r="K12">
        <v>704284</v>
      </c>
      <c r="L12">
        <v>698990</v>
      </c>
      <c r="M12">
        <v>689480</v>
      </c>
      <c r="N12">
        <v>676055</v>
      </c>
      <c r="O12">
        <v>659131</v>
      </c>
    </row>
    <row r="13" spans="1:15" x14ac:dyDescent="0.3">
      <c r="A13" t="s">
        <v>24</v>
      </c>
      <c r="B13" t="s">
        <v>11</v>
      </c>
      <c r="C13">
        <v>797292</v>
      </c>
      <c r="D13">
        <v>811304</v>
      </c>
      <c r="E13">
        <v>789051</v>
      </c>
      <c r="F13">
        <v>781104</v>
      </c>
      <c r="G13">
        <v>814901</v>
      </c>
      <c r="H13">
        <v>841165</v>
      </c>
      <c r="I13">
        <v>877138</v>
      </c>
      <c r="J13" s="1">
        <v>895862</v>
      </c>
      <c r="K13">
        <v>900514</v>
      </c>
      <c r="L13">
        <v>898322</v>
      </c>
      <c r="M13">
        <v>890409</v>
      </c>
      <c r="N13">
        <v>877219</v>
      </c>
      <c r="O13">
        <v>858818</v>
      </c>
    </row>
    <row r="14" spans="1:15" x14ac:dyDescent="0.3">
      <c r="A14" t="s">
        <v>24</v>
      </c>
      <c r="B14" t="s">
        <v>12</v>
      </c>
      <c r="C14">
        <v>247035</v>
      </c>
      <c r="D14">
        <v>242442</v>
      </c>
      <c r="E14">
        <v>205625</v>
      </c>
      <c r="F14">
        <v>188472</v>
      </c>
      <c r="G14">
        <v>196682</v>
      </c>
      <c r="H14">
        <v>203334</v>
      </c>
      <c r="I14">
        <v>204492</v>
      </c>
      <c r="J14" s="1">
        <v>205192</v>
      </c>
      <c r="K14">
        <v>202052</v>
      </c>
      <c r="L14">
        <v>197528</v>
      </c>
      <c r="M14">
        <v>192105</v>
      </c>
      <c r="N14">
        <v>185897</v>
      </c>
      <c r="O14">
        <v>178755</v>
      </c>
    </row>
    <row r="15" spans="1:15" x14ac:dyDescent="0.3">
      <c r="A15" t="s">
        <v>24</v>
      </c>
      <c r="B15" t="s">
        <v>13</v>
      </c>
      <c r="C15">
        <v>345733</v>
      </c>
      <c r="D15">
        <v>335936</v>
      </c>
      <c r="E15">
        <v>319687</v>
      </c>
      <c r="F15">
        <v>306581</v>
      </c>
      <c r="G15">
        <v>309526</v>
      </c>
      <c r="H15">
        <v>310627</v>
      </c>
      <c r="I15">
        <v>314750</v>
      </c>
      <c r="J15" s="1">
        <v>312888</v>
      </c>
      <c r="K15">
        <v>307585</v>
      </c>
      <c r="L15">
        <v>300538</v>
      </c>
      <c r="M15">
        <v>292276</v>
      </c>
      <c r="N15">
        <v>282656</v>
      </c>
      <c r="O15">
        <v>271467</v>
      </c>
    </row>
    <row r="16" spans="1:15" x14ac:dyDescent="0.3">
      <c r="A16" t="s">
        <v>24</v>
      </c>
      <c r="B16" t="s">
        <v>14</v>
      </c>
      <c r="C16">
        <v>542449</v>
      </c>
      <c r="D16">
        <v>539842</v>
      </c>
      <c r="E16">
        <v>529485</v>
      </c>
      <c r="F16">
        <v>515803</v>
      </c>
      <c r="G16">
        <v>522103</v>
      </c>
      <c r="H16">
        <v>528587</v>
      </c>
      <c r="I16">
        <v>549569</v>
      </c>
      <c r="J16" s="1">
        <v>546130</v>
      </c>
      <c r="K16">
        <v>536457</v>
      </c>
      <c r="L16">
        <v>522578</v>
      </c>
      <c r="M16">
        <v>505876</v>
      </c>
      <c r="N16">
        <v>486327</v>
      </c>
      <c r="O16">
        <v>464151</v>
      </c>
    </row>
    <row r="17" spans="1:15" x14ac:dyDescent="0.3">
      <c r="A17" t="s">
        <v>24</v>
      </c>
      <c r="B17" t="s">
        <v>15</v>
      </c>
      <c r="C17">
        <v>288626</v>
      </c>
      <c r="D17">
        <v>278455</v>
      </c>
      <c r="E17">
        <v>261870</v>
      </c>
      <c r="F17">
        <v>246252</v>
      </c>
      <c r="G17">
        <v>249017</v>
      </c>
      <c r="H17">
        <v>250585</v>
      </c>
      <c r="I17">
        <v>284678</v>
      </c>
      <c r="J17" s="1">
        <v>305319</v>
      </c>
      <c r="K17">
        <v>302081</v>
      </c>
      <c r="L17">
        <v>297356</v>
      </c>
      <c r="M17">
        <v>291017</v>
      </c>
      <c r="N17">
        <v>282443</v>
      </c>
      <c r="O17">
        <v>271415</v>
      </c>
    </row>
    <row r="18" spans="1:15" x14ac:dyDescent="0.3">
      <c r="A18" t="s">
        <v>24</v>
      </c>
      <c r="B18" t="s">
        <v>16</v>
      </c>
      <c r="C18">
        <v>387458</v>
      </c>
      <c r="D18">
        <v>367579</v>
      </c>
      <c r="E18">
        <v>354647</v>
      </c>
      <c r="F18">
        <v>334127</v>
      </c>
      <c r="G18">
        <v>326764</v>
      </c>
      <c r="H18">
        <v>330412</v>
      </c>
      <c r="I18">
        <v>335544</v>
      </c>
      <c r="J18" s="1">
        <v>333531</v>
      </c>
      <c r="K18">
        <v>327512</v>
      </c>
      <c r="L18">
        <v>319214</v>
      </c>
      <c r="M18">
        <v>309413</v>
      </c>
      <c r="N18">
        <v>298522</v>
      </c>
      <c r="O18">
        <v>286804</v>
      </c>
    </row>
    <row r="19" spans="1:15" x14ac:dyDescent="0.3">
      <c r="A19" t="s">
        <v>24</v>
      </c>
      <c r="B19" t="s">
        <v>17</v>
      </c>
      <c r="C19">
        <v>198126</v>
      </c>
      <c r="D19">
        <v>190061</v>
      </c>
      <c r="E19">
        <v>184809</v>
      </c>
      <c r="F19">
        <v>176886</v>
      </c>
      <c r="G19">
        <v>180468</v>
      </c>
      <c r="H19">
        <v>191207</v>
      </c>
      <c r="I19">
        <v>203296</v>
      </c>
      <c r="J19" s="1">
        <v>208232</v>
      </c>
      <c r="K19">
        <v>209313</v>
      </c>
      <c r="L19">
        <v>209039</v>
      </c>
      <c r="M19">
        <v>207796</v>
      </c>
      <c r="N19">
        <v>205721</v>
      </c>
      <c r="O19">
        <v>202784</v>
      </c>
    </row>
    <row r="20" spans="1:15" x14ac:dyDescent="0.3">
      <c r="A20" t="s">
        <v>24</v>
      </c>
      <c r="B20" t="s">
        <v>18</v>
      </c>
      <c r="C20">
        <v>498266</v>
      </c>
      <c r="D20">
        <v>505556</v>
      </c>
      <c r="E20">
        <v>518943</v>
      </c>
      <c r="F20">
        <v>511415</v>
      </c>
      <c r="G20">
        <v>513575</v>
      </c>
      <c r="H20">
        <v>523083</v>
      </c>
      <c r="I20">
        <v>535824</v>
      </c>
      <c r="J20" s="1">
        <v>540772</v>
      </c>
      <c r="K20">
        <v>538278</v>
      </c>
      <c r="L20">
        <v>531244</v>
      </c>
      <c r="M20">
        <v>520742</v>
      </c>
      <c r="N20">
        <v>507500</v>
      </c>
      <c r="O20">
        <v>492036</v>
      </c>
    </row>
    <row r="21" spans="1:15" x14ac:dyDescent="0.3">
      <c r="A21" t="s">
        <v>24</v>
      </c>
      <c r="B21" t="s">
        <v>19</v>
      </c>
      <c r="C21">
        <v>564156</v>
      </c>
      <c r="D21">
        <v>587887</v>
      </c>
      <c r="E21">
        <v>618663</v>
      </c>
      <c r="F21">
        <v>635746</v>
      </c>
      <c r="G21">
        <v>658132</v>
      </c>
      <c r="H21">
        <v>692339</v>
      </c>
      <c r="I21">
        <v>716124</v>
      </c>
      <c r="J21" s="1">
        <v>743084</v>
      </c>
      <c r="K21">
        <v>752620</v>
      </c>
      <c r="L21">
        <v>753912</v>
      </c>
      <c r="M21">
        <v>748389</v>
      </c>
      <c r="N21">
        <v>736983</v>
      </c>
      <c r="O21">
        <v>720768</v>
      </c>
    </row>
    <row r="22" spans="1:15" x14ac:dyDescent="0.3">
      <c r="A22" t="s">
        <v>24</v>
      </c>
      <c r="B22" t="s">
        <v>20</v>
      </c>
      <c r="C22">
        <v>619961</v>
      </c>
      <c r="D22">
        <v>622640</v>
      </c>
      <c r="E22">
        <v>631163</v>
      </c>
      <c r="F22">
        <v>622270</v>
      </c>
      <c r="G22">
        <v>617123</v>
      </c>
      <c r="H22">
        <v>624807</v>
      </c>
      <c r="I22">
        <v>683426</v>
      </c>
      <c r="J22" s="1">
        <v>669676</v>
      </c>
      <c r="K22">
        <v>650588</v>
      </c>
      <c r="L22">
        <v>625892</v>
      </c>
      <c r="M22">
        <v>597799</v>
      </c>
      <c r="N22">
        <v>568091</v>
      </c>
      <c r="O22">
        <v>537892</v>
      </c>
    </row>
    <row r="23" spans="1:15" x14ac:dyDescent="0.3">
      <c r="A23" t="s">
        <v>24</v>
      </c>
      <c r="B23" t="s">
        <v>21</v>
      </c>
      <c r="C23">
        <v>420187</v>
      </c>
      <c r="D23">
        <v>419017</v>
      </c>
      <c r="E23">
        <v>424801</v>
      </c>
      <c r="F23">
        <v>424478</v>
      </c>
      <c r="G23">
        <v>421519</v>
      </c>
      <c r="H23">
        <v>424878</v>
      </c>
      <c r="I23">
        <v>442586</v>
      </c>
      <c r="J23" s="1">
        <v>434783</v>
      </c>
      <c r="K23">
        <v>423440</v>
      </c>
      <c r="L23">
        <v>408976</v>
      </c>
      <c r="M23">
        <v>392719</v>
      </c>
      <c r="N23">
        <v>375487</v>
      </c>
      <c r="O23">
        <v>357542</v>
      </c>
    </row>
    <row r="24" spans="1:15" x14ac:dyDescent="0.3">
      <c r="A24" t="s">
        <v>24</v>
      </c>
      <c r="B24" t="s">
        <v>22</v>
      </c>
      <c r="C24">
        <v>495231</v>
      </c>
      <c r="D24">
        <v>514812</v>
      </c>
      <c r="E24">
        <v>565939</v>
      </c>
      <c r="F24">
        <v>589414</v>
      </c>
      <c r="G24">
        <v>619953</v>
      </c>
      <c r="H24">
        <v>653944</v>
      </c>
      <c r="I24">
        <v>678967</v>
      </c>
      <c r="J24" s="1">
        <v>689332</v>
      </c>
      <c r="K24">
        <v>690836</v>
      </c>
      <c r="L24">
        <v>686311</v>
      </c>
      <c r="M24">
        <v>677850</v>
      </c>
      <c r="N24">
        <v>666720</v>
      </c>
      <c r="O24">
        <v>653409</v>
      </c>
    </row>
    <row r="25" spans="1:15" x14ac:dyDescent="0.3">
      <c r="C25">
        <f>SUM(C2:C24)</f>
        <v>8351856</v>
      </c>
      <c r="D25">
        <f t="shared" ref="D25:O25" si="0">SUM(D2:D24)</f>
        <v>8354615</v>
      </c>
      <c r="E25">
        <f t="shared" si="0"/>
        <v>8163573</v>
      </c>
      <c r="F25">
        <f t="shared" si="0"/>
        <v>7967614</v>
      </c>
      <c r="G25">
        <f t="shared" si="0"/>
        <v>8134688</v>
      </c>
      <c r="H25">
        <f t="shared" si="0"/>
        <v>8489653</v>
      </c>
      <c r="I25">
        <f t="shared" si="0"/>
        <v>8945695</v>
      </c>
      <c r="J25">
        <f t="shared" si="0"/>
        <v>9084451</v>
      </c>
      <c r="K25">
        <f t="shared" si="0"/>
        <v>9061086</v>
      </c>
      <c r="L25">
        <f t="shared" si="0"/>
        <v>8973870</v>
      </c>
      <c r="M25">
        <f t="shared" si="0"/>
        <v>8829189</v>
      </c>
      <c r="N25">
        <f t="shared" si="0"/>
        <v>8634634</v>
      </c>
      <c r="O25">
        <f t="shared" si="0"/>
        <v>8395687</v>
      </c>
    </row>
    <row r="26" spans="1:15" x14ac:dyDescent="0.3">
      <c r="C26">
        <v>1980</v>
      </c>
      <c r="D26">
        <v>1985</v>
      </c>
      <c r="E26">
        <v>1990</v>
      </c>
      <c r="F26">
        <v>1995</v>
      </c>
      <c r="G26">
        <v>2000</v>
      </c>
      <c r="H26">
        <v>2005</v>
      </c>
      <c r="I26">
        <v>2010</v>
      </c>
      <c r="J26" s="1">
        <v>2015</v>
      </c>
      <c r="K26">
        <v>2020</v>
      </c>
      <c r="L26">
        <v>2025</v>
      </c>
      <c r="M26">
        <v>2030</v>
      </c>
      <c r="N26">
        <v>2035</v>
      </c>
      <c r="O26">
        <v>2040</v>
      </c>
    </row>
    <row r="27" spans="1:15" x14ac:dyDescent="0.3">
      <c r="A27" t="s">
        <v>24</v>
      </c>
      <c r="B27" t="s">
        <v>0</v>
      </c>
      <c r="C27">
        <f>ROUND((C2/$C2)*100, 2)</f>
        <v>100</v>
      </c>
      <c r="D27">
        <f>ROUND((D2/$C2)*100, 2)</f>
        <v>92.14</v>
      </c>
      <c r="E27">
        <f>ROUND((E2/$C2)*100, 2)</f>
        <v>72.03</v>
      </c>
      <c r="F27">
        <f>ROUND((F2/$C2)*100, 2)</f>
        <v>63.47</v>
      </c>
      <c r="G27">
        <f t="shared" ref="G27:O27" si="1">ROUND((G2/$C2)*100, 2)</f>
        <v>65.760000000000005</v>
      </c>
      <c r="H27">
        <f t="shared" si="1"/>
        <v>76.239999999999995</v>
      </c>
      <c r="I27">
        <f t="shared" si="1"/>
        <v>85.97</v>
      </c>
      <c r="J27" s="1">
        <f t="shared" si="1"/>
        <v>91.93</v>
      </c>
      <c r="K27">
        <f t="shared" si="1"/>
        <v>91.95</v>
      </c>
      <c r="L27">
        <f t="shared" si="1"/>
        <v>91.24</v>
      </c>
      <c r="M27">
        <f t="shared" si="1"/>
        <v>89.89</v>
      </c>
      <c r="N27">
        <f t="shared" si="1"/>
        <v>87.91</v>
      </c>
      <c r="O27">
        <f t="shared" si="1"/>
        <v>85.34</v>
      </c>
    </row>
    <row r="28" spans="1:15" x14ac:dyDescent="0.3">
      <c r="A28" t="s">
        <v>24</v>
      </c>
      <c r="B28" t="s">
        <v>1</v>
      </c>
      <c r="C28">
        <f t="shared" ref="C28:O28" si="2">ROUND((C3/$C3)*100, 2)</f>
        <v>100</v>
      </c>
      <c r="D28">
        <f t="shared" si="2"/>
        <v>96.7</v>
      </c>
      <c r="E28">
        <f t="shared" si="2"/>
        <v>82.27</v>
      </c>
      <c r="F28">
        <f t="shared" si="2"/>
        <v>77.3</v>
      </c>
      <c r="G28">
        <f t="shared" si="2"/>
        <v>87.7</v>
      </c>
      <c r="H28">
        <f t="shared" si="2"/>
        <v>118.98</v>
      </c>
      <c r="I28">
        <f t="shared" si="2"/>
        <v>148.44</v>
      </c>
      <c r="J28" s="1">
        <f t="shared" si="2"/>
        <v>167.53</v>
      </c>
      <c r="K28">
        <f t="shared" si="2"/>
        <v>171.23</v>
      </c>
      <c r="L28">
        <f t="shared" si="2"/>
        <v>173.07</v>
      </c>
      <c r="M28">
        <f t="shared" si="2"/>
        <v>173.41</v>
      </c>
      <c r="N28">
        <f t="shared" si="2"/>
        <v>172.31</v>
      </c>
      <c r="O28">
        <f t="shared" si="2"/>
        <v>169.87</v>
      </c>
    </row>
    <row r="29" spans="1:15" x14ac:dyDescent="0.3">
      <c r="A29" t="s">
        <v>24</v>
      </c>
      <c r="B29" t="s">
        <v>2</v>
      </c>
      <c r="C29">
        <f t="shared" ref="C29:O29" si="3">ROUND((C4/$C4)*100, 2)</f>
        <v>100</v>
      </c>
      <c r="D29">
        <f t="shared" si="3"/>
        <v>96.69</v>
      </c>
      <c r="E29">
        <f t="shared" si="3"/>
        <v>78.75</v>
      </c>
      <c r="F29">
        <f t="shared" si="3"/>
        <v>71.989999999999995</v>
      </c>
      <c r="G29">
        <f t="shared" si="3"/>
        <v>79.2</v>
      </c>
      <c r="H29">
        <f t="shared" si="3"/>
        <v>92.35</v>
      </c>
      <c r="I29">
        <f t="shared" si="3"/>
        <v>101.92</v>
      </c>
      <c r="J29" s="1">
        <f t="shared" si="3"/>
        <v>106.99</v>
      </c>
      <c r="K29">
        <f t="shared" si="3"/>
        <v>109.01</v>
      </c>
      <c r="L29">
        <f t="shared" si="3"/>
        <v>109.94</v>
      </c>
      <c r="M29">
        <f t="shared" si="3"/>
        <v>109.92</v>
      </c>
      <c r="N29">
        <f t="shared" si="3"/>
        <v>109.02</v>
      </c>
      <c r="O29">
        <f t="shared" si="3"/>
        <v>107.27</v>
      </c>
    </row>
    <row r="30" spans="1:15" x14ac:dyDescent="0.3">
      <c r="A30" t="s">
        <v>24</v>
      </c>
      <c r="B30" t="s">
        <v>3</v>
      </c>
      <c r="C30">
        <f t="shared" ref="C30:O30" si="4">ROUND((C5/$C5)*100, 2)</f>
        <v>100</v>
      </c>
      <c r="D30">
        <f t="shared" si="4"/>
        <v>96.74</v>
      </c>
      <c r="E30">
        <f t="shared" si="4"/>
        <v>86.29</v>
      </c>
      <c r="F30">
        <f t="shared" si="4"/>
        <v>81.14</v>
      </c>
      <c r="G30">
        <f t="shared" si="4"/>
        <v>83.37</v>
      </c>
      <c r="H30">
        <f t="shared" si="4"/>
        <v>88.89</v>
      </c>
      <c r="I30">
        <f t="shared" si="4"/>
        <v>94.88</v>
      </c>
      <c r="J30" s="1">
        <f t="shared" si="4"/>
        <v>97.97</v>
      </c>
      <c r="K30">
        <f t="shared" si="4"/>
        <v>99.07</v>
      </c>
      <c r="L30">
        <f t="shared" si="4"/>
        <v>99.38</v>
      </c>
      <c r="M30">
        <f t="shared" si="4"/>
        <v>99.07</v>
      </c>
      <c r="N30">
        <f t="shared" si="4"/>
        <v>98.09</v>
      </c>
      <c r="O30">
        <f t="shared" si="4"/>
        <v>96.39</v>
      </c>
    </row>
    <row r="31" spans="1:15" x14ac:dyDescent="0.3">
      <c r="A31" t="s">
        <v>24</v>
      </c>
      <c r="B31" t="s">
        <v>4</v>
      </c>
      <c r="C31">
        <f t="shared" ref="C31:O31" si="5">ROUND((C6/$C6)*100, 2)</f>
        <v>100</v>
      </c>
      <c r="D31">
        <f t="shared" si="5"/>
        <v>96.8</v>
      </c>
      <c r="E31">
        <f t="shared" si="5"/>
        <v>89.58</v>
      </c>
      <c r="F31">
        <f t="shared" si="5"/>
        <v>85.24</v>
      </c>
      <c r="G31">
        <f t="shared" si="5"/>
        <v>86.99</v>
      </c>
      <c r="H31">
        <f t="shared" si="5"/>
        <v>93.71</v>
      </c>
      <c r="I31">
        <f t="shared" si="5"/>
        <v>102.11</v>
      </c>
      <c r="J31" s="1">
        <f t="shared" si="5"/>
        <v>103.9</v>
      </c>
      <c r="K31">
        <f t="shared" si="5"/>
        <v>104.07</v>
      </c>
      <c r="L31">
        <f t="shared" si="5"/>
        <v>103.47</v>
      </c>
      <c r="M31">
        <f t="shared" si="5"/>
        <v>102.21</v>
      </c>
      <c r="N31">
        <f t="shared" si="5"/>
        <v>100.31</v>
      </c>
      <c r="O31">
        <f t="shared" si="5"/>
        <v>97.76</v>
      </c>
    </row>
    <row r="32" spans="1:15" x14ac:dyDescent="0.3">
      <c r="A32" t="s">
        <v>24</v>
      </c>
      <c r="B32" t="s">
        <v>5</v>
      </c>
      <c r="C32">
        <f t="shared" ref="C32:O32" si="6">ROUND((C7/$C7)*100, 2)</f>
        <v>100</v>
      </c>
      <c r="D32">
        <f t="shared" si="6"/>
        <v>95.03</v>
      </c>
      <c r="E32">
        <f t="shared" si="6"/>
        <v>87.6</v>
      </c>
      <c r="F32">
        <f t="shared" si="6"/>
        <v>82.73</v>
      </c>
      <c r="G32">
        <f t="shared" si="6"/>
        <v>84.02</v>
      </c>
      <c r="H32">
        <f t="shared" si="6"/>
        <v>88.79</v>
      </c>
      <c r="I32">
        <f t="shared" si="6"/>
        <v>94.56</v>
      </c>
      <c r="J32" s="1">
        <f t="shared" si="6"/>
        <v>95.16</v>
      </c>
      <c r="K32">
        <f t="shared" si="6"/>
        <v>94.12</v>
      </c>
      <c r="L32">
        <f t="shared" si="6"/>
        <v>92.42</v>
      </c>
      <c r="M32">
        <f t="shared" si="6"/>
        <v>90.19</v>
      </c>
      <c r="N32">
        <f t="shared" si="6"/>
        <v>87.53</v>
      </c>
      <c r="O32">
        <f t="shared" si="6"/>
        <v>84.52</v>
      </c>
    </row>
    <row r="33" spans="1:15" x14ac:dyDescent="0.3">
      <c r="A33" t="s">
        <v>24</v>
      </c>
      <c r="B33" t="s">
        <v>6</v>
      </c>
      <c r="C33">
        <f t="shared" ref="C33:O33" si="7">ROUND((C8/$C8)*100, 2)</f>
        <v>100</v>
      </c>
      <c r="D33">
        <f t="shared" si="7"/>
        <v>98.79</v>
      </c>
      <c r="E33">
        <f t="shared" si="7"/>
        <v>95.77</v>
      </c>
      <c r="F33">
        <f t="shared" si="7"/>
        <v>92.65</v>
      </c>
      <c r="G33">
        <f t="shared" si="7"/>
        <v>92.78</v>
      </c>
      <c r="H33">
        <f t="shared" si="7"/>
        <v>99.3</v>
      </c>
      <c r="I33">
        <f t="shared" si="7"/>
        <v>106.36</v>
      </c>
      <c r="J33" s="1">
        <f t="shared" si="7"/>
        <v>107.16</v>
      </c>
      <c r="K33">
        <f t="shared" si="7"/>
        <v>108.12</v>
      </c>
      <c r="L33">
        <f t="shared" si="7"/>
        <v>109.09</v>
      </c>
      <c r="M33">
        <f t="shared" si="7"/>
        <v>109.18</v>
      </c>
      <c r="N33">
        <f t="shared" si="7"/>
        <v>108.47</v>
      </c>
      <c r="O33">
        <f t="shared" si="7"/>
        <v>107</v>
      </c>
    </row>
    <row r="34" spans="1:15" x14ac:dyDescent="0.3">
      <c r="A34" t="s">
        <v>24</v>
      </c>
      <c r="B34" t="s">
        <v>7</v>
      </c>
      <c r="C34">
        <f t="shared" ref="C34:O34" si="8">ROUND((C9/$C9)*100, 2)</f>
        <v>100</v>
      </c>
      <c r="D34">
        <f t="shared" si="8"/>
        <v>107.36</v>
      </c>
      <c r="E34">
        <f t="shared" si="8"/>
        <v>106.32</v>
      </c>
      <c r="F34">
        <f t="shared" si="8"/>
        <v>100.92</v>
      </c>
      <c r="G34">
        <f t="shared" si="8"/>
        <v>104.02</v>
      </c>
      <c r="H34">
        <f t="shared" si="8"/>
        <v>116.17</v>
      </c>
      <c r="I34">
        <f t="shared" si="8"/>
        <v>127.2</v>
      </c>
      <c r="J34" s="1">
        <f t="shared" si="8"/>
        <v>130.63</v>
      </c>
      <c r="K34">
        <f t="shared" si="8"/>
        <v>132.82</v>
      </c>
      <c r="L34">
        <f t="shared" si="8"/>
        <v>135.88</v>
      </c>
      <c r="M34">
        <f t="shared" si="8"/>
        <v>137.66999999999999</v>
      </c>
      <c r="N34">
        <f t="shared" si="8"/>
        <v>138.36000000000001</v>
      </c>
      <c r="O34">
        <f t="shared" si="8"/>
        <v>138.07</v>
      </c>
    </row>
    <row r="35" spans="1:15" x14ac:dyDescent="0.3">
      <c r="A35" t="s">
        <v>24</v>
      </c>
      <c r="B35" t="s">
        <v>8</v>
      </c>
      <c r="C35">
        <f t="shared" ref="C35:O35" si="9">ROUND((C10/$C10)*100, 2)</f>
        <v>100</v>
      </c>
      <c r="D35">
        <f t="shared" si="9"/>
        <v>103.32</v>
      </c>
      <c r="E35">
        <f t="shared" si="9"/>
        <v>99.53</v>
      </c>
      <c r="F35">
        <f t="shared" si="9"/>
        <v>93.97</v>
      </c>
      <c r="G35">
        <f t="shared" si="9"/>
        <v>93.75</v>
      </c>
      <c r="H35">
        <f t="shared" si="9"/>
        <v>100.03</v>
      </c>
      <c r="I35">
        <f t="shared" si="9"/>
        <v>105.5</v>
      </c>
      <c r="J35" s="1">
        <f t="shared" si="9"/>
        <v>107.98</v>
      </c>
      <c r="K35">
        <f t="shared" si="9"/>
        <v>108.58</v>
      </c>
      <c r="L35">
        <f t="shared" si="9"/>
        <v>108.31</v>
      </c>
      <c r="M35">
        <f t="shared" si="9"/>
        <v>107.27</v>
      </c>
      <c r="N35">
        <f t="shared" si="9"/>
        <v>105.53</v>
      </c>
      <c r="O35">
        <f t="shared" si="9"/>
        <v>103.2</v>
      </c>
    </row>
    <row r="36" spans="1:15" x14ac:dyDescent="0.3">
      <c r="A36" t="s">
        <v>24</v>
      </c>
      <c r="B36" t="s">
        <v>9</v>
      </c>
      <c r="C36">
        <f t="shared" ref="C36:O36" si="10">ROUND((C11/$C11)*100, 2)</f>
        <v>100</v>
      </c>
      <c r="D36">
        <f t="shared" si="10"/>
        <v>98.31</v>
      </c>
      <c r="E36">
        <f t="shared" si="10"/>
        <v>91.76</v>
      </c>
      <c r="F36">
        <f t="shared" si="10"/>
        <v>88.79</v>
      </c>
      <c r="G36">
        <f t="shared" si="10"/>
        <v>91.36</v>
      </c>
      <c r="H36">
        <f t="shared" si="10"/>
        <v>96.45</v>
      </c>
      <c r="I36">
        <f t="shared" si="10"/>
        <v>98.01</v>
      </c>
      <c r="J36" s="1">
        <f t="shared" si="10"/>
        <v>98.76</v>
      </c>
      <c r="K36">
        <f t="shared" si="10"/>
        <v>98.21</v>
      </c>
      <c r="L36">
        <f t="shared" si="10"/>
        <v>96.87</v>
      </c>
      <c r="M36">
        <f t="shared" si="10"/>
        <v>94.87</v>
      </c>
      <c r="N36">
        <f t="shared" si="10"/>
        <v>92.27</v>
      </c>
      <c r="O36">
        <f t="shared" si="10"/>
        <v>89.26</v>
      </c>
    </row>
    <row r="37" spans="1:15" x14ac:dyDescent="0.3">
      <c r="A37" t="s">
        <v>24</v>
      </c>
      <c r="B37" t="s">
        <v>10</v>
      </c>
      <c r="C37">
        <f t="shared" ref="C37:O37" si="11">ROUND((C12/$C12)*100, 2)</f>
        <v>100</v>
      </c>
      <c r="D37">
        <f t="shared" si="11"/>
        <v>100.25</v>
      </c>
      <c r="E37">
        <f t="shared" si="11"/>
        <v>98</v>
      </c>
      <c r="F37">
        <f t="shared" si="11"/>
        <v>96.24</v>
      </c>
      <c r="G37">
        <f t="shared" si="11"/>
        <v>98.36</v>
      </c>
      <c r="H37">
        <f t="shared" si="11"/>
        <v>100.68</v>
      </c>
      <c r="I37">
        <f t="shared" si="11"/>
        <v>104.87</v>
      </c>
      <c r="J37" s="1">
        <f t="shared" si="11"/>
        <v>106.51</v>
      </c>
      <c r="K37">
        <f t="shared" si="11"/>
        <v>106.52</v>
      </c>
      <c r="L37">
        <f t="shared" si="11"/>
        <v>105.72</v>
      </c>
      <c r="M37">
        <f t="shared" si="11"/>
        <v>104.29</v>
      </c>
      <c r="N37">
        <f t="shared" si="11"/>
        <v>102.25</v>
      </c>
      <c r="O37">
        <f t="shared" si="11"/>
        <v>99.7</v>
      </c>
    </row>
    <row r="38" spans="1:15" x14ac:dyDescent="0.3">
      <c r="A38" t="s">
        <v>24</v>
      </c>
      <c r="B38" t="s">
        <v>11</v>
      </c>
      <c r="C38">
        <f t="shared" ref="C38:O38" si="12">ROUND((C13/$C13)*100, 2)</f>
        <v>100</v>
      </c>
      <c r="D38">
        <f t="shared" si="12"/>
        <v>101.76</v>
      </c>
      <c r="E38">
        <f t="shared" si="12"/>
        <v>98.97</v>
      </c>
      <c r="F38">
        <f t="shared" si="12"/>
        <v>97.97</v>
      </c>
      <c r="G38">
        <f t="shared" si="12"/>
        <v>102.21</v>
      </c>
      <c r="H38">
        <f t="shared" si="12"/>
        <v>105.5</v>
      </c>
      <c r="I38">
        <f t="shared" si="12"/>
        <v>110.01</v>
      </c>
      <c r="J38" s="1">
        <f t="shared" si="12"/>
        <v>112.36</v>
      </c>
      <c r="K38">
        <f t="shared" si="12"/>
        <v>112.95</v>
      </c>
      <c r="L38">
        <f t="shared" si="12"/>
        <v>112.67</v>
      </c>
      <c r="M38">
        <f t="shared" si="12"/>
        <v>111.68</v>
      </c>
      <c r="N38">
        <f t="shared" si="12"/>
        <v>110.02</v>
      </c>
      <c r="O38">
        <f t="shared" si="12"/>
        <v>107.72</v>
      </c>
    </row>
    <row r="39" spans="1:15" x14ac:dyDescent="0.3">
      <c r="A39" t="s">
        <v>24</v>
      </c>
      <c r="B39" t="s">
        <v>12</v>
      </c>
      <c r="C39">
        <f t="shared" ref="C39:O39" si="13">ROUND((C14/$C14)*100, 2)</f>
        <v>100</v>
      </c>
      <c r="D39">
        <f t="shared" si="13"/>
        <v>98.14</v>
      </c>
      <c r="E39">
        <f t="shared" si="13"/>
        <v>83.24</v>
      </c>
      <c r="F39">
        <f t="shared" si="13"/>
        <v>76.290000000000006</v>
      </c>
      <c r="G39">
        <f t="shared" si="13"/>
        <v>79.62</v>
      </c>
      <c r="H39">
        <f t="shared" si="13"/>
        <v>82.31</v>
      </c>
      <c r="I39">
        <f t="shared" si="13"/>
        <v>82.78</v>
      </c>
      <c r="J39" s="1">
        <f t="shared" si="13"/>
        <v>83.06</v>
      </c>
      <c r="K39">
        <f t="shared" si="13"/>
        <v>81.790000000000006</v>
      </c>
      <c r="L39">
        <f t="shared" si="13"/>
        <v>79.959999999999994</v>
      </c>
      <c r="M39">
        <f t="shared" si="13"/>
        <v>77.760000000000005</v>
      </c>
      <c r="N39">
        <f t="shared" si="13"/>
        <v>75.25</v>
      </c>
      <c r="O39">
        <f t="shared" si="13"/>
        <v>72.36</v>
      </c>
    </row>
    <row r="40" spans="1:15" x14ac:dyDescent="0.3">
      <c r="A40" t="s">
        <v>24</v>
      </c>
      <c r="B40" t="s">
        <v>13</v>
      </c>
      <c r="C40">
        <f t="shared" ref="C40:O40" si="14">ROUND((C15/$C15)*100, 2)</f>
        <v>100</v>
      </c>
      <c r="D40">
        <f t="shared" si="14"/>
        <v>97.17</v>
      </c>
      <c r="E40">
        <f t="shared" si="14"/>
        <v>92.47</v>
      </c>
      <c r="F40">
        <f t="shared" si="14"/>
        <v>88.68</v>
      </c>
      <c r="G40">
        <f t="shared" si="14"/>
        <v>89.53</v>
      </c>
      <c r="H40">
        <f t="shared" si="14"/>
        <v>89.85</v>
      </c>
      <c r="I40">
        <f t="shared" si="14"/>
        <v>91.04</v>
      </c>
      <c r="J40" s="1">
        <f t="shared" si="14"/>
        <v>90.5</v>
      </c>
      <c r="K40">
        <f t="shared" si="14"/>
        <v>88.97</v>
      </c>
      <c r="L40">
        <f t="shared" si="14"/>
        <v>86.93</v>
      </c>
      <c r="M40">
        <f t="shared" si="14"/>
        <v>84.54</v>
      </c>
      <c r="N40">
        <f t="shared" si="14"/>
        <v>81.760000000000005</v>
      </c>
      <c r="O40">
        <f t="shared" si="14"/>
        <v>78.52</v>
      </c>
    </row>
    <row r="41" spans="1:15" x14ac:dyDescent="0.3">
      <c r="A41" t="s">
        <v>24</v>
      </c>
      <c r="B41" t="s">
        <v>14</v>
      </c>
      <c r="C41">
        <f t="shared" ref="C41:O41" si="15">ROUND((C16/$C16)*100, 2)</f>
        <v>100</v>
      </c>
      <c r="D41">
        <f t="shared" si="15"/>
        <v>99.52</v>
      </c>
      <c r="E41">
        <f t="shared" si="15"/>
        <v>97.61</v>
      </c>
      <c r="F41">
        <f t="shared" si="15"/>
        <v>95.09</v>
      </c>
      <c r="G41">
        <f t="shared" si="15"/>
        <v>96.25</v>
      </c>
      <c r="H41">
        <f t="shared" si="15"/>
        <v>97.44</v>
      </c>
      <c r="I41">
        <f t="shared" si="15"/>
        <v>101.31</v>
      </c>
      <c r="J41" s="1">
        <f t="shared" si="15"/>
        <v>100.68</v>
      </c>
      <c r="K41">
        <f t="shared" si="15"/>
        <v>98.9</v>
      </c>
      <c r="L41">
        <f t="shared" si="15"/>
        <v>96.34</v>
      </c>
      <c r="M41">
        <f t="shared" si="15"/>
        <v>93.26</v>
      </c>
      <c r="N41">
        <f t="shared" si="15"/>
        <v>89.65</v>
      </c>
      <c r="O41">
        <f t="shared" si="15"/>
        <v>85.57</v>
      </c>
    </row>
    <row r="42" spans="1:15" x14ac:dyDescent="0.3">
      <c r="A42" t="s">
        <v>24</v>
      </c>
      <c r="B42" t="s">
        <v>15</v>
      </c>
      <c r="C42">
        <f t="shared" ref="C42:O42" si="16">ROUND((C17/$C17)*100, 2)</f>
        <v>100</v>
      </c>
      <c r="D42">
        <f t="shared" si="16"/>
        <v>96.48</v>
      </c>
      <c r="E42">
        <f t="shared" si="16"/>
        <v>90.73</v>
      </c>
      <c r="F42">
        <f t="shared" si="16"/>
        <v>85.32</v>
      </c>
      <c r="G42">
        <f t="shared" si="16"/>
        <v>86.28</v>
      </c>
      <c r="H42">
        <f t="shared" si="16"/>
        <v>86.82</v>
      </c>
      <c r="I42">
        <f t="shared" si="16"/>
        <v>98.63</v>
      </c>
      <c r="J42" s="1">
        <f t="shared" si="16"/>
        <v>105.78</v>
      </c>
      <c r="K42">
        <f t="shared" si="16"/>
        <v>104.66</v>
      </c>
      <c r="L42">
        <f t="shared" si="16"/>
        <v>103.02</v>
      </c>
      <c r="M42">
        <f t="shared" si="16"/>
        <v>100.83</v>
      </c>
      <c r="N42">
        <f t="shared" si="16"/>
        <v>97.86</v>
      </c>
      <c r="O42">
        <f t="shared" si="16"/>
        <v>94.04</v>
      </c>
    </row>
    <row r="43" spans="1:15" x14ac:dyDescent="0.3">
      <c r="A43" t="s">
        <v>24</v>
      </c>
      <c r="B43" t="s">
        <v>16</v>
      </c>
      <c r="C43">
        <f t="shared" ref="C43:O43" si="17">ROUND((C18/$C18)*100, 2)</f>
        <v>100</v>
      </c>
      <c r="D43">
        <f t="shared" si="17"/>
        <v>94.87</v>
      </c>
      <c r="E43">
        <f t="shared" si="17"/>
        <v>91.53</v>
      </c>
      <c r="F43">
        <f t="shared" si="17"/>
        <v>86.24</v>
      </c>
      <c r="G43">
        <f t="shared" si="17"/>
        <v>84.34</v>
      </c>
      <c r="H43">
        <f t="shared" si="17"/>
        <v>85.28</v>
      </c>
      <c r="I43">
        <f t="shared" si="17"/>
        <v>86.6</v>
      </c>
      <c r="J43" s="1">
        <f t="shared" si="17"/>
        <v>86.08</v>
      </c>
      <c r="K43">
        <f t="shared" si="17"/>
        <v>84.53</v>
      </c>
      <c r="L43">
        <f t="shared" si="17"/>
        <v>82.39</v>
      </c>
      <c r="M43">
        <f t="shared" si="17"/>
        <v>79.86</v>
      </c>
      <c r="N43">
        <f t="shared" si="17"/>
        <v>77.05</v>
      </c>
      <c r="O43">
        <f t="shared" si="17"/>
        <v>74.02</v>
      </c>
    </row>
    <row r="44" spans="1:15" x14ac:dyDescent="0.3">
      <c r="A44" t="s">
        <v>24</v>
      </c>
      <c r="B44" t="s">
        <v>17</v>
      </c>
      <c r="C44">
        <f t="shared" ref="C44:O44" si="18">ROUND((C19/$C19)*100, 2)</f>
        <v>100</v>
      </c>
      <c r="D44">
        <f t="shared" si="18"/>
        <v>95.93</v>
      </c>
      <c r="E44">
        <f t="shared" si="18"/>
        <v>93.28</v>
      </c>
      <c r="F44">
        <f t="shared" si="18"/>
        <v>89.28</v>
      </c>
      <c r="G44">
        <f t="shared" si="18"/>
        <v>91.09</v>
      </c>
      <c r="H44">
        <f t="shared" si="18"/>
        <v>96.51</v>
      </c>
      <c r="I44">
        <f t="shared" si="18"/>
        <v>102.61</v>
      </c>
      <c r="J44" s="1">
        <f t="shared" si="18"/>
        <v>105.1</v>
      </c>
      <c r="K44">
        <f t="shared" si="18"/>
        <v>105.65</v>
      </c>
      <c r="L44">
        <f t="shared" si="18"/>
        <v>105.51</v>
      </c>
      <c r="M44">
        <f t="shared" si="18"/>
        <v>104.88</v>
      </c>
      <c r="N44">
        <f t="shared" si="18"/>
        <v>103.83</v>
      </c>
      <c r="O44">
        <f t="shared" si="18"/>
        <v>102.35</v>
      </c>
    </row>
    <row r="45" spans="1:15" x14ac:dyDescent="0.3">
      <c r="A45" t="s">
        <v>24</v>
      </c>
      <c r="B45" t="s">
        <v>18</v>
      </c>
      <c r="C45">
        <f t="shared" ref="C45:O45" si="19">ROUND((C20/$C20)*100, 2)</f>
        <v>100</v>
      </c>
      <c r="D45">
        <f t="shared" si="19"/>
        <v>101.46</v>
      </c>
      <c r="E45">
        <f t="shared" si="19"/>
        <v>104.15</v>
      </c>
      <c r="F45">
        <f t="shared" si="19"/>
        <v>102.64</v>
      </c>
      <c r="G45">
        <f t="shared" si="19"/>
        <v>103.07</v>
      </c>
      <c r="H45">
        <f t="shared" si="19"/>
        <v>104.98</v>
      </c>
      <c r="I45">
        <f t="shared" si="19"/>
        <v>107.54</v>
      </c>
      <c r="J45" s="1">
        <f t="shared" si="19"/>
        <v>108.53</v>
      </c>
      <c r="K45">
        <f t="shared" si="19"/>
        <v>108.03</v>
      </c>
      <c r="L45">
        <f t="shared" si="19"/>
        <v>106.62</v>
      </c>
      <c r="M45">
        <f t="shared" si="19"/>
        <v>104.51</v>
      </c>
      <c r="N45">
        <f t="shared" si="19"/>
        <v>101.85</v>
      </c>
      <c r="O45">
        <f t="shared" si="19"/>
        <v>98.75</v>
      </c>
    </row>
    <row r="46" spans="1:15" x14ac:dyDescent="0.3">
      <c r="A46" t="s">
        <v>24</v>
      </c>
      <c r="B46" t="s">
        <v>19</v>
      </c>
      <c r="C46">
        <f t="shared" ref="C46:O46" si="20">ROUND((C21/$C21)*100, 2)</f>
        <v>100</v>
      </c>
      <c r="D46">
        <f t="shared" si="20"/>
        <v>104.21</v>
      </c>
      <c r="E46">
        <f t="shared" si="20"/>
        <v>109.66</v>
      </c>
      <c r="F46">
        <f t="shared" si="20"/>
        <v>112.69</v>
      </c>
      <c r="G46">
        <f t="shared" si="20"/>
        <v>116.66</v>
      </c>
      <c r="H46">
        <f t="shared" si="20"/>
        <v>122.72</v>
      </c>
      <c r="I46">
        <f t="shared" si="20"/>
        <v>126.94</v>
      </c>
      <c r="J46" s="1">
        <f t="shared" si="20"/>
        <v>131.72</v>
      </c>
      <c r="K46">
        <f t="shared" si="20"/>
        <v>133.41</v>
      </c>
      <c r="L46">
        <f t="shared" si="20"/>
        <v>133.63999999999999</v>
      </c>
      <c r="M46">
        <f t="shared" si="20"/>
        <v>132.66</v>
      </c>
      <c r="N46">
        <f t="shared" si="20"/>
        <v>130.63</v>
      </c>
      <c r="O46">
        <f t="shared" si="20"/>
        <v>127.76</v>
      </c>
    </row>
    <row r="47" spans="1:15" x14ac:dyDescent="0.3">
      <c r="A47" t="s">
        <v>24</v>
      </c>
      <c r="B47" t="s">
        <v>20</v>
      </c>
      <c r="C47">
        <f t="shared" ref="C47:O47" si="21">ROUND((C22/$C22)*100, 2)</f>
        <v>100</v>
      </c>
      <c r="D47">
        <f t="shared" si="21"/>
        <v>100.43</v>
      </c>
      <c r="E47">
        <f t="shared" si="21"/>
        <v>101.81</v>
      </c>
      <c r="F47">
        <f t="shared" si="21"/>
        <v>100.37</v>
      </c>
      <c r="G47">
        <f t="shared" si="21"/>
        <v>99.54</v>
      </c>
      <c r="H47">
        <f t="shared" si="21"/>
        <v>100.78</v>
      </c>
      <c r="I47">
        <f t="shared" si="21"/>
        <v>110.24</v>
      </c>
      <c r="J47" s="1">
        <f t="shared" si="21"/>
        <v>108.02</v>
      </c>
      <c r="K47">
        <f t="shared" si="21"/>
        <v>104.94</v>
      </c>
      <c r="L47">
        <f t="shared" si="21"/>
        <v>100.96</v>
      </c>
      <c r="M47">
        <f t="shared" si="21"/>
        <v>96.43</v>
      </c>
      <c r="N47">
        <f t="shared" si="21"/>
        <v>91.63</v>
      </c>
      <c r="O47">
        <f t="shared" si="21"/>
        <v>86.76</v>
      </c>
    </row>
    <row r="48" spans="1:15" x14ac:dyDescent="0.3">
      <c r="A48" t="s">
        <v>24</v>
      </c>
      <c r="B48" t="s">
        <v>21</v>
      </c>
      <c r="C48">
        <f t="shared" ref="C48:O48" si="22">ROUND((C23/$C23)*100, 2)</f>
        <v>100</v>
      </c>
      <c r="D48">
        <f t="shared" si="22"/>
        <v>99.72</v>
      </c>
      <c r="E48">
        <f t="shared" si="22"/>
        <v>101.1</v>
      </c>
      <c r="F48">
        <f t="shared" si="22"/>
        <v>101.02</v>
      </c>
      <c r="G48">
        <f t="shared" si="22"/>
        <v>100.32</v>
      </c>
      <c r="H48">
        <f t="shared" si="22"/>
        <v>101.12</v>
      </c>
      <c r="I48">
        <f t="shared" si="22"/>
        <v>105.33</v>
      </c>
      <c r="J48" s="1">
        <f t="shared" si="22"/>
        <v>103.47</v>
      </c>
      <c r="K48">
        <f t="shared" si="22"/>
        <v>100.77</v>
      </c>
      <c r="L48">
        <f t="shared" si="22"/>
        <v>97.33</v>
      </c>
      <c r="M48">
        <f t="shared" si="22"/>
        <v>93.46</v>
      </c>
      <c r="N48">
        <f t="shared" si="22"/>
        <v>89.36</v>
      </c>
      <c r="O48">
        <f t="shared" si="22"/>
        <v>85.09</v>
      </c>
    </row>
    <row r="49" spans="1:15" x14ac:dyDescent="0.3">
      <c r="A49" t="s">
        <v>24</v>
      </c>
      <c r="B49" t="s">
        <v>22</v>
      </c>
      <c r="C49">
        <f t="shared" ref="C49:O49" si="23">ROUND((C24/$C24)*100, 2)</f>
        <v>100</v>
      </c>
      <c r="D49">
        <f t="shared" si="23"/>
        <v>103.95</v>
      </c>
      <c r="E49">
        <f t="shared" si="23"/>
        <v>114.28</v>
      </c>
      <c r="F49">
        <f t="shared" si="23"/>
        <v>119.02</v>
      </c>
      <c r="G49">
        <f t="shared" si="23"/>
        <v>125.18</v>
      </c>
      <c r="H49">
        <f t="shared" si="23"/>
        <v>132.05000000000001</v>
      </c>
      <c r="I49">
        <f t="shared" si="23"/>
        <v>137.1</v>
      </c>
      <c r="J49" s="1">
        <f t="shared" si="23"/>
        <v>139.19</v>
      </c>
      <c r="K49">
        <f t="shared" si="23"/>
        <v>139.5</v>
      </c>
      <c r="L49">
        <f t="shared" si="23"/>
        <v>138.58000000000001</v>
      </c>
      <c r="M49">
        <f t="shared" si="23"/>
        <v>136.88</v>
      </c>
      <c r="N49">
        <f t="shared" si="23"/>
        <v>134.63</v>
      </c>
      <c r="O49">
        <f t="shared" si="23"/>
        <v>131.94</v>
      </c>
    </row>
    <row r="53" spans="1:15" x14ac:dyDescent="0.3">
      <c r="A53" t="s">
        <v>25</v>
      </c>
      <c r="C53">
        <v>1980</v>
      </c>
      <c r="D53">
        <v>1985</v>
      </c>
      <c r="E53">
        <v>1990</v>
      </c>
      <c r="F53">
        <v>1995</v>
      </c>
      <c r="G53">
        <v>2000</v>
      </c>
      <c r="H53">
        <v>2005</v>
      </c>
      <c r="I53">
        <v>2010</v>
      </c>
      <c r="J53" s="1">
        <v>2015</v>
      </c>
      <c r="K53">
        <v>2020</v>
      </c>
      <c r="L53">
        <v>2025</v>
      </c>
      <c r="M53">
        <v>2030</v>
      </c>
      <c r="N53">
        <v>2035</v>
      </c>
      <c r="O53">
        <v>2040</v>
      </c>
    </row>
    <row r="54" spans="1:15" x14ac:dyDescent="0.3">
      <c r="A54" t="s">
        <v>25</v>
      </c>
      <c r="B54" t="s">
        <v>0</v>
      </c>
      <c r="C54">
        <v>8673</v>
      </c>
      <c r="D54">
        <v>7440</v>
      </c>
      <c r="E54">
        <v>4751</v>
      </c>
      <c r="F54">
        <v>3540</v>
      </c>
      <c r="G54">
        <v>3528</v>
      </c>
      <c r="H54">
        <v>4336</v>
      </c>
      <c r="I54">
        <v>5055</v>
      </c>
      <c r="J54" s="1">
        <v>5363</v>
      </c>
      <c r="K54">
        <v>5213</v>
      </c>
      <c r="L54">
        <v>4768</v>
      </c>
      <c r="M54">
        <v>4289</v>
      </c>
      <c r="N54">
        <v>3935</v>
      </c>
      <c r="O54">
        <v>3650</v>
      </c>
    </row>
    <row r="55" spans="1:15" x14ac:dyDescent="0.3">
      <c r="A55" t="s">
        <v>25</v>
      </c>
      <c r="B55" t="s">
        <v>1</v>
      </c>
      <c r="C55">
        <v>14478</v>
      </c>
      <c r="D55">
        <v>12639</v>
      </c>
      <c r="E55">
        <v>9001</v>
      </c>
      <c r="F55">
        <v>6999</v>
      </c>
      <c r="G55">
        <v>6989</v>
      </c>
      <c r="H55">
        <v>8742</v>
      </c>
      <c r="I55">
        <v>12936</v>
      </c>
      <c r="J55" s="1">
        <v>16063</v>
      </c>
      <c r="K55">
        <v>16910</v>
      </c>
      <c r="L55">
        <v>15504</v>
      </c>
      <c r="M55">
        <v>13496</v>
      </c>
      <c r="N55">
        <v>11926</v>
      </c>
      <c r="O55">
        <v>10749</v>
      </c>
    </row>
    <row r="56" spans="1:15" x14ac:dyDescent="0.3">
      <c r="A56" t="s">
        <v>25</v>
      </c>
      <c r="B56" t="s">
        <v>2</v>
      </c>
      <c r="C56">
        <v>34504</v>
      </c>
      <c r="D56">
        <v>29702</v>
      </c>
      <c r="E56">
        <v>20207</v>
      </c>
      <c r="F56">
        <v>15792</v>
      </c>
      <c r="G56">
        <v>15770</v>
      </c>
      <c r="H56">
        <v>17172</v>
      </c>
      <c r="I56">
        <v>22938</v>
      </c>
      <c r="J56" s="1">
        <v>25756</v>
      </c>
      <c r="K56">
        <v>25331</v>
      </c>
      <c r="L56">
        <v>21239</v>
      </c>
      <c r="M56">
        <v>18827</v>
      </c>
      <c r="N56">
        <v>17016</v>
      </c>
      <c r="O56">
        <v>15573</v>
      </c>
    </row>
    <row r="57" spans="1:15" x14ac:dyDescent="0.3">
      <c r="A57" t="s">
        <v>25</v>
      </c>
      <c r="B57" t="s">
        <v>3</v>
      </c>
      <c r="C57">
        <v>54650</v>
      </c>
      <c r="D57">
        <v>46862</v>
      </c>
      <c r="E57">
        <v>34749</v>
      </c>
      <c r="F57">
        <v>27273</v>
      </c>
      <c r="G57">
        <v>24989</v>
      </c>
      <c r="H57">
        <v>24197</v>
      </c>
      <c r="I57">
        <v>25000</v>
      </c>
      <c r="J57" s="1">
        <v>27015</v>
      </c>
      <c r="K57">
        <v>27720</v>
      </c>
      <c r="L57">
        <v>26585</v>
      </c>
      <c r="M57">
        <v>24662</v>
      </c>
      <c r="N57">
        <v>23178</v>
      </c>
      <c r="O57">
        <v>21529</v>
      </c>
    </row>
    <row r="58" spans="1:15" x14ac:dyDescent="0.3">
      <c r="A58" t="s">
        <v>25</v>
      </c>
      <c r="B58" t="s">
        <v>4</v>
      </c>
      <c r="C58">
        <v>34278</v>
      </c>
      <c r="D58">
        <v>29360</v>
      </c>
      <c r="E58">
        <v>23058</v>
      </c>
      <c r="F58">
        <v>18908</v>
      </c>
      <c r="G58">
        <v>17491</v>
      </c>
      <c r="H58">
        <v>18385</v>
      </c>
      <c r="I58">
        <v>20159</v>
      </c>
      <c r="J58" s="1">
        <v>21594</v>
      </c>
      <c r="K58">
        <v>21628</v>
      </c>
      <c r="L58">
        <v>20120</v>
      </c>
      <c r="M58">
        <v>18157</v>
      </c>
      <c r="N58">
        <v>16673</v>
      </c>
      <c r="O58">
        <v>15343</v>
      </c>
    </row>
    <row r="59" spans="1:15" x14ac:dyDescent="0.3">
      <c r="A59" t="s">
        <v>25</v>
      </c>
      <c r="B59" t="s">
        <v>5</v>
      </c>
      <c r="C59">
        <v>31428</v>
      </c>
      <c r="D59">
        <v>25723</v>
      </c>
      <c r="E59">
        <v>19200</v>
      </c>
      <c r="F59">
        <v>15516</v>
      </c>
      <c r="G59">
        <v>14464</v>
      </c>
      <c r="H59">
        <v>14911</v>
      </c>
      <c r="I59">
        <v>15067</v>
      </c>
      <c r="J59" s="1">
        <v>15590</v>
      </c>
      <c r="K59">
        <v>15251</v>
      </c>
      <c r="L59">
        <v>13980</v>
      </c>
      <c r="M59">
        <v>12446</v>
      </c>
      <c r="N59">
        <v>11319</v>
      </c>
      <c r="O59">
        <v>10448</v>
      </c>
    </row>
    <row r="60" spans="1:15" x14ac:dyDescent="0.3">
      <c r="A60" t="s">
        <v>25</v>
      </c>
      <c r="B60" t="s">
        <v>6</v>
      </c>
      <c r="C60">
        <v>45078</v>
      </c>
      <c r="D60">
        <v>39452</v>
      </c>
      <c r="E60">
        <v>31034</v>
      </c>
      <c r="F60">
        <v>26049</v>
      </c>
      <c r="G60">
        <v>23527</v>
      </c>
      <c r="H60">
        <v>24468</v>
      </c>
      <c r="I60">
        <v>25829</v>
      </c>
      <c r="J60" s="1">
        <v>26077</v>
      </c>
      <c r="K60">
        <v>25982</v>
      </c>
      <c r="L60">
        <v>25583</v>
      </c>
      <c r="M60">
        <v>24563</v>
      </c>
      <c r="N60">
        <v>23334</v>
      </c>
      <c r="O60">
        <v>21950</v>
      </c>
    </row>
    <row r="61" spans="1:15" x14ac:dyDescent="0.3">
      <c r="A61" t="s">
        <v>25</v>
      </c>
      <c r="B61" t="s">
        <v>7</v>
      </c>
      <c r="C61">
        <v>81223</v>
      </c>
      <c r="D61">
        <v>77163</v>
      </c>
      <c r="E61">
        <v>60937</v>
      </c>
      <c r="F61">
        <v>47999</v>
      </c>
      <c r="G61">
        <v>43438</v>
      </c>
      <c r="H61">
        <v>48179</v>
      </c>
      <c r="I61">
        <v>55555</v>
      </c>
      <c r="J61" s="1">
        <v>59198</v>
      </c>
      <c r="K61">
        <v>59678</v>
      </c>
      <c r="L61">
        <v>58494</v>
      </c>
      <c r="M61">
        <v>55913</v>
      </c>
      <c r="N61">
        <v>53330</v>
      </c>
      <c r="O61">
        <v>51351</v>
      </c>
    </row>
    <row r="62" spans="1:15" x14ac:dyDescent="0.3">
      <c r="A62" t="s">
        <v>25</v>
      </c>
      <c r="B62" t="s">
        <v>8</v>
      </c>
      <c r="C62">
        <v>60765</v>
      </c>
      <c r="D62">
        <v>58200</v>
      </c>
      <c r="E62">
        <v>46787</v>
      </c>
      <c r="F62">
        <v>37101</v>
      </c>
      <c r="G62">
        <v>31708</v>
      </c>
      <c r="H62">
        <v>32272</v>
      </c>
      <c r="I62">
        <v>35993</v>
      </c>
      <c r="J62" s="1">
        <v>38672</v>
      </c>
      <c r="K62">
        <v>38650</v>
      </c>
      <c r="L62">
        <v>35891</v>
      </c>
      <c r="M62">
        <v>32644</v>
      </c>
      <c r="N62">
        <v>30285</v>
      </c>
      <c r="O62">
        <v>28418</v>
      </c>
    </row>
    <row r="63" spans="1:15" x14ac:dyDescent="0.3">
      <c r="A63" t="s">
        <v>25</v>
      </c>
      <c r="B63" t="s">
        <v>9</v>
      </c>
      <c r="C63">
        <v>47241</v>
      </c>
      <c r="D63">
        <v>40710</v>
      </c>
      <c r="E63">
        <v>30286</v>
      </c>
      <c r="F63">
        <v>25305</v>
      </c>
      <c r="G63">
        <v>23933</v>
      </c>
      <c r="H63">
        <v>23992</v>
      </c>
      <c r="I63">
        <v>25719</v>
      </c>
      <c r="J63" s="1">
        <v>25919</v>
      </c>
      <c r="K63">
        <v>25163</v>
      </c>
      <c r="L63">
        <v>23019</v>
      </c>
      <c r="M63">
        <v>20580</v>
      </c>
      <c r="N63">
        <v>18707</v>
      </c>
      <c r="O63">
        <v>17117</v>
      </c>
    </row>
    <row r="64" spans="1:15" x14ac:dyDescent="0.3">
      <c r="A64" t="s">
        <v>25</v>
      </c>
      <c r="B64" t="s">
        <v>10</v>
      </c>
      <c r="C64">
        <v>128856</v>
      </c>
      <c r="D64">
        <v>115507</v>
      </c>
      <c r="E64">
        <v>91459</v>
      </c>
      <c r="F64">
        <v>77265</v>
      </c>
      <c r="G64">
        <v>73698</v>
      </c>
      <c r="H64">
        <v>74122</v>
      </c>
      <c r="I64">
        <v>75456</v>
      </c>
      <c r="J64" s="1">
        <v>76120</v>
      </c>
      <c r="K64">
        <v>73643</v>
      </c>
      <c r="L64">
        <v>69020</v>
      </c>
      <c r="M64">
        <v>63829</v>
      </c>
      <c r="N64">
        <v>60534</v>
      </c>
      <c r="O64">
        <v>57746</v>
      </c>
    </row>
    <row r="65" spans="1:15" x14ac:dyDescent="0.3">
      <c r="A65" t="s">
        <v>25</v>
      </c>
      <c r="B65" t="s">
        <v>11</v>
      </c>
      <c r="C65">
        <v>145050</v>
      </c>
      <c r="D65">
        <v>127910</v>
      </c>
      <c r="E65">
        <v>101124</v>
      </c>
      <c r="F65">
        <v>87054</v>
      </c>
      <c r="G65">
        <v>84141</v>
      </c>
      <c r="H65">
        <v>86540</v>
      </c>
      <c r="I65">
        <v>95732</v>
      </c>
      <c r="J65" s="1">
        <v>98186</v>
      </c>
      <c r="K65">
        <v>95217</v>
      </c>
      <c r="L65">
        <v>87244</v>
      </c>
      <c r="M65">
        <v>79194</v>
      </c>
      <c r="N65">
        <v>73658</v>
      </c>
      <c r="O65">
        <v>69034</v>
      </c>
    </row>
    <row r="66" spans="1:15" x14ac:dyDescent="0.3">
      <c r="A66" t="s">
        <v>25</v>
      </c>
      <c r="B66" t="s">
        <v>12</v>
      </c>
      <c r="C66">
        <v>38417</v>
      </c>
      <c r="D66">
        <v>33148</v>
      </c>
      <c r="E66">
        <v>23566</v>
      </c>
      <c r="F66">
        <v>17920</v>
      </c>
      <c r="G66">
        <v>16799</v>
      </c>
      <c r="H66">
        <v>16011</v>
      </c>
      <c r="I66">
        <v>15417</v>
      </c>
      <c r="J66" s="1">
        <v>16528</v>
      </c>
      <c r="K66">
        <v>16634</v>
      </c>
      <c r="L66">
        <v>15674</v>
      </c>
      <c r="M66">
        <v>13714</v>
      </c>
      <c r="N66">
        <v>12252</v>
      </c>
      <c r="O66">
        <v>10952</v>
      </c>
    </row>
    <row r="67" spans="1:15" x14ac:dyDescent="0.3">
      <c r="A67" t="s">
        <v>25</v>
      </c>
      <c r="B67" t="s">
        <v>13</v>
      </c>
      <c r="C67">
        <v>57464</v>
      </c>
      <c r="D67">
        <v>48801</v>
      </c>
      <c r="E67">
        <v>37524</v>
      </c>
      <c r="F67">
        <v>30784</v>
      </c>
      <c r="G67">
        <v>27666</v>
      </c>
      <c r="H67">
        <v>25836</v>
      </c>
      <c r="I67">
        <v>23205</v>
      </c>
      <c r="J67" s="1">
        <v>22119</v>
      </c>
      <c r="K67">
        <v>20244</v>
      </c>
      <c r="L67">
        <v>18704</v>
      </c>
      <c r="M67">
        <v>16699</v>
      </c>
      <c r="N67">
        <v>15081</v>
      </c>
      <c r="O67">
        <v>13531</v>
      </c>
    </row>
    <row r="68" spans="1:15" x14ac:dyDescent="0.3">
      <c r="A68" t="s">
        <v>25</v>
      </c>
      <c r="B68" t="s">
        <v>14</v>
      </c>
      <c r="C68">
        <v>92017</v>
      </c>
      <c r="D68">
        <v>79891</v>
      </c>
      <c r="E68">
        <v>63796</v>
      </c>
      <c r="F68">
        <v>54532</v>
      </c>
      <c r="G68">
        <v>49358</v>
      </c>
      <c r="H68">
        <v>46965</v>
      </c>
      <c r="I68">
        <v>40863</v>
      </c>
      <c r="J68" s="1">
        <v>45620</v>
      </c>
      <c r="K68">
        <v>44918</v>
      </c>
      <c r="L68">
        <v>41561</v>
      </c>
      <c r="M68">
        <v>36478</v>
      </c>
      <c r="N68">
        <v>33042</v>
      </c>
      <c r="O68">
        <v>30228</v>
      </c>
    </row>
    <row r="69" spans="1:15" x14ac:dyDescent="0.3">
      <c r="A69" t="s">
        <v>25</v>
      </c>
      <c r="B69" t="s">
        <v>15</v>
      </c>
      <c r="C69">
        <v>45858</v>
      </c>
      <c r="D69">
        <v>38700</v>
      </c>
      <c r="E69">
        <v>29110</v>
      </c>
      <c r="F69">
        <v>23276</v>
      </c>
      <c r="G69">
        <v>20918</v>
      </c>
      <c r="H69">
        <v>18567</v>
      </c>
      <c r="I69">
        <v>22225</v>
      </c>
      <c r="J69" s="1">
        <v>24656</v>
      </c>
      <c r="K69">
        <v>24427</v>
      </c>
      <c r="L69">
        <v>22665</v>
      </c>
      <c r="M69">
        <v>19949</v>
      </c>
      <c r="N69">
        <v>17536</v>
      </c>
      <c r="O69">
        <v>15043</v>
      </c>
    </row>
    <row r="70" spans="1:15" x14ac:dyDescent="0.3">
      <c r="A70" t="s">
        <v>25</v>
      </c>
      <c r="B70" t="s">
        <v>16</v>
      </c>
      <c r="C70">
        <v>74269</v>
      </c>
      <c r="D70">
        <v>61856</v>
      </c>
      <c r="E70">
        <v>47054</v>
      </c>
      <c r="F70">
        <v>37440</v>
      </c>
      <c r="G70">
        <v>32257</v>
      </c>
      <c r="H70">
        <v>31045</v>
      </c>
      <c r="I70">
        <v>31200</v>
      </c>
      <c r="J70" s="1">
        <v>31889</v>
      </c>
      <c r="K70">
        <v>30886</v>
      </c>
      <c r="L70">
        <v>28659</v>
      </c>
      <c r="M70">
        <v>26126</v>
      </c>
      <c r="N70">
        <v>24348</v>
      </c>
      <c r="O70">
        <v>22762</v>
      </c>
    </row>
    <row r="71" spans="1:15" x14ac:dyDescent="0.3">
      <c r="A71" t="s">
        <v>25</v>
      </c>
      <c r="B71" t="s">
        <v>17</v>
      </c>
      <c r="C71">
        <v>36280</v>
      </c>
      <c r="D71">
        <v>30545</v>
      </c>
      <c r="E71">
        <v>24279</v>
      </c>
      <c r="F71">
        <v>21035</v>
      </c>
      <c r="G71">
        <v>19960</v>
      </c>
      <c r="H71">
        <v>20287</v>
      </c>
      <c r="I71">
        <v>22073</v>
      </c>
      <c r="J71" s="1">
        <v>23748</v>
      </c>
      <c r="K71">
        <v>23855</v>
      </c>
      <c r="L71">
        <v>22651</v>
      </c>
      <c r="M71">
        <v>21261</v>
      </c>
      <c r="N71">
        <v>20398</v>
      </c>
      <c r="O71">
        <v>19692</v>
      </c>
    </row>
    <row r="72" spans="1:15" x14ac:dyDescent="0.3">
      <c r="A72" t="s">
        <v>25</v>
      </c>
      <c r="B72" t="s">
        <v>18</v>
      </c>
      <c r="C72">
        <v>101998</v>
      </c>
      <c r="D72">
        <v>91842</v>
      </c>
      <c r="E72">
        <v>75427</v>
      </c>
      <c r="F72">
        <v>63811</v>
      </c>
      <c r="G72">
        <v>57768</v>
      </c>
      <c r="H72">
        <v>56284</v>
      </c>
      <c r="I72">
        <v>55731</v>
      </c>
      <c r="J72" s="1">
        <v>56747</v>
      </c>
      <c r="K72">
        <v>55427</v>
      </c>
      <c r="L72">
        <v>52384</v>
      </c>
      <c r="M72">
        <v>48172</v>
      </c>
      <c r="N72">
        <v>45312</v>
      </c>
      <c r="O72">
        <v>42809</v>
      </c>
    </row>
    <row r="73" spans="1:15" x14ac:dyDescent="0.3">
      <c r="A73" t="s">
        <v>25</v>
      </c>
      <c r="B73" t="s">
        <v>19</v>
      </c>
      <c r="C73">
        <v>118509</v>
      </c>
      <c r="D73">
        <v>105577</v>
      </c>
      <c r="E73">
        <v>92988</v>
      </c>
      <c r="F73">
        <v>87038</v>
      </c>
      <c r="G73">
        <v>85765</v>
      </c>
      <c r="H73">
        <v>80006</v>
      </c>
      <c r="I73">
        <v>87257</v>
      </c>
      <c r="J73" s="1">
        <v>85209</v>
      </c>
      <c r="K73">
        <v>79317</v>
      </c>
      <c r="L73">
        <v>71437</v>
      </c>
      <c r="M73">
        <v>64214</v>
      </c>
      <c r="N73">
        <v>59590</v>
      </c>
      <c r="O73">
        <v>55881</v>
      </c>
    </row>
    <row r="74" spans="1:15" x14ac:dyDescent="0.3">
      <c r="A74" t="s">
        <v>25</v>
      </c>
      <c r="B74" t="s">
        <v>20</v>
      </c>
      <c r="C74">
        <v>148910</v>
      </c>
      <c r="D74">
        <v>123156</v>
      </c>
      <c r="E74">
        <v>97541</v>
      </c>
      <c r="F74">
        <v>86701</v>
      </c>
      <c r="G74">
        <v>82218</v>
      </c>
      <c r="H74">
        <v>80403</v>
      </c>
      <c r="I74">
        <v>83948</v>
      </c>
      <c r="J74" s="1">
        <v>79694</v>
      </c>
      <c r="K74">
        <v>73606</v>
      </c>
      <c r="L74">
        <v>65230</v>
      </c>
      <c r="M74">
        <v>57562</v>
      </c>
      <c r="N74">
        <v>52541</v>
      </c>
      <c r="O74">
        <v>48844</v>
      </c>
    </row>
    <row r="75" spans="1:15" x14ac:dyDescent="0.3">
      <c r="A75" t="s">
        <v>25</v>
      </c>
      <c r="B75" t="s">
        <v>21</v>
      </c>
      <c r="C75">
        <v>88201</v>
      </c>
      <c r="D75">
        <v>75575</v>
      </c>
      <c r="E75">
        <v>63004</v>
      </c>
      <c r="F75">
        <v>57703</v>
      </c>
      <c r="G75">
        <v>54458</v>
      </c>
      <c r="H75">
        <v>53464</v>
      </c>
      <c r="I75">
        <v>53493</v>
      </c>
      <c r="J75" s="1">
        <v>51104</v>
      </c>
      <c r="K75">
        <v>47490</v>
      </c>
      <c r="L75">
        <v>42412</v>
      </c>
      <c r="M75">
        <v>37962</v>
      </c>
      <c r="N75">
        <v>35152</v>
      </c>
      <c r="O75">
        <v>33060</v>
      </c>
    </row>
    <row r="76" spans="1:15" x14ac:dyDescent="0.3">
      <c r="A76" t="s">
        <v>25</v>
      </c>
      <c r="B76" t="s">
        <v>22</v>
      </c>
      <c r="C76">
        <v>118562</v>
      </c>
      <c r="D76">
        <v>104782</v>
      </c>
      <c r="E76">
        <v>92099</v>
      </c>
      <c r="F76">
        <v>86062</v>
      </c>
      <c r="G76">
        <v>89365</v>
      </c>
      <c r="H76">
        <v>94903</v>
      </c>
      <c r="I76">
        <v>95439</v>
      </c>
      <c r="J76" s="1">
        <v>94037</v>
      </c>
      <c r="K76">
        <v>89424</v>
      </c>
      <c r="L76">
        <v>83650</v>
      </c>
      <c r="M76">
        <v>77570</v>
      </c>
      <c r="N76">
        <v>74517</v>
      </c>
      <c r="O76">
        <v>72628</v>
      </c>
    </row>
    <row r="79" spans="1:15" x14ac:dyDescent="0.3">
      <c r="A79" t="s">
        <v>25</v>
      </c>
      <c r="C79">
        <v>1980</v>
      </c>
      <c r="D79">
        <v>1985</v>
      </c>
      <c r="E79">
        <v>1990</v>
      </c>
      <c r="F79">
        <v>1995</v>
      </c>
      <c r="G79">
        <v>2000</v>
      </c>
      <c r="H79">
        <v>2005</v>
      </c>
      <c r="I79">
        <v>2010</v>
      </c>
      <c r="J79" s="1">
        <v>2015</v>
      </c>
      <c r="K79">
        <v>2020</v>
      </c>
      <c r="L79">
        <v>2025</v>
      </c>
      <c r="M79">
        <v>2030</v>
      </c>
      <c r="N79">
        <v>2035</v>
      </c>
      <c r="O79">
        <v>2040</v>
      </c>
    </row>
    <row r="80" spans="1:15" x14ac:dyDescent="0.3">
      <c r="A80" t="s">
        <v>25</v>
      </c>
      <c r="B80" t="s">
        <v>0</v>
      </c>
      <c r="C80">
        <f>ROUND((C54/$C54)*100, 2)</f>
        <v>100</v>
      </c>
      <c r="D80">
        <f t="shared" ref="D80:O80" si="24">ROUND((D54/$C54)*100, 2)</f>
        <v>85.78</v>
      </c>
      <c r="E80">
        <f t="shared" si="24"/>
        <v>54.78</v>
      </c>
      <c r="F80">
        <f t="shared" si="24"/>
        <v>40.82</v>
      </c>
      <c r="G80">
        <f t="shared" si="24"/>
        <v>40.68</v>
      </c>
      <c r="H80">
        <f t="shared" si="24"/>
        <v>49.99</v>
      </c>
      <c r="I80">
        <f t="shared" si="24"/>
        <v>58.28</v>
      </c>
      <c r="J80">
        <f t="shared" si="24"/>
        <v>61.84</v>
      </c>
      <c r="K80">
        <f t="shared" si="24"/>
        <v>60.11</v>
      </c>
      <c r="L80">
        <f t="shared" si="24"/>
        <v>54.98</v>
      </c>
      <c r="M80">
        <f t="shared" si="24"/>
        <v>49.45</v>
      </c>
      <c r="N80">
        <f t="shared" si="24"/>
        <v>45.37</v>
      </c>
      <c r="O80">
        <f t="shared" si="24"/>
        <v>42.08</v>
      </c>
    </row>
    <row r="81" spans="1:15" x14ac:dyDescent="0.3">
      <c r="A81" t="s">
        <v>25</v>
      </c>
      <c r="B81" t="s">
        <v>1</v>
      </c>
      <c r="C81">
        <f t="shared" ref="C81:O81" si="25">ROUND((C55/$C55)*100, 2)</f>
        <v>100</v>
      </c>
      <c r="D81">
        <f t="shared" si="25"/>
        <v>87.3</v>
      </c>
      <c r="E81">
        <f t="shared" si="25"/>
        <v>62.17</v>
      </c>
      <c r="F81">
        <f t="shared" si="25"/>
        <v>48.34</v>
      </c>
      <c r="G81">
        <f t="shared" si="25"/>
        <v>48.27</v>
      </c>
      <c r="H81">
        <f t="shared" si="25"/>
        <v>60.38</v>
      </c>
      <c r="I81">
        <f t="shared" si="25"/>
        <v>89.35</v>
      </c>
      <c r="J81">
        <f t="shared" si="25"/>
        <v>110.95</v>
      </c>
      <c r="K81">
        <f t="shared" si="25"/>
        <v>116.8</v>
      </c>
      <c r="L81">
        <f t="shared" si="25"/>
        <v>107.09</v>
      </c>
      <c r="M81">
        <f t="shared" si="25"/>
        <v>93.22</v>
      </c>
      <c r="N81">
        <f t="shared" si="25"/>
        <v>82.37</v>
      </c>
      <c r="O81">
        <f t="shared" si="25"/>
        <v>74.239999999999995</v>
      </c>
    </row>
    <row r="82" spans="1:15" x14ac:dyDescent="0.3">
      <c r="A82" t="s">
        <v>25</v>
      </c>
      <c r="B82" t="s">
        <v>2</v>
      </c>
      <c r="C82">
        <f t="shared" ref="C82:O82" si="26">ROUND((C56/$C56)*100, 2)</f>
        <v>100</v>
      </c>
      <c r="D82">
        <f t="shared" si="26"/>
        <v>86.08</v>
      </c>
      <c r="E82">
        <f t="shared" si="26"/>
        <v>58.56</v>
      </c>
      <c r="F82">
        <f t="shared" si="26"/>
        <v>45.77</v>
      </c>
      <c r="G82">
        <f t="shared" si="26"/>
        <v>45.7</v>
      </c>
      <c r="H82">
        <f t="shared" si="26"/>
        <v>49.77</v>
      </c>
      <c r="I82">
        <f t="shared" si="26"/>
        <v>66.48</v>
      </c>
      <c r="J82">
        <f t="shared" si="26"/>
        <v>74.650000000000006</v>
      </c>
      <c r="K82">
        <f t="shared" si="26"/>
        <v>73.41</v>
      </c>
      <c r="L82">
        <f t="shared" si="26"/>
        <v>61.56</v>
      </c>
      <c r="M82">
        <f t="shared" si="26"/>
        <v>54.56</v>
      </c>
      <c r="N82">
        <f t="shared" si="26"/>
        <v>49.32</v>
      </c>
      <c r="O82">
        <f t="shared" si="26"/>
        <v>45.13</v>
      </c>
    </row>
    <row r="83" spans="1:15" x14ac:dyDescent="0.3">
      <c r="A83" t="s">
        <v>25</v>
      </c>
      <c r="B83" t="s">
        <v>3</v>
      </c>
      <c r="C83">
        <f t="shared" ref="C83:O83" si="27">ROUND((C57/$C57)*100, 2)</f>
        <v>100</v>
      </c>
      <c r="D83">
        <f t="shared" si="27"/>
        <v>85.75</v>
      </c>
      <c r="E83">
        <f t="shared" si="27"/>
        <v>63.58</v>
      </c>
      <c r="F83">
        <f t="shared" si="27"/>
        <v>49.9</v>
      </c>
      <c r="G83">
        <f t="shared" si="27"/>
        <v>45.73</v>
      </c>
      <c r="H83">
        <f t="shared" si="27"/>
        <v>44.28</v>
      </c>
      <c r="I83">
        <f t="shared" si="27"/>
        <v>45.75</v>
      </c>
      <c r="J83">
        <f t="shared" si="27"/>
        <v>49.43</v>
      </c>
      <c r="K83">
        <f t="shared" si="27"/>
        <v>50.72</v>
      </c>
      <c r="L83">
        <f t="shared" si="27"/>
        <v>48.65</v>
      </c>
      <c r="M83">
        <f t="shared" si="27"/>
        <v>45.13</v>
      </c>
      <c r="N83">
        <f t="shared" si="27"/>
        <v>42.41</v>
      </c>
      <c r="O83">
        <f t="shared" si="27"/>
        <v>39.39</v>
      </c>
    </row>
    <row r="84" spans="1:15" x14ac:dyDescent="0.3">
      <c r="A84" t="s">
        <v>25</v>
      </c>
      <c r="B84" t="s">
        <v>4</v>
      </c>
      <c r="C84">
        <f t="shared" ref="C84:O84" si="28">ROUND((C58/$C58)*100, 2)</f>
        <v>100</v>
      </c>
      <c r="D84">
        <f t="shared" si="28"/>
        <v>85.65</v>
      </c>
      <c r="E84">
        <f t="shared" si="28"/>
        <v>67.27</v>
      </c>
      <c r="F84">
        <f t="shared" si="28"/>
        <v>55.16</v>
      </c>
      <c r="G84">
        <f t="shared" si="28"/>
        <v>51.03</v>
      </c>
      <c r="H84">
        <f t="shared" si="28"/>
        <v>53.63</v>
      </c>
      <c r="I84">
        <f t="shared" si="28"/>
        <v>58.81</v>
      </c>
      <c r="J84">
        <f t="shared" si="28"/>
        <v>63</v>
      </c>
      <c r="K84">
        <f t="shared" si="28"/>
        <v>63.1</v>
      </c>
      <c r="L84">
        <f t="shared" si="28"/>
        <v>58.7</v>
      </c>
      <c r="M84">
        <f t="shared" si="28"/>
        <v>52.97</v>
      </c>
      <c r="N84">
        <f t="shared" si="28"/>
        <v>48.64</v>
      </c>
      <c r="O84">
        <f t="shared" si="28"/>
        <v>44.76</v>
      </c>
    </row>
    <row r="85" spans="1:15" x14ac:dyDescent="0.3">
      <c r="A85" t="s">
        <v>25</v>
      </c>
      <c r="B85" t="s">
        <v>5</v>
      </c>
      <c r="C85">
        <f t="shared" ref="C85:O85" si="29">ROUND((C59/$C59)*100, 2)</f>
        <v>100</v>
      </c>
      <c r="D85">
        <f t="shared" si="29"/>
        <v>81.849999999999994</v>
      </c>
      <c r="E85">
        <f t="shared" si="29"/>
        <v>61.09</v>
      </c>
      <c r="F85">
        <f t="shared" si="29"/>
        <v>49.37</v>
      </c>
      <c r="G85">
        <f t="shared" si="29"/>
        <v>46.02</v>
      </c>
      <c r="H85">
        <f t="shared" si="29"/>
        <v>47.44</v>
      </c>
      <c r="I85">
        <f t="shared" si="29"/>
        <v>47.94</v>
      </c>
      <c r="J85">
        <f t="shared" si="29"/>
        <v>49.61</v>
      </c>
      <c r="K85">
        <f t="shared" si="29"/>
        <v>48.53</v>
      </c>
      <c r="L85">
        <f t="shared" si="29"/>
        <v>44.48</v>
      </c>
      <c r="M85">
        <f t="shared" si="29"/>
        <v>39.6</v>
      </c>
      <c r="N85">
        <f t="shared" si="29"/>
        <v>36.020000000000003</v>
      </c>
      <c r="O85">
        <f t="shared" si="29"/>
        <v>33.24</v>
      </c>
    </row>
    <row r="86" spans="1:15" x14ac:dyDescent="0.3">
      <c r="A86" t="s">
        <v>25</v>
      </c>
      <c r="B86" t="s">
        <v>6</v>
      </c>
      <c r="C86">
        <f t="shared" ref="C86:O86" si="30">ROUND((C60/$C60)*100, 2)</f>
        <v>100</v>
      </c>
      <c r="D86">
        <f t="shared" si="30"/>
        <v>87.52</v>
      </c>
      <c r="E86">
        <f t="shared" si="30"/>
        <v>68.849999999999994</v>
      </c>
      <c r="F86">
        <f t="shared" si="30"/>
        <v>57.79</v>
      </c>
      <c r="G86">
        <f t="shared" si="30"/>
        <v>52.19</v>
      </c>
      <c r="H86">
        <f t="shared" si="30"/>
        <v>54.28</v>
      </c>
      <c r="I86">
        <f t="shared" si="30"/>
        <v>57.3</v>
      </c>
      <c r="J86">
        <f t="shared" si="30"/>
        <v>57.85</v>
      </c>
      <c r="K86">
        <f t="shared" si="30"/>
        <v>57.64</v>
      </c>
      <c r="L86">
        <f t="shared" si="30"/>
        <v>56.75</v>
      </c>
      <c r="M86">
        <f t="shared" si="30"/>
        <v>54.49</v>
      </c>
      <c r="N86">
        <f t="shared" si="30"/>
        <v>51.76</v>
      </c>
      <c r="O86">
        <f t="shared" si="30"/>
        <v>48.69</v>
      </c>
    </row>
    <row r="87" spans="1:15" x14ac:dyDescent="0.3">
      <c r="A87" t="s">
        <v>25</v>
      </c>
      <c r="B87" t="s">
        <v>7</v>
      </c>
      <c r="C87">
        <f t="shared" ref="C87:O87" si="31">ROUND((C61/$C61)*100, 2)</f>
        <v>100</v>
      </c>
      <c r="D87">
        <f t="shared" si="31"/>
        <v>95</v>
      </c>
      <c r="E87">
        <f t="shared" si="31"/>
        <v>75.02</v>
      </c>
      <c r="F87">
        <f t="shared" si="31"/>
        <v>59.1</v>
      </c>
      <c r="G87">
        <f t="shared" si="31"/>
        <v>53.48</v>
      </c>
      <c r="H87">
        <f t="shared" si="31"/>
        <v>59.32</v>
      </c>
      <c r="I87">
        <f t="shared" si="31"/>
        <v>68.400000000000006</v>
      </c>
      <c r="J87">
        <f t="shared" si="31"/>
        <v>72.88</v>
      </c>
      <c r="K87">
        <f t="shared" si="31"/>
        <v>73.47</v>
      </c>
      <c r="L87">
        <f t="shared" si="31"/>
        <v>72.02</v>
      </c>
      <c r="M87">
        <f t="shared" si="31"/>
        <v>68.84</v>
      </c>
      <c r="N87">
        <f t="shared" si="31"/>
        <v>65.66</v>
      </c>
      <c r="O87">
        <f t="shared" si="31"/>
        <v>63.22</v>
      </c>
    </row>
    <row r="88" spans="1:15" x14ac:dyDescent="0.3">
      <c r="A88" t="s">
        <v>25</v>
      </c>
      <c r="B88" t="s">
        <v>8</v>
      </c>
      <c r="C88">
        <f t="shared" ref="C88:O88" si="32">ROUND((C62/$C62)*100, 2)</f>
        <v>100</v>
      </c>
      <c r="D88">
        <f t="shared" si="32"/>
        <v>95.78</v>
      </c>
      <c r="E88">
        <f t="shared" si="32"/>
        <v>77</v>
      </c>
      <c r="F88">
        <f t="shared" si="32"/>
        <v>61.06</v>
      </c>
      <c r="G88">
        <f t="shared" si="32"/>
        <v>52.18</v>
      </c>
      <c r="H88">
        <f t="shared" si="32"/>
        <v>53.11</v>
      </c>
      <c r="I88">
        <f t="shared" si="32"/>
        <v>59.23</v>
      </c>
      <c r="J88">
        <f t="shared" si="32"/>
        <v>63.64</v>
      </c>
      <c r="K88">
        <f t="shared" si="32"/>
        <v>63.61</v>
      </c>
      <c r="L88">
        <f t="shared" si="32"/>
        <v>59.07</v>
      </c>
      <c r="M88">
        <f t="shared" si="32"/>
        <v>53.72</v>
      </c>
      <c r="N88">
        <f t="shared" si="32"/>
        <v>49.84</v>
      </c>
      <c r="O88">
        <f t="shared" si="32"/>
        <v>46.77</v>
      </c>
    </row>
    <row r="89" spans="1:15" x14ac:dyDescent="0.3">
      <c r="A89" t="s">
        <v>25</v>
      </c>
      <c r="B89" t="s">
        <v>9</v>
      </c>
      <c r="C89">
        <f t="shared" ref="C89:O89" si="33">ROUND((C63/$C63)*100, 2)</f>
        <v>100</v>
      </c>
      <c r="D89">
        <f t="shared" si="33"/>
        <v>86.18</v>
      </c>
      <c r="E89">
        <f t="shared" si="33"/>
        <v>64.11</v>
      </c>
      <c r="F89">
        <f t="shared" si="33"/>
        <v>53.57</v>
      </c>
      <c r="G89">
        <f t="shared" si="33"/>
        <v>50.66</v>
      </c>
      <c r="H89">
        <f t="shared" si="33"/>
        <v>50.79</v>
      </c>
      <c r="I89">
        <f t="shared" si="33"/>
        <v>54.44</v>
      </c>
      <c r="J89">
        <f t="shared" si="33"/>
        <v>54.87</v>
      </c>
      <c r="K89">
        <f t="shared" si="33"/>
        <v>53.27</v>
      </c>
      <c r="L89">
        <f t="shared" si="33"/>
        <v>48.73</v>
      </c>
      <c r="M89">
        <f t="shared" si="33"/>
        <v>43.56</v>
      </c>
      <c r="N89">
        <f t="shared" si="33"/>
        <v>39.6</v>
      </c>
      <c r="O89">
        <f t="shared" si="33"/>
        <v>36.229999999999997</v>
      </c>
    </row>
    <row r="90" spans="1:15" x14ac:dyDescent="0.3">
      <c r="A90" t="s">
        <v>25</v>
      </c>
      <c r="B90" t="s">
        <v>10</v>
      </c>
      <c r="C90">
        <f t="shared" ref="C90:O90" si="34">ROUND((C64/$C64)*100, 2)</f>
        <v>100</v>
      </c>
      <c r="D90">
        <f t="shared" si="34"/>
        <v>89.64</v>
      </c>
      <c r="E90">
        <f t="shared" si="34"/>
        <v>70.98</v>
      </c>
      <c r="F90">
        <f t="shared" si="34"/>
        <v>59.96</v>
      </c>
      <c r="G90">
        <f t="shared" si="34"/>
        <v>57.19</v>
      </c>
      <c r="H90">
        <f t="shared" si="34"/>
        <v>57.52</v>
      </c>
      <c r="I90">
        <f t="shared" si="34"/>
        <v>58.56</v>
      </c>
      <c r="J90">
        <f t="shared" si="34"/>
        <v>59.07</v>
      </c>
      <c r="K90">
        <f t="shared" si="34"/>
        <v>57.15</v>
      </c>
      <c r="L90">
        <f t="shared" si="34"/>
        <v>53.56</v>
      </c>
      <c r="M90">
        <f t="shared" si="34"/>
        <v>49.54</v>
      </c>
      <c r="N90">
        <f t="shared" si="34"/>
        <v>46.98</v>
      </c>
      <c r="O90">
        <f t="shared" si="34"/>
        <v>44.81</v>
      </c>
    </row>
    <row r="91" spans="1:15" x14ac:dyDescent="0.3">
      <c r="A91" t="s">
        <v>25</v>
      </c>
      <c r="B91" t="s">
        <v>11</v>
      </c>
      <c r="C91">
        <f t="shared" ref="C91:O91" si="35">ROUND((C65/$C65)*100, 2)</f>
        <v>100</v>
      </c>
      <c r="D91">
        <f t="shared" si="35"/>
        <v>88.18</v>
      </c>
      <c r="E91">
        <f t="shared" si="35"/>
        <v>69.72</v>
      </c>
      <c r="F91">
        <f t="shared" si="35"/>
        <v>60.02</v>
      </c>
      <c r="G91">
        <f t="shared" si="35"/>
        <v>58.01</v>
      </c>
      <c r="H91">
        <f t="shared" si="35"/>
        <v>59.66</v>
      </c>
      <c r="I91">
        <f t="shared" si="35"/>
        <v>66</v>
      </c>
      <c r="J91">
        <f t="shared" si="35"/>
        <v>67.69</v>
      </c>
      <c r="K91">
        <f t="shared" si="35"/>
        <v>65.64</v>
      </c>
      <c r="L91">
        <f t="shared" si="35"/>
        <v>60.15</v>
      </c>
      <c r="M91">
        <f t="shared" si="35"/>
        <v>54.6</v>
      </c>
      <c r="N91">
        <f t="shared" si="35"/>
        <v>50.78</v>
      </c>
      <c r="O91">
        <f t="shared" si="35"/>
        <v>47.59</v>
      </c>
    </row>
    <row r="92" spans="1:15" x14ac:dyDescent="0.3">
      <c r="A92" t="s">
        <v>25</v>
      </c>
      <c r="B92" t="s">
        <v>12</v>
      </c>
      <c r="C92">
        <f t="shared" ref="C92:O92" si="36">ROUND((C66/$C66)*100, 2)</f>
        <v>100</v>
      </c>
      <c r="D92">
        <f t="shared" si="36"/>
        <v>86.28</v>
      </c>
      <c r="E92">
        <f t="shared" si="36"/>
        <v>61.34</v>
      </c>
      <c r="F92">
        <f t="shared" si="36"/>
        <v>46.65</v>
      </c>
      <c r="G92">
        <f t="shared" si="36"/>
        <v>43.73</v>
      </c>
      <c r="H92">
        <f t="shared" si="36"/>
        <v>41.68</v>
      </c>
      <c r="I92">
        <f t="shared" si="36"/>
        <v>40.130000000000003</v>
      </c>
      <c r="J92">
        <f t="shared" si="36"/>
        <v>43.02</v>
      </c>
      <c r="K92">
        <f t="shared" si="36"/>
        <v>43.3</v>
      </c>
      <c r="L92">
        <f t="shared" si="36"/>
        <v>40.799999999999997</v>
      </c>
      <c r="M92">
        <f t="shared" si="36"/>
        <v>35.700000000000003</v>
      </c>
      <c r="N92">
        <f t="shared" si="36"/>
        <v>31.89</v>
      </c>
      <c r="O92">
        <f t="shared" si="36"/>
        <v>28.51</v>
      </c>
    </row>
    <row r="93" spans="1:15" x14ac:dyDescent="0.3">
      <c r="A93" t="s">
        <v>25</v>
      </c>
      <c r="B93" t="s">
        <v>13</v>
      </c>
      <c r="C93">
        <f t="shared" ref="C93:O93" si="37">ROUND((C67/$C67)*100, 2)</f>
        <v>100</v>
      </c>
      <c r="D93">
        <f t="shared" si="37"/>
        <v>84.92</v>
      </c>
      <c r="E93">
        <f t="shared" si="37"/>
        <v>65.3</v>
      </c>
      <c r="F93">
        <f t="shared" si="37"/>
        <v>53.57</v>
      </c>
      <c r="G93">
        <f t="shared" si="37"/>
        <v>48.14</v>
      </c>
      <c r="H93">
        <f t="shared" si="37"/>
        <v>44.96</v>
      </c>
      <c r="I93">
        <f t="shared" si="37"/>
        <v>40.380000000000003</v>
      </c>
      <c r="J93">
        <f t="shared" si="37"/>
        <v>38.49</v>
      </c>
      <c r="K93">
        <f t="shared" si="37"/>
        <v>35.229999999999997</v>
      </c>
      <c r="L93">
        <f t="shared" si="37"/>
        <v>32.549999999999997</v>
      </c>
      <c r="M93">
        <f t="shared" si="37"/>
        <v>29.06</v>
      </c>
      <c r="N93">
        <f t="shared" si="37"/>
        <v>26.24</v>
      </c>
      <c r="O93">
        <f t="shared" si="37"/>
        <v>23.55</v>
      </c>
    </row>
    <row r="94" spans="1:15" x14ac:dyDescent="0.3">
      <c r="A94" t="s">
        <v>25</v>
      </c>
      <c r="B94" t="s">
        <v>14</v>
      </c>
      <c r="C94">
        <f t="shared" ref="C94:O94" si="38">ROUND((C68/$C68)*100, 2)</f>
        <v>100</v>
      </c>
      <c r="D94">
        <f t="shared" si="38"/>
        <v>86.82</v>
      </c>
      <c r="E94">
        <f t="shared" si="38"/>
        <v>69.33</v>
      </c>
      <c r="F94">
        <f t="shared" si="38"/>
        <v>59.26</v>
      </c>
      <c r="G94">
        <f t="shared" si="38"/>
        <v>53.64</v>
      </c>
      <c r="H94">
        <f t="shared" si="38"/>
        <v>51.04</v>
      </c>
      <c r="I94">
        <f t="shared" si="38"/>
        <v>44.41</v>
      </c>
      <c r="J94">
        <f t="shared" si="38"/>
        <v>49.58</v>
      </c>
      <c r="K94">
        <f t="shared" si="38"/>
        <v>48.81</v>
      </c>
      <c r="L94">
        <f t="shared" si="38"/>
        <v>45.17</v>
      </c>
      <c r="M94">
        <f t="shared" si="38"/>
        <v>39.64</v>
      </c>
      <c r="N94">
        <f t="shared" si="38"/>
        <v>35.909999999999997</v>
      </c>
      <c r="O94">
        <f t="shared" si="38"/>
        <v>32.85</v>
      </c>
    </row>
    <row r="95" spans="1:15" x14ac:dyDescent="0.3">
      <c r="A95" t="s">
        <v>25</v>
      </c>
      <c r="B95" t="s">
        <v>15</v>
      </c>
      <c r="C95">
        <f t="shared" ref="C95:O95" si="39">ROUND((C69/$C69)*100, 2)</f>
        <v>100</v>
      </c>
      <c r="D95">
        <f t="shared" si="39"/>
        <v>84.39</v>
      </c>
      <c r="E95">
        <f t="shared" si="39"/>
        <v>63.48</v>
      </c>
      <c r="F95">
        <f t="shared" si="39"/>
        <v>50.76</v>
      </c>
      <c r="G95">
        <f t="shared" si="39"/>
        <v>45.61</v>
      </c>
      <c r="H95">
        <f t="shared" si="39"/>
        <v>40.49</v>
      </c>
      <c r="I95">
        <f t="shared" si="39"/>
        <v>48.46</v>
      </c>
      <c r="J95">
        <f t="shared" si="39"/>
        <v>53.77</v>
      </c>
      <c r="K95">
        <f t="shared" si="39"/>
        <v>53.27</v>
      </c>
      <c r="L95">
        <f t="shared" si="39"/>
        <v>49.42</v>
      </c>
      <c r="M95">
        <f t="shared" si="39"/>
        <v>43.5</v>
      </c>
      <c r="N95">
        <f t="shared" si="39"/>
        <v>38.24</v>
      </c>
      <c r="O95">
        <f t="shared" si="39"/>
        <v>32.799999999999997</v>
      </c>
    </row>
    <row r="96" spans="1:15" x14ac:dyDescent="0.3">
      <c r="A96" t="s">
        <v>25</v>
      </c>
      <c r="B96" t="s">
        <v>16</v>
      </c>
      <c r="C96">
        <f t="shared" ref="C96:O96" si="40">ROUND((C70/$C70)*100, 2)</f>
        <v>100</v>
      </c>
      <c r="D96">
        <f t="shared" si="40"/>
        <v>83.29</v>
      </c>
      <c r="E96">
        <f t="shared" si="40"/>
        <v>63.36</v>
      </c>
      <c r="F96">
        <f t="shared" si="40"/>
        <v>50.41</v>
      </c>
      <c r="G96">
        <f t="shared" si="40"/>
        <v>43.43</v>
      </c>
      <c r="H96">
        <f t="shared" si="40"/>
        <v>41.8</v>
      </c>
      <c r="I96">
        <f t="shared" si="40"/>
        <v>42.01</v>
      </c>
      <c r="J96">
        <f t="shared" si="40"/>
        <v>42.94</v>
      </c>
      <c r="K96">
        <f t="shared" si="40"/>
        <v>41.59</v>
      </c>
      <c r="L96">
        <f t="shared" si="40"/>
        <v>38.590000000000003</v>
      </c>
      <c r="M96">
        <f t="shared" si="40"/>
        <v>35.18</v>
      </c>
      <c r="N96">
        <f t="shared" si="40"/>
        <v>32.78</v>
      </c>
      <c r="O96">
        <f t="shared" si="40"/>
        <v>30.65</v>
      </c>
    </row>
    <row r="97" spans="1:15" x14ac:dyDescent="0.3">
      <c r="A97" t="s">
        <v>25</v>
      </c>
      <c r="B97" t="s">
        <v>17</v>
      </c>
      <c r="C97">
        <f t="shared" ref="C97:O97" si="41">ROUND((C71/$C71)*100, 2)</f>
        <v>100</v>
      </c>
      <c r="D97">
        <f t="shared" si="41"/>
        <v>84.19</v>
      </c>
      <c r="E97">
        <f t="shared" si="41"/>
        <v>66.92</v>
      </c>
      <c r="F97">
        <f t="shared" si="41"/>
        <v>57.98</v>
      </c>
      <c r="G97">
        <f t="shared" si="41"/>
        <v>55.02</v>
      </c>
      <c r="H97">
        <f t="shared" si="41"/>
        <v>55.92</v>
      </c>
      <c r="I97">
        <f t="shared" si="41"/>
        <v>60.84</v>
      </c>
      <c r="J97">
        <f t="shared" si="41"/>
        <v>65.459999999999994</v>
      </c>
      <c r="K97">
        <f t="shared" si="41"/>
        <v>65.75</v>
      </c>
      <c r="L97">
        <f t="shared" si="41"/>
        <v>62.43</v>
      </c>
      <c r="M97">
        <f t="shared" si="41"/>
        <v>58.6</v>
      </c>
      <c r="N97">
        <f t="shared" si="41"/>
        <v>56.22</v>
      </c>
      <c r="O97">
        <f t="shared" si="41"/>
        <v>54.28</v>
      </c>
    </row>
    <row r="98" spans="1:15" x14ac:dyDescent="0.3">
      <c r="A98" t="s">
        <v>25</v>
      </c>
      <c r="B98" t="s">
        <v>18</v>
      </c>
      <c r="C98">
        <f t="shared" ref="C98:O98" si="42">ROUND((C72/$C72)*100, 2)</f>
        <v>100</v>
      </c>
      <c r="D98">
        <f t="shared" si="42"/>
        <v>90.04</v>
      </c>
      <c r="E98">
        <f t="shared" si="42"/>
        <v>73.95</v>
      </c>
      <c r="F98">
        <f t="shared" si="42"/>
        <v>62.56</v>
      </c>
      <c r="G98">
        <f t="shared" si="42"/>
        <v>56.64</v>
      </c>
      <c r="H98">
        <f t="shared" si="42"/>
        <v>55.18</v>
      </c>
      <c r="I98">
        <f t="shared" si="42"/>
        <v>54.64</v>
      </c>
      <c r="J98">
        <f t="shared" si="42"/>
        <v>55.64</v>
      </c>
      <c r="K98">
        <f t="shared" si="42"/>
        <v>54.34</v>
      </c>
      <c r="L98">
        <f t="shared" si="42"/>
        <v>51.36</v>
      </c>
      <c r="M98">
        <f t="shared" si="42"/>
        <v>47.23</v>
      </c>
      <c r="N98">
        <f t="shared" si="42"/>
        <v>44.42</v>
      </c>
      <c r="O98">
        <f t="shared" si="42"/>
        <v>41.97</v>
      </c>
    </row>
    <row r="99" spans="1:15" x14ac:dyDescent="0.3">
      <c r="A99" t="s">
        <v>25</v>
      </c>
      <c r="B99" t="s">
        <v>19</v>
      </c>
      <c r="C99">
        <f t="shared" ref="C99:O99" si="43">ROUND((C73/$C73)*100, 2)</f>
        <v>100</v>
      </c>
      <c r="D99">
        <f t="shared" si="43"/>
        <v>89.09</v>
      </c>
      <c r="E99">
        <f t="shared" si="43"/>
        <v>78.459999999999994</v>
      </c>
      <c r="F99">
        <f t="shared" si="43"/>
        <v>73.44</v>
      </c>
      <c r="G99">
        <f t="shared" si="43"/>
        <v>72.37</v>
      </c>
      <c r="H99">
        <f t="shared" si="43"/>
        <v>67.510000000000005</v>
      </c>
      <c r="I99">
        <f t="shared" si="43"/>
        <v>73.63</v>
      </c>
      <c r="J99">
        <f t="shared" si="43"/>
        <v>71.900000000000006</v>
      </c>
      <c r="K99">
        <f t="shared" si="43"/>
        <v>66.930000000000007</v>
      </c>
      <c r="L99">
        <f t="shared" si="43"/>
        <v>60.28</v>
      </c>
      <c r="M99">
        <f t="shared" si="43"/>
        <v>54.18</v>
      </c>
      <c r="N99">
        <f t="shared" si="43"/>
        <v>50.28</v>
      </c>
      <c r="O99">
        <f t="shared" si="43"/>
        <v>47.15</v>
      </c>
    </row>
    <row r="100" spans="1:15" x14ac:dyDescent="0.3">
      <c r="A100" t="s">
        <v>25</v>
      </c>
      <c r="B100" t="s">
        <v>20</v>
      </c>
      <c r="C100">
        <f t="shared" ref="C100:O100" si="44">ROUND((C74/$C74)*100, 2)</f>
        <v>100</v>
      </c>
      <c r="D100">
        <f t="shared" si="44"/>
        <v>82.7</v>
      </c>
      <c r="E100">
        <f t="shared" si="44"/>
        <v>65.5</v>
      </c>
      <c r="F100">
        <f t="shared" si="44"/>
        <v>58.22</v>
      </c>
      <c r="G100">
        <f t="shared" si="44"/>
        <v>55.21</v>
      </c>
      <c r="H100">
        <f t="shared" si="44"/>
        <v>53.99</v>
      </c>
      <c r="I100">
        <f t="shared" si="44"/>
        <v>56.37</v>
      </c>
      <c r="J100">
        <f t="shared" si="44"/>
        <v>53.52</v>
      </c>
      <c r="K100">
        <f t="shared" si="44"/>
        <v>49.43</v>
      </c>
      <c r="L100">
        <f t="shared" si="44"/>
        <v>43.8</v>
      </c>
      <c r="M100">
        <f t="shared" si="44"/>
        <v>38.659999999999997</v>
      </c>
      <c r="N100">
        <f t="shared" si="44"/>
        <v>35.28</v>
      </c>
      <c r="O100">
        <f t="shared" si="44"/>
        <v>32.799999999999997</v>
      </c>
    </row>
    <row r="101" spans="1:15" x14ac:dyDescent="0.3">
      <c r="A101" t="s">
        <v>25</v>
      </c>
      <c r="B101" t="s">
        <v>21</v>
      </c>
      <c r="C101">
        <f t="shared" ref="C101:O101" si="45">ROUND((C75/$C75)*100, 2)</f>
        <v>100</v>
      </c>
      <c r="D101">
        <f t="shared" si="45"/>
        <v>85.68</v>
      </c>
      <c r="E101">
        <f t="shared" si="45"/>
        <v>71.430000000000007</v>
      </c>
      <c r="F101">
        <f t="shared" si="45"/>
        <v>65.42</v>
      </c>
      <c r="G101">
        <f t="shared" si="45"/>
        <v>61.74</v>
      </c>
      <c r="H101">
        <f t="shared" si="45"/>
        <v>60.62</v>
      </c>
      <c r="I101">
        <f t="shared" si="45"/>
        <v>60.65</v>
      </c>
      <c r="J101">
        <f t="shared" si="45"/>
        <v>57.94</v>
      </c>
      <c r="K101">
        <f t="shared" si="45"/>
        <v>53.84</v>
      </c>
      <c r="L101">
        <f t="shared" si="45"/>
        <v>48.09</v>
      </c>
      <c r="M101">
        <f t="shared" si="45"/>
        <v>43.04</v>
      </c>
      <c r="N101">
        <f t="shared" si="45"/>
        <v>39.85</v>
      </c>
      <c r="O101">
        <f t="shared" si="45"/>
        <v>37.479999999999997</v>
      </c>
    </row>
    <row r="102" spans="1:15" x14ac:dyDescent="0.3">
      <c r="A102" t="s">
        <v>25</v>
      </c>
      <c r="B102" t="s">
        <v>22</v>
      </c>
      <c r="C102">
        <f t="shared" ref="C102:O102" si="46">ROUND((C76/$C76)*100, 2)</f>
        <v>100</v>
      </c>
      <c r="D102">
        <f t="shared" si="46"/>
        <v>88.38</v>
      </c>
      <c r="E102">
        <f t="shared" si="46"/>
        <v>77.680000000000007</v>
      </c>
      <c r="F102">
        <f t="shared" si="46"/>
        <v>72.59</v>
      </c>
      <c r="G102">
        <f t="shared" si="46"/>
        <v>75.37</v>
      </c>
      <c r="H102">
        <f t="shared" si="46"/>
        <v>80.05</v>
      </c>
      <c r="I102">
        <f t="shared" si="46"/>
        <v>80.5</v>
      </c>
      <c r="J102">
        <f t="shared" si="46"/>
        <v>79.31</v>
      </c>
      <c r="K102">
        <f t="shared" si="46"/>
        <v>75.42</v>
      </c>
      <c r="L102">
        <f t="shared" si="46"/>
        <v>70.55</v>
      </c>
      <c r="M102">
        <f t="shared" si="46"/>
        <v>65.430000000000007</v>
      </c>
      <c r="N102">
        <f t="shared" si="46"/>
        <v>62.85</v>
      </c>
      <c r="O102">
        <f t="shared" si="46"/>
        <v>61.26</v>
      </c>
    </row>
    <row r="105" spans="1:15" x14ac:dyDescent="0.3">
      <c r="A105" t="s">
        <v>26</v>
      </c>
      <c r="C105">
        <v>1980</v>
      </c>
      <c r="D105">
        <v>1985</v>
      </c>
      <c r="E105">
        <v>1990</v>
      </c>
      <c r="F105">
        <v>1995</v>
      </c>
      <c r="G105">
        <v>2000</v>
      </c>
      <c r="H105">
        <v>2005</v>
      </c>
      <c r="I105">
        <v>2010</v>
      </c>
      <c r="J105" s="1">
        <v>2015</v>
      </c>
      <c r="K105">
        <v>2020</v>
      </c>
      <c r="L105">
        <v>2025</v>
      </c>
      <c r="M105">
        <v>2030</v>
      </c>
      <c r="N105">
        <v>2035</v>
      </c>
      <c r="O105">
        <v>2040</v>
      </c>
    </row>
    <row r="106" spans="1:15" x14ac:dyDescent="0.3">
      <c r="A106" t="s">
        <v>26</v>
      </c>
      <c r="B106" t="s">
        <v>0</v>
      </c>
      <c r="C106">
        <v>38850</v>
      </c>
      <c r="D106">
        <v>35742</v>
      </c>
      <c r="E106">
        <v>28012</v>
      </c>
      <c r="F106">
        <v>24200</v>
      </c>
      <c r="G106">
        <v>24966</v>
      </c>
      <c r="H106">
        <v>28925</v>
      </c>
      <c r="I106">
        <v>32950</v>
      </c>
      <c r="J106" s="1">
        <v>35067</v>
      </c>
      <c r="K106">
        <v>34824</v>
      </c>
      <c r="L106">
        <v>34362</v>
      </c>
      <c r="M106">
        <v>33004</v>
      </c>
      <c r="N106">
        <v>30777</v>
      </c>
      <c r="O106">
        <v>27760</v>
      </c>
    </row>
    <row r="107" spans="1:15" x14ac:dyDescent="0.3">
      <c r="A107" t="s">
        <v>26</v>
      </c>
      <c r="B107" t="s">
        <v>1</v>
      </c>
      <c r="C107">
        <v>57200</v>
      </c>
      <c r="D107">
        <v>56157</v>
      </c>
      <c r="E107">
        <v>48193</v>
      </c>
      <c r="F107">
        <v>45561</v>
      </c>
      <c r="G107">
        <v>52029</v>
      </c>
      <c r="H107">
        <v>73480</v>
      </c>
      <c r="I107">
        <v>90310</v>
      </c>
      <c r="J107" s="1">
        <v>99012</v>
      </c>
      <c r="K107">
        <v>99393</v>
      </c>
      <c r="L107">
        <v>100462</v>
      </c>
      <c r="M107">
        <v>98394</v>
      </c>
      <c r="N107">
        <v>92330</v>
      </c>
      <c r="O107">
        <v>82835</v>
      </c>
    </row>
    <row r="108" spans="1:15" x14ac:dyDescent="0.3">
      <c r="A108" t="s">
        <v>26</v>
      </c>
      <c r="B108" t="s">
        <v>2</v>
      </c>
      <c r="C108">
        <v>145529</v>
      </c>
      <c r="D108">
        <v>141151</v>
      </c>
      <c r="E108">
        <v>114653</v>
      </c>
      <c r="F108">
        <v>104896</v>
      </c>
      <c r="G108">
        <v>115056</v>
      </c>
      <c r="H108">
        <v>135577</v>
      </c>
      <c r="I108">
        <v>145091</v>
      </c>
      <c r="J108" s="1">
        <v>150068</v>
      </c>
      <c r="K108">
        <v>151191</v>
      </c>
      <c r="L108">
        <v>153454</v>
      </c>
      <c r="M108">
        <v>149311</v>
      </c>
      <c r="N108">
        <v>139983</v>
      </c>
      <c r="O108">
        <v>126279</v>
      </c>
    </row>
    <row r="109" spans="1:15" x14ac:dyDescent="0.3">
      <c r="A109" t="s">
        <v>26</v>
      </c>
      <c r="B109" t="s">
        <v>3</v>
      </c>
      <c r="C109">
        <v>258034</v>
      </c>
      <c r="D109">
        <v>251640</v>
      </c>
      <c r="E109">
        <v>219627</v>
      </c>
      <c r="F109">
        <v>206381</v>
      </c>
      <c r="G109">
        <v>212381</v>
      </c>
      <c r="H109">
        <v>222865</v>
      </c>
      <c r="I109">
        <v>232181</v>
      </c>
      <c r="J109" s="1">
        <v>239324</v>
      </c>
      <c r="K109">
        <v>239400</v>
      </c>
      <c r="L109">
        <v>239920</v>
      </c>
      <c r="M109">
        <v>236281</v>
      </c>
      <c r="N109">
        <v>227640</v>
      </c>
      <c r="O109">
        <v>212880</v>
      </c>
    </row>
    <row r="110" spans="1:15" x14ac:dyDescent="0.3">
      <c r="A110" t="s">
        <v>26</v>
      </c>
      <c r="B110" t="s">
        <v>4</v>
      </c>
      <c r="C110">
        <v>147256</v>
      </c>
      <c r="D110">
        <v>143377</v>
      </c>
      <c r="E110">
        <v>132260</v>
      </c>
      <c r="F110">
        <v>125163</v>
      </c>
      <c r="G110">
        <v>126923</v>
      </c>
      <c r="H110">
        <v>136458</v>
      </c>
      <c r="I110">
        <v>143958</v>
      </c>
      <c r="J110" s="1">
        <v>144684</v>
      </c>
      <c r="K110">
        <v>143178</v>
      </c>
      <c r="L110">
        <v>141828</v>
      </c>
      <c r="M110">
        <v>137883</v>
      </c>
      <c r="N110">
        <v>130987</v>
      </c>
      <c r="O110">
        <v>121084</v>
      </c>
    </row>
    <row r="111" spans="1:15" x14ac:dyDescent="0.3">
      <c r="A111" t="s">
        <v>26</v>
      </c>
      <c r="B111" t="s">
        <v>5</v>
      </c>
      <c r="C111">
        <v>132151</v>
      </c>
      <c r="D111">
        <v>126827</v>
      </c>
      <c r="E111">
        <v>117320</v>
      </c>
      <c r="F111">
        <v>108730</v>
      </c>
      <c r="G111">
        <v>108621</v>
      </c>
      <c r="H111">
        <v>110898</v>
      </c>
      <c r="I111">
        <v>117000</v>
      </c>
      <c r="J111" s="1">
        <v>117053</v>
      </c>
      <c r="K111">
        <v>115356</v>
      </c>
      <c r="L111">
        <v>114660</v>
      </c>
      <c r="M111">
        <v>111655</v>
      </c>
      <c r="N111">
        <v>105375</v>
      </c>
      <c r="O111">
        <v>96103</v>
      </c>
    </row>
    <row r="112" spans="1:15" x14ac:dyDescent="0.3">
      <c r="A112" t="s">
        <v>26</v>
      </c>
      <c r="B112" t="s">
        <v>6</v>
      </c>
      <c r="C112">
        <v>164953</v>
      </c>
      <c r="D112">
        <v>164986</v>
      </c>
      <c r="E112">
        <v>162217</v>
      </c>
      <c r="F112">
        <v>156068</v>
      </c>
      <c r="G112">
        <v>153190</v>
      </c>
      <c r="H112">
        <v>159966</v>
      </c>
      <c r="I112">
        <v>168031</v>
      </c>
      <c r="J112" s="1">
        <v>168732</v>
      </c>
      <c r="K112">
        <v>172713</v>
      </c>
      <c r="L112">
        <v>173609</v>
      </c>
      <c r="M112">
        <v>171987</v>
      </c>
      <c r="N112">
        <v>166475</v>
      </c>
      <c r="O112">
        <v>157203</v>
      </c>
    </row>
    <row r="113" spans="1:15" x14ac:dyDescent="0.3">
      <c r="A113" t="s">
        <v>26</v>
      </c>
      <c r="B113" t="s">
        <v>7</v>
      </c>
      <c r="C113">
        <v>257694</v>
      </c>
      <c r="D113">
        <v>282661</v>
      </c>
      <c r="E113">
        <v>287907</v>
      </c>
      <c r="F113">
        <v>272912</v>
      </c>
      <c r="G113">
        <v>276001</v>
      </c>
      <c r="H113">
        <v>299909</v>
      </c>
      <c r="I113">
        <v>317182</v>
      </c>
      <c r="J113" s="1">
        <v>317199</v>
      </c>
      <c r="K113">
        <v>325441</v>
      </c>
      <c r="L113">
        <v>332822</v>
      </c>
      <c r="M113">
        <v>334500</v>
      </c>
      <c r="N113">
        <v>325297</v>
      </c>
      <c r="O113">
        <v>306486</v>
      </c>
    </row>
    <row r="114" spans="1:15" x14ac:dyDescent="0.3">
      <c r="A114" t="s">
        <v>26</v>
      </c>
      <c r="B114" t="s">
        <v>8</v>
      </c>
      <c r="C114">
        <v>254287</v>
      </c>
      <c r="D114">
        <v>263597</v>
      </c>
      <c r="E114">
        <v>257326</v>
      </c>
      <c r="F114">
        <v>240819</v>
      </c>
      <c r="G114">
        <v>234988</v>
      </c>
      <c r="H114">
        <v>250405</v>
      </c>
      <c r="I114">
        <v>254692</v>
      </c>
      <c r="J114" s="1">
        <v>254689</v>
      </c>
      <c r="K114">
        <v>253231</v>
      </c>
      <c r="L114">
        <v>253780</v>
      </c>
      <c r="M114">
        <v>249308</v>
      </c>
      <c r="N114">
        <v>237637</v>
      </c>
      <c r="O114">
        <v>218926</v>
      </c>
    </row>
    <row r="115" spans="1:15" x14ac:dyDescent="0.3">
      <c r="A115" t="s">
        <v>26</v>
      </c>
      <c r="B115" t="s">
        <v>9</v>
      </c>
      <c r="C115">
        <v>200559</v>
      </c>
      <c r="D115">
        <v>200005</v>
      </c>
      <c r="E115">
        <v>185862</v>
      </c>
      <c r="F115">
        <v>180530</v>
      </c>
      <c r="G115">
        <v>173838</v>
      </c>
      <c r="H115">
        <v>178396</v>
      </c>
      <c r="I115">
        <v>185910</v>
      </c>
      <c r="J115" s="1">
        <v>184506</v>
      </c>
      <c r="K115">
        <v>181140</v>
      </c>
      <c r="L115">
        <v>177608</v>
      </c>
      <c r="M115">
        <v>170138</v>
      </c>
      <c r="N115">
        <v>159275</v>
      </c>
      <c r="O115">
        <v>145465</v>
      </c>
    </row>
    <row r="116" spans="1:15" x14ac:dyDescent="0.3">
      <c r="A116" t="s">
        <v>26</v>
      </c>
      <c r="B116" t="s">
        <v>10</v>
      </c>
      <c r="C116">
        <v>476268</v>
      </c>
      <c r="D116">
        <v>483071</v>
      </c>
      <c r="E116">
        <v>479962</v>
      </c>
      <c r="F116">
        <v>468376</v>
      </c>
      <c r="G116">
        <v>470708</v>
      </c>
      <c r="H116">
        <v>467563</v>
      </c>
      <c r="I116">
        <v>471448</v>
      </c>
      <c r="J116" s="1">
        <v>466344</v>
      </c>
      <c r="K116">
        <v>461108</v>
      </c>
      <c r="L116">
        <v>457812</v>
      </c>
      <c r="M116">
        <v>446356</v>
      </c>
      <c r="N116">
        <v>423221</v>
      </c>
      <c r="O116">
        <v>392404</v>
      </c>
    </row>
    <row r="117" spans="1:15" x14ac:dyDescent="0.3">
      <c r="A117" t="s">
        <v>26</v>
      </c>
      <c r="B117" t="s">
        <v>11</v>
      </c>
      <c r="C117">
        <v>585171</v>
      </c>
      <c r="D117">
        <v>607852</v>
      </c>
      <c r="E117">
        <v>597477</v>
      </c>
      <c r="F117">
        <v>589346</v>
      </c>
      <c r="G117">
        <v>584733</v>
      </c>
      <c r="H117">
        <v>591583</v>
      </c>
      <c r="I117">
        <v>617397</v>
      </c>
      <c r="J117" s="1">
        <v>615690</v>
      </c>
      <c r="K117">
        <v>614378</v>
      </c>
      <c r="L117">
        <v>610373</v>
      </c>
      <c r="M117">
        <v>591873</v>
      </c>
      <c r="N117">
        <v>558750</v>
      </c>
      <c r="O117">
        <v>516302</v>
      </c>
    </row>
    <row r="118" spans="1:15" x14ac:dyDescent="0.3">
      <c r="A118" t="s">
        <v>26</v>
      </c>
      <c r="B118" t="s">
        <v>12</v>
      </c>
      <c r="C118">
        <v>186633</v>
      </c>
      <c r="D118">
        <v>184947</v>
      </c>
      <c r="E118">
        <v>152542</v>
      </c>
      <c r="F118">
        <v>141682</v>
      </c>
      <c r="G118">
        <v>146282</v>
      </c>
      <c r="H118">
        <v>146377</v>
      </c>
      <c r="I118">
        <v>142850</v>
      </c>
      <c r="J118" s="1">
        <v>143658</v>
      </c>
      <c r="K118">
        <v>138408</v>
      </c>
      <c r="L118">
        <v>133178</v>
      </c>
      <c r="M118">
        <v>126014</v>
      </c>
      <c r="N118">
        <v>116079</v>
      </c>
      <c r="O118">
        <v>104107</v>
      </c>
    </row>
    <row r="119" spans="1:15" x14ac:dyDescent="0.3">
      <c r="A119" t="s">
        <v>26</v>
      </c>
      <c r="B119" t="s">
        <v>13</v>
      </c>
      <c r="C119">
        <v>257977</v>
      </c>
      <c r="D119">
        <v>252983</v>
      </c>
      <c r="E119">
        <v>236486</v>
      </c>
      <c r="F119">
        <v>229161</v>
      </c>
      <c r="G119">
        <v>231497</v>
      </c>
      <c r="H119">
        <v>228038</v>
      </c>
      <c r="I119">
        <v>224154</v>
      </c>
      <c r="J119" s="1">
        <v>220435</v>
      </c>
      <c r="K119">
        <v>214196</v>
      </c>
      <c r="L119">
        <v>207359</v>
      </c>
      <c r="M119">
        <v>197253</v>
      </c>
      <c r="N119">
        <v>183626</v>
      </c>
      <c r="O119">
        <v>166266</v>
      </c>
    </row>
    <row r="120" spans="1:15" x14ac:dyDescent="0.3">
      <c r="A120" t="s">
        <v>26</v>
      </c>
      <c r="B120" t="s">
        <v>14</v>
      </c>
      <c r="C120">
        <v>400693</v>
      </c>
      <c r="D120">
        <v>404213</v>
      </c>
      <c r="E120">
        <v>400054</v>
      </c>
      <c r="F120">
        <v>380554</v>
      </c>
      <c r="G120">
        <v>383442</v>
      </c>
      <c r="H120">
        <v>377267</v>
      </c>
      <c r="I120">
        <v>323567</v>
      </c>
      <c r="J120" s="1">
        <v>357016</v>
      </c>
      <c r="K120">
        <v>340023</v>
      </c>
      <c r="L120">
        <v>325505</v>
      </c>
      <c r="M120">
        <v>305531</v>
      </c>
      <c r="N120">
        <v>279973</v>
      </c>
      <c r="O120">
        <v>250038</v>
      </c>
    </row>
    <row r="121" spans="1:15" x14ac:dyDescent="0.3">
      <c r="A121" t="s">
        <v>26</v>
      </c>
      <c r="B121" t="s">
        <v>15</v>
      </c>
      <c r="C121">
        <v>215904</v>
      </c>
      <c r="D121">
        <v>209436</v>
      </c>
      <c r="E121">
        <v>194815</v>
      </c>
      <c r="F121">
        <v>182435</v>
      </c>
      <c r="G121">
        <v>181513</v>
      </c>
      <c r="H121">
        <v>165416</v>
      </c>
      <c r="I121">
        <v>204120</v>
      </c>
      <c r="J121" s="1">
        <v>220108</v>
      </c>
      <c r="K121">
        <v>212423</v>
      </c>
      <c r="L121">
        <v>205990</v>
      </c>
      <c r="M121">
        <v>196885</v>
      </c>
      <c r="N121">
        <v>182858</v>
      </c>
      <c r="O121">
        <v>163323</v>
      </c>
    </row>
    <row r="122" spans="1:15" x14ac:dyDescent="0.3">
      <c r="A122" t="s">
        <v>26</v>
      </c>
      <c r="B122" t="s">
        <v>16</v>
      </c>
      <c r="C122">
        <v>278734</v>
      </c>
      <c r="D122">
        <v>267089</v>
      </c>
      <c r="E122">
        <v>259307</v>
      </c>
      <c r="F122">
        <v>242251</v>
      </c>
      <c r="G122">
        <v>231529</v>
      </c>
      <c r="H122">
        <v>227803</v>
      </c>
      <c r="I122">
        <v>220646</v>
      </c>
      <c r="J122" s="1">
        <v>212754</v>
      </c>
      <c r="K122">
        <v>206055</v>
      </c>
      <c r="L122">
        <v>202371</v>
      </c>
      <c r="M122">
        <v>195924</v>
      </c>
      <c r="N122">
        <v>185272</v>
      </c>
      <c r="O122">
        <v>169931</v>
      </c>
    </row>
    <row r="123" spans="1:15" x14ac:dyDescent="0.3">
      <c r="A123" t="s">
        <v>26</v>
      </c>
      <c r="B123" t="s">
        <v>17</v>
      </c>
      <c r="C123">
        <v>141931</v>
      </c>
      <c r="D123">
        <v>137389</v>
      </c>
      <c r="E123">
        <v>134376</v>
      </c>
      <c r="F123">
        <v>126587</v>
      </c>
      <c r="G123">
        <v>126436</v>
      </c>
      <c r="H123">
        <v>131114</v>
      </c>
      <c r="I123">
        <v>134122</v>
      </c>
      <c r="J123" s="1">
        <v>135686</v>
      </c>
      <c r="K123">
        <v>135547</v>
      </c>
      <c r="L123">
        <v>137186</v>
      </c>
      <c r="M123">
        <v>136522</v>
      </c>
      <c r="N123">
        <v>132708</v>
      </c>
      <c r="O123">
        <v>125436</v>
      </c>
    </row>
    <row r="124" spans="1:15" x14ac:dyDescent="0.3">
      <c r="A124" t="s">
        <v>26</v>
      </c>
      <c r="B124" t="s">
        <v>18</v>
      </c>
      <c r="C124">
        <v>360302</v>
      </c>
      <c r="D124">
        <v>371336</v>
      </c>
      <c r="E124">
        <v>386530</v>
      </c>
      <c r="F124">
        <v>381303</v>
      </c>
      <c r="G124">
        <v>371016</v>
      </c>
      <c r="H124">
        <v>353498</v>
      </c>
      <c r="I124">
        <v>356417</v>
      </c>
      <c r="J124" s="1">
        <v>352452</v>
      </c>
      <c r="K124">
        <v>343903</v>
      </c>
      <c r="L124">
        <v>338430</v>
      </c>
      <c r="M124">
        <v>327942</v>
      </c>
      <c r="N124">
        <v>310729</v>
      </c>
      <c r="O124">
        <v>286398</v>
      </c>
    </row>
    <row r="125" spans="1:15" x14ac:dyDescent="0.3">
      <c r="A125" t="s">
        <v>26</v>
      </c>
      <c r="B125" t="s">
        <v>19</v>
      </c>
      <c r="C125">
        <v>407489</v>
      </c>
      <c r="D125">
        <v>435973</v>
      </c>
      <c r="E125">
        <v>463246</v>
      </c>
      <c r="F125">
        <v>466364</v>
      </c>
      <c r="G125">
        <v>467346</v>
      </c>
      <c r="H125">
        <v>432926</v>
      </c>
      <c r="I125">
        <v>488098</v>
      </c>
      <c r="J125" s="1">
        <v>486006</v>
      </c>
      <c r="K125">
        <v>481268</v>
      </c>
      <c r="L125">
        <v>473503</v>
      </c>
      <c r="M125">
        <v>453677</v>
      </c>
      <c r="N125">
        <v>422149</v>
      </c>
      <c r="O125">
        <v>383467</v>
      </c>
    </row>
    <row r="126" spans="1:15" x14ac:dyDescent="0.3">
      <c r="A126" t="s">
        <v>26</v>
      </c>
      <c r="B126" t="s">
        <v>20</v>
      </c>
      <c r="C126">
        <v>430247</v>
      </c>
      <c r="D126">
        <v>451068</v>
      </c>
      <c r="E126">
        <v>471826</v>
      </c>
      <c r="F126">
        <v>460539</v>
      </c>
      <c r="G126">
        <v>435766</v>
      </c>
      <c r="H126">
        <v>418511</v>
      </c>
      <c r="I126">
        <v>444696</v>
      </c>
      <c r="J126" s="1">
        <v>419909</v>
      </c>
      <c r="K126">
        <v>402868</v>
      </c>
      <c r="L126">
        <v>389932</v>
      </c>
      <c r="M126">
        <v>367648</v>
      </c>
      <c r="N126">
        <v>334837</v>
      </c>
      <c r="O126">
        <v>297016</v>
      </c>
    </row>
    <row r="127" spans="1:15" x14ac:dyDescent="0.3">
      <c r="A127" t="s">
        <v>26</v>
      </c>
      <c r="B127" t="s">
        <v>21</v>
      </c>
      <c r="C127">
        <v>299643</v>
      </c>
      <c r="D127">
        <v>305358</v>
      </c>
      <c r="E127">
        <v>315766</v>
      </c>
      <c r="F127">
        <v>310105</v>
      </c>
      <c r="G127">
        <v>296866</v>
      </c>
      <c r="H127">
        <v>287027</v>
      </c>
      <c r="I127">
        <v>291627</v>
      </c>
      <c r="J127" s="1">
        <v>275836</v>
      </c>
      <c r="K127">
        <v>265462</v>
      </c>
      <c r="L127">
        <v>257057</v>
      </c>
      <c r="M127">
        <v>243164</v>
      </c>
      <c r="N127">
        <v>223705</v>
      </c>
      <c r="O127">
        <v>201030</v>
      </c>
    </row>
    <row r="128" spans="1:15" x14ac:dyDescent="0.3">
      <c r="A128" t="s">
        <v>26</v>
      </c>
      <c r="B128" t="s">
        <v>22</v>
      </c>
      <c r="C128">
        <v>345616</v>
      </c>
      <c r="D128">
        <v>372703</v>
      </c>
      <c r="E128">
        <v>423901</v>
      </c>
      <c r="F128">
        <v>443867</v>
      </c>
      <c r="G128">
        <v>450644</v>
      </c>
      <c r="H128">
        <v>458249</v>
      </c>
      <c r="I128">
        <v>455358</v>
      </c>
      <c r="J128" s="1">
        <v>453610</v>
      </c>
      <c r="K128">
        <v>453240</v>
      </c>
      <c r="L128">
        <v>453476</v>
      </c>
      <c r="M128">
        <v>442523</v>
      </c>
      <c r="N128">
        <v>418196</v>
      </c>
      <c r="O128">
        <v>388303</v>
      </c>
    </row>
    <row r="131" spans="1:15" x14ac:dyDescent="0.3">
      <c r="A131" t="s">
        <v>26</v>
      </c>
      <c r="C131">
        <v>1980</v>
      </c>
      <c r="D131">
        <v>1985</v>
      </c>
      <c r="E131">
        <v>1990</v>
      </c>
      <c r="F131">
        <v>1995</v>
      </c>
      <c r="G131">
        <v>2000</v>
      </c>
      <c r="H131">
        <v>2005</v>
      </c>
      <c r="I131">
        <v>2010</v>
      </c>
      <c r="J131" s="1">
        <v>2015</v>
      </c>
      <c r="K131">
        <v>2020</v>
      </c>
      <c r="L131">
        <v>2025</v>
      </c>
      <c r="M131">
        <v>2030</v>
      </c>
      <c r="N131">
        <v>2035</v>
      </c>
      <c r="O131">
        <v>2040</v>
      </c>
    </row>
    <row r="132" spans="1:15" x14ac:dyDescent="0.3">
      <c r="A132" t="s">
        <v>26</v>
      </c>
      <c r="B132" t="s">
        <v>0</v>
      </c>
      <c r="C132">
        <f>ROUND((C106/$C106)*100, 2)</f>
        <v>100</v>
      </c>
      <c r="D132">
        <f t="shared" ref="D132:O132" si="47">ROUND((D106/$C106)*100, 2)</f>
        <v>92</v>
      </c>
      <c r="E132">
        <f t="shared" si="47"/>
        <v>72.099999999999994</v>
      </c>
      <c r="F132">
        <f t="shared" si="47"/>
        <v>62.29</v>
      </c>
      <c r="G132">
        <f t="shared" si="47"/>
        <v>64.260000000000005</v>
      </c>
      <c r="H132">
        <f t="shared" si="47"/>
        <v>74.45</v>
      </c>
      <c r="I132">
        <f t="shared" si="47"/>
        <v>84.81</v>
      </c>
      <c r="J132">
        <f t="shared" si="47"/>
        <v>90.26</v>
      </c>
      <c r="K132">
        <f t="shared" si="47"/>
        <v>89.64</v>
      </c>
      <c r="L132">
        <f t="shared" si="47"/>
        <v>88.45</v>
      </c>
      <c r="M132">
        <f t="shared" si="47"/>
        <v>84.95</v>
      </c>
      <c r="N132">
        <f t="shared" si="47"/>
        <v>79.22</v>
      </c>
      <c r="O132">
        <f t="shared" si="47"/>
        <v>71.45</v>
      </c>
    </row>
    <row r="133" spans="1:15" x14ac:dyDescent="0.3">
      <c r="A133" t="s">
        <v>26</v>
      </c>
      <c r="B133" t="s">
        <v>1</v>
      </c>
      <c r="C133">
        <f t="shared" ref="C133:O133" si="48">ROUND((C107/$C107)*100, 2)</f>
        <v>100</v>
      </c>
      <c r="D133">
        <f t="shared" si="48"/>
        <v>98.18</v>
      </c>
      <c r="E133">
        <f t="shared" si="48"/>
        <v>84.25</v>
      </c>
      <c r="F133">
        <f t="shared" si="48"/>
        <v>79.650000000000006</v>
      </c>
      <c r="G133">
        <f t="shared" si="48"/>
        <v>90.96</v>
      </c>
      <c r="H133">
        <f t="shared" si="48"/>
        <v>128.46</v>
      </c>
      <c r="I133">
        <f t="shared" si="48"/>
        <v>157.88</v>
      </c>
      <c r="J133">
        <f t="shared" si="48"/>
        <v>173.1</v>
      </c>
      <c r="K133">
        <f t="shared" si="48"/>
        <v>173.76</v>
      </c>
      <c r="L133">
        <f t="shared" si="48"/>
        <v>175.63</v>
      </c>
      <c r="M133">
        <f t="shared" si="48"/>
        <v>172.02</v>
      </c>
      <c r="N133">
        <f t="shared" si="48"/>
        <v>161.41999999999999</v>
      </c>
      <c r="O133">
        <f t="shared" si="48"/>
        <v>144.82</v>
      </c>
    </row>
    <row r="134" spans="1:15" x14ac:dyDescent="0.3">
      <c r="A134" t="s">
        <v>26</v>
      </c>
      <c r="B134" t="s">
        <v>2</v>
      </c>
      <c r="C134">
        <f t="shared" ref="C134:O134" si="49">ROUND((C108/$C108)*100, 2)</f>
        <v>100</v>
      </c>
      <c r="D134">
        <f t="shared" si="49"/>
        <v>96.99</v>
      </c>
      <c r="E134">
        <f t="shared" si="49"/>
        <v>78.78</v>
      </c>
      <c r="F134">
        <f t="shared" si="49"/>
        <v>72.08</v>
      </c>
      <c r="G134">
        <f t="shared" si="49"/>
        <v>79.06</v>
      </c>
      <c r="H134">
        <f t="shared" si="49"/>
        <v>93.16</v>
      </c>
      <c r="I134">
        <f t="shared" si="49"/>
        <v>99.7</v>
      </c>
      <c r="J134">
        <f t="shared" si="49"/>
        <v>103.12</v>
      </c>
      <c r="K134">
        <f t="shared" si="49"/>
        <v>103.89</v>
      </c>
      <c r="L134">
        <f t="shared" si="49"/>
        <v>105.45</v>
      </c>
      <c r="M134">
        <f t="shared" si="49"/>
        <v>102.6</v>
      </c>
      <c r="N134">
        <f t="shared" si="49"/>
        <v>96.19</v>
      </c>
      <c r="O134">
        <f t="shared" si="49"/>
        <v>86.77</v>
      </c>
    </row>
    <row r="135" spans="1:15" x14ac:dyDescent="0.3">
      <c r="A135" t="s">
        <v>26</v>
      </c>
      <c r="B135" t="s">
        <v>3</v>
      </c>
      <c r="C135">
        <f t="shared" ref="C135:O135" si="50">ROUND((C109/$C109)*100, 2)</f>
        <v>100</v>
      </c>
      <c r="D135">
        <f t="shared" si="50"/>
        <v>97.52</v>
      </c>
      <c r="E135">
        <f t="shared" si="50"/>
        <v>85.12</v>
      </c>
      <c r="F135">
        <f t="shared" si="50"/>
        <v>79.98</v>
      </c>
      <c r="G135">
        <f t="shared" si="50"/>
        <v>82.31</v>
      </c>
      <c r="H135">
        <f t="shared" si="50"/>
        <v>86.37</v>
      </c>
      <c r="I135">
        <f t="shared" si="50"/>
        <v>89.98</v>
      </c>
      <c r="J135">
        <f t="shared" si="50"/>
        <v>92.75</v>
      </c>
      <c r="K135">
        <f t="shared" si="50"/>
        <v>92.78</v>
      </c>
      <c r="L135">
        <f t="shared" si="50"/>
        <v>92.98</v>
      </c>
      <c r="M135">
        <f t="shared" si="50"/>
        <v>91.57</v>
      </c>
      <c r="N135">
        <f t="shared" si="50"/>
        <v>88.22</v>
      </c>
      <c r="O135">
        <f t="shared" si="50"/>
        <v>82.5</v>
      </c>
    </row>
    <row r="136" spans="1:15" x14ac:dyDescent="0.3">
      <c r="A136" t="s">
        <v>26</v>
      </c>
      <c r="B136" t="s">
        <v>4</v>
      </c>
      <c r="C136">
        <f t="shared" ref="C136:O136" si="51">ROUND((C110/$C110)*100, 2)</f>
        <v>100</v>
      </c>
      <c r="D136">
        <f t="shared" si="51"/>
        <v>97.37</v>
      </c>
      <c r="E136">
        <f t="shared" si="51"/>
        <v>89.82</v>
      </c>
      <c r="F136">
        <f t="shared" si="51"/>
        <v>85</v>
      </c>
      <c r="G136">
        <f t="shared" si="51"/>
        <v>86.19</v>
      </c>
      <c r="H136">
        <f t="shared" si="51"/>
        <v>92.67</v>
      </c>
      <c r="I136">
        <f t="shared" si="51"/>
        <v>97.76</v>
      </c>
      <c r="J136">
        <f t="shared" si="51"/>
        <v>98.25</v>
      </c>
      <c r="K136">
        <f t="shared" si="51"/>
        <v>97.23</v>
      </c>
      <c r="L136">
        <f t="shared" si="51"/>
        <v>96.31</v>
      </c>
      <c r="M136">
        <f t="shared" si="51"/>
        <v>93.63</v>
      </c>
      <c r="N136">
        <f t="shared" si="51"/>
        <v>88.95</v>
      </c>
      <c r="O136">
        <f t="shared" si="51"/>
        <v>82.23</v>
      </c>
    </row>
    <row r="137" spans="1:15" x14ac:dyDescent="0.3">
      <c r="A137" t="s">
        <v>26</v>
      </c>
      <c r="B137" t="s">
        <v>5</v>
      </c>
      <c r="C137">
        <f t="shared" ref="C137:O137" si="52">ROUND((C111/$C111)*100, 2)</f>
        <v>100</v>
      </c>
      <c r="D137">
        <f t="shared" si="52"/>
        <v>95.97</v>
      </c>
      <c r="E137">
        <f t="shared" si="52"/>
        <v>88.78</v>
      </c>
      <c r="F137">
        <f t="shared" si="52"/>
        <v>82.28</v>
      </c>
      <c r="G137">
        <f t="shared" si="52"/>
        <v>82.19</v>
      </c>
      <c r="H137">
        <f t="shared" si="52"/>
        <v>83.92</v>
      </c>
      <c r="I137">
        <f t="shared" si="52"/>
        <v>88.54</v>
      </c>
      <c r="J137">
        <f t="shared" si="52"/>
        <v>88.58</v>
      </c>
      <c r="K137">
        <f t="shared" si="52"/>
        <v>87.29</v>
      </c>
      <c r="L137">
        <f t="shared" si="52"/>
        <v>86.76</v>
      </c>
      <c r="M137">
        <f t="shared" si="52"/>
        <v>84.49</v>
      </c>
      <c r="N137">
        <f t="shared" si="52"/>
        <v>79.739999999999995</v>
      </c>
      <c r="O137">
        <f t="shared" si="52"/>
        <v>72.72</v>
      </c>
    </row>
    <row r="138" spans="1:15" x14ac:dyDescent="0.3">
      <c r="A138" t="s">
        <v>26</v>
      </c>
      <c r="B138" t="s">
        <v>6</v>
      </c>
      <c r="C138">
        <f t="shared" ref="C138:O138" si="53">ROUND((C112/$C112)*100, 2)</f>
        <v>100</v>
      </c>
      <c r="D138">
        <f t="shared" si="53"/>
        <v>100.02</v>
      </c>
      <c r="E138">
        <f t="shared" si="53"/>
        <v>98.34</v>
      </c>
      <c r="F138">
        <f t="shared" si="53"/>
        <v>94.61</v>
      </c>
      <c r="G138">
        <f t="shared" si="53"/>
        <v>92.87</v>
      </c>
      <c r="H138">
        <f t="shared" si="53"/>
        <v>96.98</v>
      </c>
      <c r="I138">
        <f t="shared" si="53"/>
        <v>101.87</v>
      </c>
      <c r="J138">
        <f t="shared" si="53"/>
        <v>102.29</v>
      </c>
      <c r="K138">
        <f t="shared" si="53"/>
        <v>104.7</v>
      </c>
      <c r="L138">
        <f t="shared" si="53"/>
        <v>105.25</v>
      </c>
      <c r="M138">
        <f t="shared" si="53"/>
        <v>104.26</v>
      </c>
      <c r="N138">
        <f t="shared" si="53"/>
        <v>100.92</v>
      </c>
      <c r="O138">
        <f t="shared" si="53"/>
        <v>95.3</v>
      </c>
    </row>
    <row r="139" spans="1:15" x14ac:dyDescent="0.3">
      <c r="A139" t="s">
        <v>26</v>
      </c>
      <c r="B139" t="s">
        <v>7</v>
      </c>
      <c r="C139">
        <f t="shared" ref="C139:O139" si="54">ROUND((C113/$C113)*100, 2)</f>
        <v>100</v>
      </c>
      <c r="D139">
        <f t="shared" si="54"/>
        <v>109.69</v>
      </c>
      <c r="E139">
        <f t="shared" si="54"/>
        <v>111.72</v>
      </c>
      <c r="F139">
        <f t="shared" si="54"/>
        <v>105.91</v>
      </c>
      <c r="G139">
        <f t="shared" si="54"/>
        <v>107.1</v>
      </c>
      <c r="H139">
        <f t="shared" si="54"/>
        <v>116.38</v>
      </c>
      <c r="I139">
        <f t="shared" si="54"/>
        <v>123.08</v>
      </c>
      <c r="J139">
        <f t="shared" si="54"/>
        <v>123.09</v>
      </c>
      <c r="K139">
        <f t="shared" si="54"/>
        <v>126.29</v>
      </c>
      <c r="L139">
        <f t="shared" si="54"/>
        <v>129.15</v>
      </c>
      <c r="M139">
        <f t="shared" si="54"/>
        <v>129.81</v>
      </c>
      <c r="N139">
        <f t="shared" si="54"/>
        <v>126.23</v>
      </c>
      <c r="O139">
        <f t="shared" si="54"/>
        <v>118.93</v>
      </c>
    </row>
    <row r="140" spans="1:15" x14ac:dyDescent="0.3">
      <c r="A140" t="s">
        <v>26</v>
      </c>
      <c r="B140" t="s">
        <v>8</v>
      </c>
      <c r="C140">
        <f t="shared" ref="C140:O140" si="55">ROUND((C114/$C114)*100, 2)</f>
        <v>100</v>
      </c>
      <c r="D140">
        <f t="shared" si="55"/>
        <v>103.66</v>
      </c>
      <c r="E140">
        <f t="shared" si="55"/>
        <v>101.2</v>
      </c>
      <c r="F140">
        <f t="shared" si="55"/>
        <v>94.7</v>
      </c>
      <c r="G140">
        <f t="shared" si="55"/>
        <v>92.41</v>
      </c>
      <c r="H140">
        <f t="shared" si="55"/>
        <v>98.47</v>
      </c>
      <c r="I140">
        <f t="shared" si="55"/>
        <v>100.16</v>
      </c>
      <c r="J140">
        <f t="shared" si="55"/>
        <v>100.16</v>
      </c>
      <c r="K140">
        <f t="shared" si="55"/>
        <v>99.58</v>
      </c>
      <c r="L140">
        <f t="shared" si="55"/>
        <v>99.8</v>
      </c>
      <c r="M140">
        <f t="shared" si="55"/>
        <v>98.04</v>
      </c>
      <c r="N140">
        <f t="shared" si="55"/>
        <v>93.45</v>
      </c>
      <c r="O140">
        <f t="shared" si="55"/>
        <v>86.09</v>
      </c>
    </row>
    <row r="141" spans="1:15" x14ac:dyDescent="0.3">
      <c r="A141" t="s">
        <v>26</v>
      </c>
      <c r="B141" t="s">
        <v>9</v>
      </c>
      <c r="C141">
        <f t="shared" ref="C141:O141" si="56">ROUND((C115/$C115)*100, 2)</f>
        <v>100</v>
      </c>
      <c r="D141">
        <f t="shared" si="56"/>
        <v>99.72</v>
      </c>
      <c r="E141">
        <f t="shared" si="56"/>
        <v>92.67</v>
      </c>
      <c r="F141">
        <f t="shared" si="56"/>
        <v>90.01</v>
      </c>
      <c r="G141">
        <f t="shared" si="56"/>
        <v>86.68</v>
      </c>
      <c r="H141">
        <f t="shared" si="56"/>
        <v>88.95</v>
      </c>
      <c r="I141">
        <f t="shared" si="56"/>
        <v>92.7</v>
      </c>
      <c r="J141">
        <f t="shared" si="56"/>
        <v>92</v>
      </c>
      <c r="K141">
        <f t="shared" si="56"/>
        <v>90.32</v>
      </c>
      <c r="L141">
        <f t="shared" si="56"/>
        <v>88.56</v>
      </c>
      <c r="M141">
        <f t="shared" si="56"/>
        <v>84.83</v>
      </c>
      <c r="N141">
        <f t="shared" si="56"/>
        <v>79.42</v>
      </c>
      <c r="O141">
        <f t="shared" si="56"/>
        <v>72.53</v>
      </c>
    </row>
    <row r="142" spans="1:15" x14ac:dyDescent="0.3">
      <c r="A142" t="s">
        <v>26</v>
      </c>
      <c r="B142" t="s">
        <v>10</v>
      </c>
      <c r="C142">
        <f t="shared" ref="C142:O142" si="57">ROUND((C116/$C116)*100, 2)</f>
        <v>100</v>
      </c>
      <c r="D142">
        <f t="shared" si="57"/>
        <v>101.43</v>
      </c>
      <c r="E142">
        <f t="shared" si="57"/>
        <v>100.78</v>
      </c>
      <c r="F142">
        <f t="shared" si="57"/>
        <v>98.34</v>
      </c>
      <c r="G142">
        <f t="shared" si="57"/>
        <v>98.83</v>
      </c>
      <c r="H142">
        <f t="shared" si="57"/>
        <v>98.17</v>
      </c>
      <c r="I142">
        <f t="shared" si="57"/>
        <v>98.99</v>
      </c>
      <c r="J142">
        <f t="shared" si="57"/>
        <v>97.92</v>
      </c>
      <c r="K142">
        <f t="shared" si="57"/>
        <v>96.82</v>
      </c>
      <c r="L142">
        <f t="shared" si="57"/>
        <v>96.12</v>
      </c>
      <c r="M142">
        <f t="shared" si="57"/>
        <v>93.72</v>
      </c>
      <c r="N142">
        <f t="shared" si="57"/>
        <v>88.86</v>
      </c>
      <c r="O142">
        <f t="shared" si="57"/>
        <v>82.39</v>
      </c>
    </row>
    <row r="143" spans="1:15" x14ac:dyDescent="0.3">
      <c r="A143" t="s">
        <v>26</v>
      </c>
      <c r="B143" t="s">
        <v>11</v>
      </c>
      <c r="C143">
        <f t="shared" ref="C143:O143" si="58">ROUND((C117/$C117)*100, 2)</f>
        <v>100</v>
      </c>
      <c r="D143">
        <f t="shared" si="58"/>
        <v>103.88</v>
      </c>
      <c r="E143">
        <f t="shared" si="58"/>
        <v>102.1</v>
      </c>
      <c r="F143">
        <f t="shared" si="58"/>
        <v>100.71</v>
      </c>
      <c r="G143">
        <f t="shared" si="58"/>
        <v>99.93</v>
      </c>
      <c r="H143">
        <f t="shared" si="58"/>
        <v>101.1</v>
      </c>
      <c r="I143">
        <f t="shared" si="58"/>
        <v>105.51</v>
      </c>
      <c r="J143">
        <f t="shared" si="58"/>
        <v>105.22</v>
      </c>
      <c r="K143">
        <f t="shared" si="58"/>
        <v>104.99</v>
      </c>
      <c r="L143">
        <f t="shared" si="58"/>
        <v>104.31</v>
      </c>
      <c r="M143">
        <f t="shared" si="58"/>
        <v>101.15</v>
      </c>
      <c r="N143">
        <f t="shared" si="58"/>
        <v>95.48</v>
      </c>
      <c r="O143">
        <f t="shared" si="58"/>
        <v>88.23</v>
      </c>
    </row>
    <row r="144" spans="1:15" x14ac:dyDescent="0.3">
      <c r="A144" t="s">
        <v>26</v>
      </c>
      <c r="B144" t="s">
        <v>12</v>
      </c>
      <c r="C144">
        <f t="shared" ref="C144:O144" si="59">ROUND((C118/$C118)*100, 2)</f>
        <v>100</v>
      </c>
      <c r="D144">
        <f t="shared" si="59"/>
        <v>99.1</v>
      </c>
      <c r="E144">
        <f t="shared" si="59"/>
        <v>81.73</v>
      </c>
      <c r="F144">
        <f t="shared" si="59"/>
        <v>75.91</v>
      </c>
      <c r="G144">
        <f t="shared" si="59"/>
        <v>78.38</v>
      </c>
      <c r="H144">
        <f t="shared" si="59"/>
        <v>78.430000000000007</v>
      </c>
      <c r="I144">
        <f t="shared" si="59"/>
        <v>76.540000000000006</v>
      </c>
      <c r="J144">
        <f t="shared" si="59"/>
        <v>76.97</v>
      </c>
      <c r="K144">
        <f t="shared" si="59"/>
        <v>74.16</v>
      </c>
      <c r="L144">
        <f t="shared" si="59"/>
        <v>71.36</v>
      </c>
      <c r="M144">
        <f t="shared" si="59"/>
        <v>67.52</v>
      </c>
      <c r="N144">
        <f t="shared" si="59"/>
        <v>62.2</v>
      </c>
      <c r="O144">
        <f t="shared" si="59"/>
        <v>55.78</v>
      </c>
    </row>
    <row r="145" spans="1:15" x14ac:dyDescent="0.3">
      <c r="A145" t="s">
        <v>26</v>
      </c>
      <c r="B145" t="s">
        <v>13</v>
      </c>
      <c r="C145">
        <f t="shared" ref="C145:O145" si="60">ROUND((C119/$C119)*100, 2)</f>
        <v>100</v>
      </c>
      <c r="D145">
        <f t="shared" si="60"/>
        <v>98.06</v>
      </c>
      <c r="E145">
        <f t="shared" si="60"/>
        <v>91.67</v>
      </c>
      <c r="F145">
        <f t="shared" si="60"/>
        <v>88.83</v>
      </c>
      <c r="G145">
        <f t="shared" si="60"/>
        <v>89.74</v>
      </c>
      <c r="H145">
        <f t="shared" si="60"/>
        <v>88.39</v>
      </c>
      <c r="I145">
        <f t="shared" si="60"/>
        <v>86.89</v>
      </c>
      <c r="J145">
        <f t="shared" si="60"/>
        <v>85.45</v>
      </c>
      <c r="K145">
        <f t="shared" si="60"/>
        <v>83.03</v>
      </c>
      <c r="L145">
        <f t="shared" si="60"/>
        <v>80.38</v>
      </c>
      <c r="M145">
        <f t="shared" si="60"/>
        <v>76.459999999999994</v>
      </c>
      <c r="N145">
        <f t="shared" si="60"/>
        <v>71.180000000000007</v>
      </c>
      <c r="O145">
        <f t="shared" si="60"/>
        <v>64.45</v>
      </c>
    </row>
    <row r="146" spans="1:15" x14ac:dyDescent="0.3">
      <c r="A146" t="s">
        <v>26</v>
      </c>
      <c r="B146" t="s">
        <v>14</v>
      </c>
      <c r="C146">
        <f t="shared" ref="C146:O146" si="61">ROUND((C120/$C120)*100, 2)</f>
        <v>100</v>
      </c>
      <c r="D146">
        <f t="shared" si="61"/>
        <v>100.88</v>
      </c>
      <c r="E146">
        <f t="shared" si="61"/>
        <v>99.84</v>
      </c>
      <c r="F146">
        <f t="shared" si="61"/>
        <v>94.97</v>
      </c>
      <c r="G146">
        <f t="shared" si="61"/>
        <v>95.69</v>
      </c>
      <c r="H146">
        <f t="shared" si="61"/>
        <v>94.15</v>
      </c>
      <c r="I146">
        <f t="shared" si="61"/>
        <v>80.75</v>
      </c>
      <c r="J146">
        <f t="shared" si="61"/>
        <v>89.1</v>
      </c>
      <c r="K146">
        <f t="shared" si="61"/>
        <v>84.86</v>
      </c>
      <c r="L146">
        <f t="shared" si="61"/>
        <v>81.239999999999995</v>
      </c>
      <c r="M146">
        <f t="shared" si="61"/>
        <v>76.25</v>
      </c>
      <c r="N146">
        <f t="shared" si="61"/>
        <v>69.87</v>
      </c>
      <c r="O146">
        <f t="shared" si="61"/>
        <v>62.4</v>
      </c>
    </row>
    <row r="147" spans="1:15" x14ac:dyDescent="0.3">
      <c r="A147" t="s">
        <v>26</v>
      </c>
      <c r="B147" t="s">
        <v>15</v>
      </c>
      <c r="C147">
        <f t="shared" ref="C147:O147" si="62">ROUND((C121/$C121)*100, 2)</f>
        <v>100</v>
      </c>
      <c r="D147">
        <f t="shared" si="62"/>
        <v>97</v>
      </c>
      <c r="E147">
        <f t="shared" si="62"/>
        <v>90.23</v>
      </c>
      <c r="F147">
        <f t="shared" si="62"/>
        <v>84.5</v>
      </c>
      <c r="G147">
        <f t="shared" si="62"/>
        <v>84.07</v>
      </c>
      <c r="H147">
        <f t="shared" si="62"/>
        <v>76.62</v>
      </c>
      <c r="I147">
        <f t="shared" si="62"/>
        <v>94.54</v>
      </c>
      <c r="J147">
        <f t="shared" si="62"/>
        <v>101.95</v>
      </c>
      <c r="K147">
        <f t="shared" si="62"/>
        <v>98.39</v>
      </c>
      <c r="L147">
        <f t="shared" si="62"/>
        <v>95.41</v>
      </c>
      <c r="M147">
        <f t="shared" si="62"/>
        <v>91.19</v>
      </c>
      <c r="N147">
        <f t="shared" si="62"/>
        <v>84.69</v>
      </c>
      <c r="O147">
        <f t="shared" si="62"/>
        <v>75.650000000000006</v>
      </c>
    </row>
    <row r="148" spans="1:15" x14ac:dyDescent="0.3">
      <c r="A148" t="s">
        <v>26</v>
      </c>
      <c r="B148" t="s">
        <v>16</v>
      </c>
      <c r="C148">
        <f t="shared" ref="C148:O148" si="63">ROUND((C122/$C122)*100, 2)</f>
        <v>100</v>
      </c>
      <c r="D148">
        <f t="shared" si="63"/>
        <v>95.82</v>
      </c>
      <c r="E148">
        <f t="shared" si="63"/>
        <v>93.03</v>
      </c>
      <c r="F148">
        <f t="shared" si="63"/>
        <v>86.91</v>
      </c>
      <c r="G148">
        <f t="shared" si="63"/>
        <v>83.06</v>
      </c>
      <c r="H148">
        <f t="shared" si="63"/>
        <v>81.73</v>
      </c>
      <c r="I148">
        <f t="shared" si="63"/>
        <v>79.16</v>
      </c>
      <c r="J148">
        <f t="shared" si="63"/>
        <v>76.33</v>
      </c>
      <c r="K148">
        <f t="shared" si="63"/>
        <v>73.930000000000007</v>
      </c>
      <c r="L148">
        <f t="shared" si="63"/>
        <v>72.599999999999994</v>
      </c>
      <c r="M148">
        <f t="shared" si="63"/>
        <v>70.290000000000006</v>
      </c>
      <c r="N148">
        <f t="shared" si="63"/>
        <v>66.47</v>
      </c>
      <c r="O148">
        <f t="shared" si="63"/>
        <v>60.97</v>
      </c>
    </row>
    <row r="149" spans="1:15" x14ac:dyDescent="0.3">
      <c r="A149" t="s">
        <v>26</v>
      </c>
      <c r="B149" t="s">
        <v>17</v>
      </c>
      <c r="C149">
        <f t="shared" ref="C149:O149" si="64">ROUND((C123/$C123)*100, 2)</f>
        <v>100</v>
      </c>
      <c r="D149">
        <f t="shared" si="64"/>
        <v>96.8</v>
      </c>
      <c r="E149">
        <f t="shared" si="64"/>
        <v>94.68</v>
      </c>
      <c r="F149">
        <f t="shared" si="64"/>
        <v>89.19</v>
      </c>
      <c r="G149">
        <f t="shared" si="64"/>
        <v>89.08</v>
      </c>
      <c r="H149">
        <f t="shared" si="64"/>
        <v>92.38</v>
      </c>
      <c r="I149">
        <f t="shared" si="64"/>
        <v>94.5</v>
      </c>
      <c r="J149">
        <f t="shared" si="64"/>
        <v>95.6</v>
      </c>
      <c r="K149">
        <f t="shared" si="64"/>
        <v>95.5</v>
      </c>
      <c r="L149">
        <f t="shared" si="64"/>
        <v>96.66</v>
      </c>
      <c r="M149">
        <f t="shared" si="64"/>
        <v>96.19</v>
      </c>
      <c r="N149">
        <f t="shared" si="64"/>
        <v>93.5</v>
      </c>
      <c r="O149">
        <f t="shared" si="64"/>
        <v>88.38</v>
      </c>
    </row>
    <row r="150" spans="1:15" x14ac:dyDescent="0.3">
      <c r="A150" t="s">
        <v>26</v>
      </c>
      <c r="B150" t="s">
        <v>18</v>
      </c>
      <c r="C150">
        <f t="shared" ref="C150:O150" si="65">ROUND((C124/$C124)*100, 2)</f>
        <v>100</v>
      </c>
      <c r="D150">
        <f t="shared" si="65"/>
        <v>103.06</v>
      </c>
      <c r="E150">
        <f t="shared" si="65"/>
        <v>107.28</v>
      </c>
      <c r="F150">
        <f t="shared" si="65"/>
        <v>105.83</v>
      </c>
      <c r="G150">
        <f t="shared" si="65"/>
        <v>102.97</v>
      </c>
      <c r="H150">
        <f t="shared" si="65"/>
        <v>98.11</v>
      </c>
      <c r="I150">
        <f t="shared" si="65"/>
        <v>98.92</v>
      </c>
      <c r="J150">
        <f t="shared" si="65"/>
        <v>97.82</v>
      </c>
      <c r="K150">
        <f t="shared" si="65"/>
        <v>95.45</v>
      </c>
      <c r="L150">
        <f t="shared" si="65"/>
        <v>93.93</v>
      </c>
      <c r="M150">
        <f t="shared" si="65"/>
        <v>91.02</v>
      </c>
      <c r="N150">
        <f t="shared" si="65"/>
        <v>86.24</v>
      </c>
      <c r="O150">
        <f t="shared" si="65"/>
        <v>79.489999999999995</v>
      </c>
    </row>
    <row r="151" spans="1:15" x14ac:dyDescent="0.3">
      <c r="A151" t="s">
        <v>26</v>
      </c>
      <c r="B151" t="s">
        <v>19</v>
      </c>
      <c r="C151">
        <f t="shared" ref="C151:O151" si="66">ROUND((C125/$C125)*100, 2)</f>
        <v>100</v>
      </c>
      <c r="D151">
        <f t="shared" si="66"/>
        <v>106.99</v>
      </c>
      <c r="E151">
        <f t="shared" si="66"/>
        <v>113.68</v>
      </c>
      <c r="F151">
        <f t="shared" si="66"/>
        <v>114.45</v>
      </c>
      <c r="G151">
        <f t="shared" si="66"/>
        <v>114.69</v>
      </c>
      <c r="H151">
        <f t="shared" si="66"/>
        <v>106.24</v>
      </c>
      <c r="I151">
        <f t="shared" si="66"/>
        <v>119.78</v>
      </c>
      <c r="J151">
        <f t="shared" si="66"/>
        <v>119.27</v>
      </c>
      <c r="K151">
        <f t="shared" si="66"/>
        <v>118.11</v>
      </c>
      <c r="L151">
        <f t="shared" si="66"/>
        <v>116.2</v>
      </c>
      <c r="M151">
        <f t="shared" si="66"/>
        <v>111.33</v>
      </c>
      <c r="N151">
        <f t="shared" si="66"/>
        <v>103.6</v>
      </c>
      <c r="O151">
        <f t="shared" si="66"/>
        <v>94.1</v>
      </c>
    </row>
    <row r="152" spans="1:15" x14ac:dyDescent="0.3">
      <c r="A152" t="s">
        <v>26</v>
      </c>
      <c r="B152" t="s">
        <v>20</v>
      </c>
      <c r="C152">
        <f t="shared" ref="C152:O152" si="67">ROUND((C126/$C126)*100, 2)</f>
        <v>100</v>
      </c>
      <c r="D152">
        <f t="shared" si="67"/>
        <v>104.84</v>
      </c>
      <c r="E152">
        <f t="shared" si="67"/>
        <v>109.66</v>
      </c>
      <c r="F152">
        <f t="shared" si="67"/>
        <v>107.04</v>
      </c>
      <c r="G152">
        <f t="shared" si="67"/>
        <v>101.28</v>
      </c>
      <c r="H152">
        <f t="shared" si="67"/>
        <v>97.27</v>
      </c>
      <c r="I152">
        <f t="shared" si="67"/>
        <v>103.36</v>
      </c>
      <c r="J152">
        <f t="shared" si="67"/>
        <v>97.6</v>
      </c>
      <c r="K152">
        <f t="shared" si="67"/>
        <v>93.64</v>
      </c>
      <c r="L152">
        <f t="shared" si="67"/>
        <v>90.63</v>
      </c>
      <c r="M152">
        <f t="shared" si="67"/>
        <v>85.45</v>
      </c>
      <c r="N152">
        <f t="shared" si="67"/>
        <v>77.819999999999993</v>
      </c>
      <c r="O152">
        <f t="shared" si="67"/>
        <v>69.03</v>
      </c>
    </row>
    <row r="153" spans="1:15" x14ac:dyDescent="0.3">
      <c r="A153" t="s">
        <v>26</v>
      </c>
      <c r="B153" t="s">
        <v>21</v>
      </c>
      <c r="C153">
        <f t="shared" ref="C153:O153" si="68">ROUND((C127/$C127)*100, 2)</f>
        <v>100</v>
      </c>
      <c r="D153">
        <f t="shared" si="68"/>
        <v>101.91</v>
      </c>
      <c r="E153">
        <f t="shared" si="68"/>
        <v>105.38</v>
      </c>
      <c r="F153">
        <f t="shared" si="68"/>
        <v>103.49</v>
      </c>
      <c r="G153">
        <f t="shared" si="68"/>
        <v>99.07</v>
      </c>
      <c r="H153">
        <f t="shared" si="68"/>
        <v>95.79</v>
      </c>
      <c r="I153">
        <f t="shared" si="68"/>
        <v>97.32</v>
      </c>
      <c r="J153">
        <f t="shared" si="68"/>
        <v>92.05</v>
      </c>
      <c r="K153">
        <f t="shared" si="68"/>
        <v>88.59</v>
      </c>
      <c r="L153">
        <f t="shared" si="68"/>
        <v>85.79</v>
      </c>
      <c r="M153">
        <f t="shared" si="68"/>
        <v>81.150000000000006</v>
      </c>
      <c r="N153">
        <f t="shared" si="68"/>
        <v>74.66</v>
      </c>
      <c r="O153">
        <f t="shared" si="68"/>
        <v>67.09</v>
      </c>
    </row>
    <row r="154" spans="1:15" x14ac:dyDescent="0.3">
      <c r="A154" t="s">
        <v>26</v>
      </c>
      <c r="B154" t="s">
        <v>22</v>
      </c>
      <c r="C154">
        <f t="shared" ref="C154:O154" si="69">ROUND((C128/$C128)*100, 2)</f>
        <v>100</v>
      </c>
      <c r="D154">
        <f t="shared" si="69"/>
        <v>107.84</v>
      </c>
      <c r="E154">
        <f t="shared" si="69"/>
        <v>122.65</v>
      </c>
      <c r="F154">
        <f t="shared" si="69"/>
        <v>128.43</v>
      </c>
      <c r="G154">
        <f t="shared" si="69"/>
        <v>130.38999999999999</v>
      </c>
      <c r="H154">
        <f t="shared" si="69"/>
        <v>132.59</v>
      </c>
      <c r="I154">
        <f t="shared" si="69"/>
        <v>131.75</v>
      </c>
      <c r="J154">
        <f t="shared" si="69"/>
        <v>131.25</v>
      </c>
      <c r="K154">
        <f t="shared" si="69"/>
        <v>131.13999999999999</v>
      </c>
      <c r="L154">
        <f t="shared" si="69"/>
        <v>131.21</v>
      </c>
      <c r="M154">
        <f t="shared" si="69"/>
        <v>128.04</v>
      </c>
      <c r="N154">
        <f t="shared" si="69"/>
        <v>121</v>
      </c>
      <c r="O154">
        <f t="shared" si="69"/>
        <v>112.35</v>
      </c>
    </row>
    <row r="157" spans="1:15" x14ac:dyDescent="0.3">
      <c r="A157" t="s">
        <v>27</v>
      </c>
      <c r="C157">
        <v>1980</v>
      </c>
      <c r="D157">
        <v>1985</v>
      </c>
      <c r="E157">
        <v>1990</v>
      </c>
      <c r="F157">
        <v>1995</v>
      </c>
      <c r="G157">
        <v>2000</v>
      </c>
      <c r="H157">
        <v>2005</v>
      </c>
      <c r="I157">
        <v>2010</v>
      </c>
      <c r="J157" s="1">
        <v>2015</v>
      </c>
      <c r="K157">
        <v>2020</v>
      </c>
      <c r="L157">
        <v>2025</v>
      </c>
      <c r="M157">
        <v>2030</v>
      </c>
      <c r="N157">
        <v>2035</v>
      </c>
      <c r="O157">
        <v>2040</v>
      </c>
    </row>
    <row r="158" spans="1:15" x14ac:dyDescent="0.3">
      <c r="A158" t="s">
        <v>27</v>
      </c>
      <c r="B158" t="s">
        <v>0</v>
      </c>
      <c r="C158">
        <v>7254</v>
      </c>
      <c r="D158">
        <v>7311</v>
      </c>
      <c r="E158">
        <v>6542</v>
      </c>
      <c r="F158">
        <v>7018</v>
      </c>
      <c r="G158">
        <v>7522</v>
      </c>
      <c r="H158">
        <v>8422</v>
      </c>
      <c r="I158">
        <v>9028</v>
      </c>
      <c r="J158" s="1">
        <v>9950</v>
      </c>
      <c r="K158">
        <v>10350</v>
      </c>
      <c r="L158">
        <v>10869</v>
      </c>
      <c r="M158">
        <v>11969</v>
      </c>
      <c r="N158">
        <v>13463</v>
      </c>
      <c r="O158">
        <v>15359</v>
      </c>
    </row>
    <row r="159" spans="1:15" x14ac:dyDescent="0.3">
      <c r="A159" t="s">
        <v>27</v>
      </c>
      <c r="B159" t="s">
        <v>1</v>
      </c>
      <c r="C159">
        <v>10986</v>
      </c>
      <c r="D159">
        <v>11140</v>
      </c>
      <c r="E159">
        <v>10427</v>
      </c>
      <c r="F159">
        <v>11247</v>
      </c>
      <c r="G159">
        <v>13215</v>
      </c>
      <c r="H159">
        <v>15998</v>
      </c>
      <c r="I159">
        <v>19503</v>
      </c>
      <c r="J159" s="1">
        <v>23475</v>
      </c>
      <c r="K159">
        <v>25302</v>
      </c>
      <c r="L159">
        <v>27164</v>
      </c>
      <c r="M159">
        <v>31516</v>
      </c>
      <c r="N159">
        <v>38244</v>
      </c>
      <c r="O159">
        <v>46901</v>
      </c>
    </row>
    <row r="160" spans="1:15" x14ac:dyDescent="0.3">
      <c r="A160" t="s">
        <v>27</v>
      </c>
      <c r="B160" t="s">
        <v>2</v>
      </c>
      <c r="C160">
        <v>20190</v>
      </c>
      <c r="D160">
        <v>21762</v>
      </c>
      <c r="E160">
        <v>21465</v>
      </c>
      <c r="F160">
        <v>23545</v>
      </c>
      <c r="G160">
        <v>28510</v>
      </c>
      <c r="H160">
        <v>32983</v>
      </c>
      <c r="I160">
        <v>34823</v>
      </c>
      <c r="J160" s="1">
        <v>39493</v>
      </c>
      <c r="K160">
        <v>42872</v>
      </c>
      <c r="L160">
        <v>46577</v>
      </c>
      <c r="M160">
        <v>53083</v>
      </c>
      <c r="N160">
        <v>62407</v>
      </c>
      <c r="O160">
        <v>74046</v>
      </c>
    </row>
    <row r="161" spans="1:15" x14ac:dyDescent="0.3">
      <c r="A161" t="s">
        <v>27</v>
      </c>
      <c r="B161" t="s">
        <v>3</v>
      </c>
      <c r="C161">
        <v>30040</v>
      </c>
      <c r="D161">
        <v>34062</v>
      </c>
      <c r="E161">
        <v>36776</v>
      </c>
      <c r="F161">
        <v>42357</v>
      </c>
      <c r="G161">
        <v>48803</v>
      </c>
      <c r="H161">
        <v>56746</v>
      </c>
      <c r="I161">
        <v>60872</v>
      </c>
      <c r="J161" s="1">
        <v>70603</v>
      </c>
      <c r="K161">
        <v>73597</v>
      </c>
      <c r="L161">
        <v>75304</v>
      </c>
      <c r="M161">
        <v>79797</v>
      </c>
      <c r="N161">
        <v>86552</v>
      </c>
      <c r="O161">
        <v>97115</v>
      </c>
    </row>
    <row r="162" spans="1:15" x14ac:dyDescent="0.3">
      <c r="A162" t="s">
        <v>27</v>
      </c>
      <c r="B162" t="s">
        <v>4</v>
      </c>
      <c r="C162">
        <v>20798</v>
      </c>
      <c r="D162">
        <v>23118</v>
      </c>
      <c r="E162">
        <v>25004</v>
      </c>
      <c r="F162">
        <v>28261</v>
      </c>
      <c r="G162">
        <v>31458</v>
      </c>
      <c r="H162">
        <v>34721</v>
      </c>
      <c r="I162">
        <v>38280</v>
      </c>
      <c r="J162" s="1">
        <v>43973</v>
      </c>
      <c r="K162">
        <v>45788</v>
      </c>
      <c r="L162">
        <v>47419</v>
      </c>
      <c r="M162">
        <v>50775</v>
      </c>
      <c r="N162">
        <v>55319</v>
      </c>
      <c r="O162">
        <v>61383</v>
      </c>
    </row>
    <row r="163" spans="1:15" x14ac:dyDescent="0.3">
      <c r="A163" t="s">
        <v>27</v>
      </c>
      <c r="B163" t="s">
        <v>5</v>
      </c>
      <c r="C163">
        <v>22422</v>
      </c>
      <c r="D163">
        <v>24170</v>
      </c>
      <c r="E163">
        <v>25825</v>
      </c>
      <c r="F163">
        <v>28715</v>
      </c>
      <c r="G163">
        <v>32988</v>
      </c>
      <c r="H163">
        <v>37719</v>
      </c>
      <c r="I163">
        <v>40720</v>
      </c>
      <c r="J163" s="1">
        <v>44394</v>
      </c>
      <c r="K163">
        <v>44503</v>
      </c>
      <c r="L163">
        <v>43306</v>
      </c>
      <c r="M163">
        <v>43698</v>
      </c>
      <c r="N163">
        <v>46145</v>
      </c>
      <c r="O163">
        <v>50689</v>
      </c>
    </row>
    <row r="164" spans="1:15" x14ac:dyDescent="0.3">
      <c r="A164" t="s">
        <v>27</v>
      </c>
      <c r="B164" t="s">
        <v>6</v>
      </c>
      <c r="C164">
        <v>22366</v>
      </c>
      <c r="D164">
        <v>25473</v>
      </c>
      <c r="E164">
        <v>29019</v>
      </c>
      <c r="F164">
        <v>33304</v>
      </c>
      <c r="G164">
        <v>39148</v>
      </c>
      <c r="H164">
        <v>46658</v>
      </c>
      <c r="I164">
        <v>52777</v>
      </c>
      <c r="J164" s="1">
        <v>54656</v>
      </c>
      <c r="K164">
        <v>53013</v>
      </c>
      <c r="L164">
        <v>54770</v>
      </c>
      <c r="M164">
        <v>57622</v>
      </c>
      <c r="N164">
        <v>62713</v>
      </c>
      <c r="O164">
        <v>69946</v>
      </c>
    </row>
    <row r="165" spans="1:15" x14ac:dyDescent="0.3">
      <c r="A165" t="s">
        <v>27</v>
      </c>
      <c r="B165" t="s">
        <v>7</v>
      </c>
      <c r="C165">
        <v>23112</v>
      </c>
      <c r="D165">
        <v>29099</v>
      </c>
      <c r="E165">
        <v>36060</v>
      </c>
      <c r="F165">
        <v>44664</v>
      </c>
      <c r="G165">
        <v>57345</v>
      </c>
      <c r="H165">
        <v>72739</v>
      </c>
      <c r="I165">
        <v>88073</v>
      </c>
      <c r="J165" s="1">
        <v>96840</v>
      </c>
      <c r="K165">
        <v>96031</v>
      </c>
      <c r="L165">
        <v>100922</v>
      </c>
      <c r="M165">
        <v>108336</v>
      </c>
      <c r="N165">
        <v>122594</v>
      </c>
      <c r="O165">
        <v>142338</v>
      </c>
    </row>
    <row r="166" spans="1:15" x14ac:dyDescent="0.3">
      <c r="A166" t="s">
        <v>27</v>
      </c>
      <c r="B166" t="s">
        <v>8</v>
      </c>
      <c r="C166">
        <v>31000</v>
      </c>
      <c r="D166">
        <v>35489</v>
      </c>
      <c r="E166">
        <v>40050</v>
      </c>
      <c r="F166">
        <v>47260</v>
      </c>
      <c r="G166">
        <v>55986</v>
      </c>
      <c r="H166">
        <v>62211</v>
      </c>
      <c r="I166">
        <v>69850</v>
      </c>
      <c r="J166" s="1">
        <v>80532</v>
      </c>
      <c r="K166">
        <v>84087</v>
      </c>
      <c r="L166">
        <v>85360</v>
      </c>
      <c r="M166">
        <v>89470</v>
      </c>
      <c r="N166">
        <v>97462</v>
      </c>
      <c r="O166">
        <v>109984</v>
      </c>
    </row>
    <row r="167" spans="1:15" x14ac:dyDescent="0.3">
      <c r="A167" t="s">
        <v>27</v>
      </c>
      <c r="B167" t="s">
        <v>9</v>
      </c>
      <c r="C167">
        <v>25328</v>
      </c>
      <c r="D167">
        <v>28216</v>
      </c>
      <c r="E167">
        <v>30888</v>
      </c>
      <c r="F167">
        <v>35841</v>
      </c>
      <c r="G167">
        <v>41718</v>
      </c>
      <c r="H167">
        <v>46361</v>
      </c>
      <c r="I167">
        <v>51608</v>
      </c>
      <c r="J167" s="1">
        <v>59973</v>
      </c>
      <c r="K167">
        <v>62590</v>
      </c>
      <c r="L167">
        <v>64591</v>
      </c>
      <c r="M167">
        <v>69014</v>
      </c>
      <c r="N167">
        <v>74635</v>
      </c>
      <c r="O167">
        <v>81805</v>
      </c>
    </row>
    <row r="168" spans="1:15" x14ac:dyDescent="0.3">
      <c r="A168" t="s">
        <v>27</v>
      </c>
      <c r="B168" t="s">
        <v>10</v>
      </c>
      <c r="C168">
        <v>54957</v>
      </c>
      <c r="D168">
        <v>64141</v>
      </c>
      <c r="E168">
        <v>74844</v>
      </c>
      <c r="F168">
        <v>89203</v>
      </c>
      <c r="G168">
        <v>105917</v>
      </c>
      <c r="H168">
        <v>122342</v>
      </c>
      <c r="I168">
        <v>140120</v>
      </c>
      <c r="J168" s="1">
        <v>161716</v>
      </c>
      <c r="K168">
        <v>169533</v>
      </c>
      <c r="L168">
        <v>172158</v>
      </c>
      <c r="M168">
        <v>179295</v>
      </c>
      <c r="N168">
        <v>192300</v>
      </c>
      <c r="O168">
        <v>208981</v>
      </c>
    </row>
    <row r="169" spans="1:15" x14ac:dyDescent="0.3">
      <c r="A169" t="s">
        <v>27</v>
      </c>
      <c r="B169" t="s">
        <v>11</v>
      </c>
      <c r="C169">
        <v>65205</v>
      </c>
      <c r="D169">
        <v>74998</v>
      </c>
      <c r="E169">
        <v>87032</v>
      </c>
      <c r="F169">
        <v>104398</v>
      </c>
      <c r="G169">
        <v>128000</v>
      </c>
      <c r="H169">
        <v>142197</v>
      </c>
      <c r="I169">
        <v>159857</v>
      </c>
      <c r="J169" s="1">
        <v>181986</v>
      </c>
      <c r="K169">
        <v>190919</v>
      </c>
      <c r="L169">
        <v>200705</v>
      </c>
      <c r="M169">
        <v>219342</v>
      </c>
      <c r="N169">
        <v>244811</v>
      </c>
      <c r="O169">
        <v>273482</v>
      </c>
    </row>
    <row r="170" spans="1:15" x14ac:dyDescent="0.3">
      <c r="A170" t="s">
        <v>27</v>
      </c>
      <c r="B170" t="s">
        <v>12</v>
      </c>
      <c r="C170">
        <v>21669</v>
      </c>
      <c r="D170">
        <v>24321</v>
      </c>
      <c r="E170">
        <v>25454</v>
      </c>
      <c r="F170">
        <v>28633</v>
      </c>
      <c r="G170">
        <v>33256</v>
      </c>
      <c r="H170">
        <v>36892</v>
      </c>
      <c r="I170">
        <v>38660</v>
      </c>
      <c r="J170" s="1">
        <v>45006</v>
      </c>
      <c r="K170">
        <v>47010</v>
      </c>
      <c r="L170">
        <v>48676</v>
      </c>
      <c r="M170">
        <v>52377</v>
      </c>
      <c r="N170">
        <v>57566</v>
      </c>
      <c r="O170">
        <v>63696</v>
      </c>
    </row>
    <row r="171" spans="1:15" x14ac:dyDescent="0.3">
      <c r="A171" t="s">
        <v>27</v>
      </c>
      <c r="B171" t="s">
        <v>13</v>
      </c>
      <c r="C171">
        <v>29853</v>
      </c>
      <c r="D171">
        <v>33716</v>
      </c>
      <c r="E171">
        <v>37780</v>
      </c>
      <c r="F171">
        <v>44434</v>
      </c>
      <c r="G171">
        <v>50350</v>
      </c>
      <c r="H171">
        <v>56518</v>
      </c>
      <c r="I171">
        <v>61567</v>
      </c>
      <c r="J171" s="1">
        <v>70334</v>
      </c>
      <c r="K171">
        <v>73145</v>
      </c>
      <c r="L171">
        <v>74475</v>
      </c>
      <c r="M171">
        <v>78324</v>
      </c>
      <c r="N171">
        <v>83949</v>
      </c>
      <c r="O171">
        <v>91670</v>
      </c>
    </row>
    <row r="172" spans="1:15" x14ac:dyDescent="0.3">
      <c r="A172" t="s">
        <v>27</v>
      </c>
      <c r="B172" t="s">
        <v>14</v>
      </c>
      <c r="C172">
        <v>48185</v>
      </c>
      <c r="D172">
        <v>54485</v>
      </c>
      <c r="E172">
        <v>61993</v>
      </c>
      <c r="F172">
        <v>72918</v>
      </c>
      <c r="G172">
        <v>87295</v>
      </c>
      <c r="H172">
        <v>98350</v>
      </c>
      <c r="I172">
        <v>109199</v>
      </c>
      <c r="J172" s="1">
        <v>143494</v>
      </c>
      <c r="K172">
        <v>151516</v>
      </c>
      <c r="L172">
        <v>155512</v>
      </c>
      <c r="M172">
        <v>163867</v>
      </c>
      <c r="N172">
        <v>173312</v>
      </c>
      <c r="O172">
        <v>183885</v>
      </c>
    </row>
    <row r="173" spans="1:15" x14ac:dyDescent="0.3">
      <c r="A173" t="s">
        <v>27</v>
      </c>
      <c r="B173" t="s">
        <v>15</v>
      </c>
      <c r="C173">
        <v>26093</v>
      </c>
      <c r="D173">
        <v>29422</v>
      </c>
      <c r="E173">
        <v>32729</v>
      </c>
      <c r="F173">
        <v>38208</v>
      </c>
      <c r="G173">
        <v>45770</v>
      </c>
      <c r="H173">
        <v>49158</v>
      </c>
      <c r="I173">
        <v>54048</v>
      </c>
      <c r="J173" s="1">
        <v>60555</v>
      </c>
      <c r="K173">
        <v>65231</v>
      </c>
      <c r="L173">
        <v>68701</v>
      </c>
      <c r="M173">
        <v>74183</v>
      </c>
      <c r="N173">
        <v>82049</v>
      </c>
      <c r="O173">
        <v>93049</v>
      </c>
    </row>
    <row r="174" spans="1:15" x14ac:dyDescent="0.3">
      <c r="A174" t="s">
        <v>27</v>
      </c>
      <c r="B174" t="s">
        <v>16</v>
      </c>
      <c r="C174">
        <v>33329</v>
      </c>
      <c r="D174">
        <v>38454</v>
      </c>
      <c r="E174">
        <v>44758</v>
      </c>
      <c r="F174">
        <v>53313</v>
      </c>
      <c r="G174">
        <v>62885</v>
      </c>
      <c r="H174">
        <v>71497</v>
      </c>
      <c r="I174">
        <v>79520</v>
      </c>
      <c r="J174" s="1">
        <v>88888</v>
      </c>
      <c r="K174">
        <v>90571</v>
      </c>
      <c r="L174">
        <v>88184</v>
      </c>
      <c r="M174">
        <v>87363</v>
      </c>
      <c r="N174">
        <v>88902</v>
      </c>
      <c r="O174">
        <v>94111</v>
      </c>
    </row>
    <row r="175" spans="1:15" x14ac:dyDescent="0.3">
      <c r="A175" t="s">
        <v>27</v>
      </c>
      <c r="B175" t="s">
        <v>17</v>
      </c>
      <c r="C175">
        <v>19663</v>
      </c>
      <c r="D175">
        <v>22095</v>
      </c>
      <c r="E175">
        <v>25240</v>
      </c>
      <c r="F175">
        <v>29211</v>
      </c>
      <c r="G175">
        <v>34045</v>
      </c>
      <c r="H175">
        <v>39762</v>
      </c>
      <c r="I175">
        <v>43680</v>
      </c>
      <c r="J175" s="1">
        <v>48798</v>
      </c>
      <c r="K175">
        <v>49911</v>
      </c>
      <c r="L175">
        <v>49202</v>
      </c>
      <c r="M175">
        <v>50013</v>
      </c>
      <c r="N175">
        <v>52615</v>
      </c>
      <c r="O175">
        <v>57656</v>
      </c>
    </row>
    <row r="176" spans="1:15" x14ac:dyDescent="0.3">
      <c r="A176" t="s">
        <v>27</v>
      </c>
      <c r="B176" t="s">
        <v>18</v>
      </c>
      <c r="C176">
        <v>34703</v>
      </c>
      <c r="D176">
        <v>42316</v>
      </c>
      <c r="E176">
        <v>51481</v>
      </c>
      <c r="F176">
        <v>64464</v>
      </c>
      <c r="G176">
        <v>83675</v>
      </c>
      <c r="H176">
        <v>98017</v>
      </c>
      <c r="I176">
        <v>111800</v>
      </c>
      <c r="J176" s="1">
        <v>131573</v>
      </c>
      <c r="K176">
        <v>138948</v>
      </c>
      <c r="L176">
        <v>140430</v>
      </c>
      <c r="M176">
        <v>144628</v>
      </c>
      <c r="N176">
        <v>151459</v>
      </c>
      <c r="O176">
        <v>162829</v>
      </c>
    </row>
    <row r="177" spans="1:15" x14ac:dyDescent="0.3">
      <c r="A177" t="s">
        <v>27</v>
      </c>
      <c r="B177" t="s">
        <v>19</v>
      </c>
      <c r="C177">
        <v>37276</v>
      </c>
      <c r="D177">
        <v>45925</v>
      </c>
      <c r="E177">
        <v>58412</v>
      </c>
      <c r="F177">
        <v>76964</v>
      </c>
      <c r="G177">
        <v>101039</v>
      </c>
      <c r="H177">
        <v>130755</v>
      </c>
      <c r="I177">
        <v>137625</v>
      </c>
      <c r="J177" s="1">
        <v>171869</v>
      </c>
      <c r="K177">
        <v>192035</v>
      </c>
      <c r="L177">
        <v>208972</v>
      </c>
      <c r="M177">
        <v>230498</v>
      </c>
      <c r="N177">
        <v>255244</v>
      </c>
      <c r="O177">
        <v>281420</v>
      </c>
    </row>
    <row r="178" spans="1:15" x14ac:dyDescent="0.3">
      <c r="A178" t="s">
        <v>27</v>
      </c>
      <c r="B178" t="s">
        <v>20</v>
      </c>
      <c r="C178">
        <v>39939</v>
      </c>
      <c r="D178">
        <v>48389</v>
      </c>
      <c r="E178">
        <v>58450</v>
      </c>
      <c r="F178">
        <v>74107</v>
      </c>
      <c r="G178">
        <v>98080</v>
      </c>
      <c r="H178">
        <v>123586</v>
      </c>
      <c r="I178">
        <v>151167</v>
      </c>
      <c r="J178" s="1">
        <v>170073</v>
      </c>
      <c r="K178">
        <v>174114</v>
      </c>
      <c r="L178">
        <v>170730</v>
      </c>
      <c r="M178">
        <v>172589</v>
      </c>
      <c r="N178">
        <v>180713</v>
      </c>
      <c r="O178">
        <v>192032</v>
      </c>
    </row>
    <row r="179" spans="1:15" x14ac:dyDescent="0.3">
      <c r="A179" t="s">
        <v>27</v>
      </c>
      <c r="B179" t="s">
        <v>21</v>
      </c>
      <c r="C179">
        <v>31961</v>
      </c>
      <c r="D179">
        <v>38039</v>
      </c>
      <c r="E179">
        <v>45083</v>
      </c>
      <c r="F179">
        <v>56143</v>
      </c>
      <c r="G179">
        <v>70172</v>
      </c>
      <c r="H179">
        <v>84332</v>
      </c>
      <c r="I179">
        <v>97391</v>
      </c>
      <c r="J179" s="1">
        <v>107843</v>
      </c>
      <c r="K179">
        <v>110488</v>
      </c>
      <c r="L179">
        <v>109507</v>
      </c>
      <c r="M179">
        <v>111593</v>
      </c>
      <c r="N179">
        <v>116630</v>
      </c>
      <c r="O179">
        <v>123452</v>
      </c>
    </row>
    <row r="180" spans="1:15" x14ac:dyDescent="0.3">
      <c r="A180" t="s">
        <v>27</v>
      </c>
      <c r="B180" t="s">
        <v>22</v>
      </c>
      <c r="C180">
        <v>30107</v>
      </c>
      <c r="D180">
        <v>36466</v>
      </c>
      <c r="E180">
        <v>45195</v>
      </c>
      <c r="F180">
        <v>58070</v>
      </c>
      <c r="G180">
        <v>79112</v>
      </c>
      <c r="H180">
        <v>100653</v>
      </c>
      <c r="I180">
        <v>121810</v>
      </c>
      <c r="J180" s="1">
        <v>141685</v>
      </c>
      <c r="K180">
        <v>148172</v>
      </c>
      <c r="L180">
        <v>149185</v>
      </c>
      <c r="M180">
        <v>157757</v>
      </c>
      <c r="N180">
        <v>174007</v>
      </c>
      <c r="O180">
        <v>192478</v>
      </c>
    </row>
    <row r="183" spans="1:15" x14ac:dyDescent="0.3">
      <c r="A183" t="s">
        <v>27</v>
      </c>
      <c r="C183">
        <v>1980</v>
      </c>
      <c r="D183">
        <v>1985</v>
      </c>
      <c r="E183">
        <v>1990</v>
      </c>
      <c r="F183">
        <v>1995</v>
      </c>
      <c r="G183">
        <v>2000</v>
      </c>
      <c r="H183">
        <v>2005</v>
      </c>
      <c r="I183">
        <v>2010</v>
      </c>
      <c r="J183" s="1">
        <v>2015</v>
      </c>
      <c r="K183">
        <v>2020</v>
      </c>
      <c r="L183">
        <v>2025</v>
      </c>
      <c r="M183">
        <v>2030</v>
      </c>
      <c r="N183">
        <v>2035</v>
      </c>
      <c r="O183">
        <v>2040</v>
      </c>
    </row>
    <row r="184" spans="1:15" x14ac:dyDescent="0.3">
      <c r="A184" t="s">
        <v>27</v>
      </c>
      <c r="B184" t="s">
        <v>0</v>
      </c>
      <c r="C184">
        <f>ROUND((C158/$C158)*100, 2)</f>
        <v>100</v>
      </c>
      <c r="D184">
        <f t="shared" ref="D184:O184" si="70">ROUND((D158/$C158)*100, 2)</f>
        <v>100.79</v>
      </c>
      <c r="E184">
        <f t="shared" si="70"/>
        <v>90.18</v>
      </c>
      <c r="F184">
        <f t="shared" si="70"/>
        <v>96.75</v>
      </c>
      <c r="G184">
        <f t="shared" si="70"/>
        <v>103.69</v>
      </c>
      <c r="H184">
        <f t="shared" si="70"/>
        <v>116.1</v>
      </c>
      <c r="I184">
        <f t="shared" si="70"/>
        <v>124.46</v>
      </c>
      <c r="J184">
        <f t="shared" si="70"/>
        <v>137.16999999999999</v>
      </c>
      <c r="K184">
        <f t="shared" si="70"/>
        <v>142.68</v>
      </c>
      <c r="L184">
        <f t="shared" si="70"/>
        <v>149.83000000000001</v>
      </c>
      <c r="M184">
        <f t="shared" si="70"/>
        <v>165</v>
      </c>
      <c r="N184">
        <f t="shared" si="70"/>
        <v>185.59</v>
      </c>
      <c r="O184">
        <f t="shared" si="70"/>
        <v>211.73</v>
      </c>
    </row>
    <row r="185" spans="1:15" x14ac:dyDescent="0.3">
      <c r="A185" t="s">
        <v>27</v>
      </c>
      <c r="B185" t="s">
        <v>1</v>
      </c>
      <c r="C185">
        <f t="shared" ref="C185:O185" si="71">ROUND((C159/$C159)*100, 2)</f>
        <v>100</v>
      </c>
      <c r="D185">
        <f t="shared" si="71"/>
        <v>101.4</v>
      </c>
      <c r="E185">
        <f t="shared" si="71"/>
        <v>94.91</v>
      </c>
      <c r="F185">
        <f t="shared" si="71"/>
        <v>102.38</v>
      </c>
      <c r="G185">
        <f t="shared" si="71"/>
        <v>120.29</v>
      </c>
      <c r="H185">
        <f t="shared" si="71"/>
        <v>145.62</v>
      </c>
      <c r="I185">
        <f t="shared" si="71"/>
        <v>177.53</v>
      </c>
      <c r="J185">
        <f t="shared" si="71"/>
        <v>213.68</v>
      </c>
      <c r="K185">
        <f t="shared" si="71"/>
        <v>230.31</v>
      </c>
      <c r="L185">
        <f t="shared" si="71"/>
        <v>247.26</v>
      </c>
      <c r="M185">
        <f t="shared" si="71"/>
        <v>286.87</v>
      </c>
      <c r="N185">
        <f t="shared" si="71"/>
        <v>348.12</v>
      </c>
      <c r="O185">
        <f t="shared" si="71"/>
        <v>426.92</v>
      </c>
    </row>
    <row r="186" spans="1:15" x14ac:dyDescent="0.3">
      <c r="A186" t="s">
        <v>27</v>
      </c>
      <c r="B186" t="s">
        <v>2</v>
      </c>
      <c r="C186">
        <f t="shared" ref="C186:O186" si="72">ROUND((C160/$C160)*100, 2)</f>
        <v>100</v>
      </c>
      <c r="D186">
        <f t="shared" si="72"/>
        <v>107.79</v>
      </c>
      <c r="E186">
        <f t="shared" si="72"/>
        <v>106.32</v>
      </c>
      <c r="F186">
        <f t="shared" si="72"/>
        <v>116.62</v>
      </c>
      <c r="G186">
        <f t="shared" si="72"/>
        <v>141.21</v>
      </c>
      <c r="H186">
        <f t="shared" si="72"/>
        <v>163.36000000000001</v>
      </c>
      <c r="I186">
        <f t="shared" si="72"/>
        <v>172.48</v>
      </c>
      <c r="J186">
        <f t="shared" si="72"/>
        <v>195.61</v>
      </c>
      <c r="K186">
        <f t="shared" si="72"/>
        <v>212.34</v>
      </c>
      <c r="L186">
        <f t="shared" si="72"/>
        <v>230.69</v>
      </c>
      <c r="M186">
        <f t="shared" si="72"/>
        <v>262.92</v>
      </c>
      <c r="N186">
        <f t="shared" si="72"/>
        <v>309.10000000000002</v>
      </c>
      <c r="O186">
        <f t="shared" si="72"/>
        <v>366.75</v>
      </c>
    </row>
    <row r="187" spans="1:15" x14ac:dyDescent="0.3">
      <c r="A187" t="s">
        <v>27</v>
      </c>
      <c r="B187" t="s">
        <v>3</v>
      </c>
      <c r="C187">
        <f t="shared" ref="C187:O187" si="73">ROUND((C161/$C161)*100, 2)</f>
        <v>100</v>
      </c>
      <c r="D187">
        <f t="shared" si="73"/>
        <v>113.39</v>
      </c>
      <c r="E187">
        <f t="shared" si="73"/>
        <v>122.42</v>
      </c>
      <c r="F187">
        <f t="shared" si="73"/>
        <v>141</v>
      </c>
      <c r="G187">
        <f t="shared" si="73"/>
        <v>162.46</v>
      </c>
      <c r="H187">
        <f t="shared" si="73"/>
        <v>188.9</v>
      </c>
      <c r="I187">
        <f t="shared" si="73"/>
        <v>202.64</v>
      </c>
      <c r="J187">
        <f t="shared" si="73"/>
        <v>235.03</v>
      </c>
      <c r="K187">
        <f t="shared" si="73"/>
        <v>245</v>
      </c>
      <c r="L187">
        <f t="shared" si="73"/>
        <v>250.68</v>
      </c>
      <c r="M187">
        <f t="shared" si="73"/>
        <v>265.64</v>
      </c>
      <c r="N187">
        <f t="shared" si="73"/>
        <v>288.12</v>
      </c>
      <c r="O187">
        <f t="shared" si="73"/>
        <v>323.29000000000002</v>
      </c>
    </row>
    <row r="188" spans="1:15" x14ac:dyDescent="0.3">
      <c r="A188" t="s">
        <v>27</v>
      </c>
      <c r="B188" t="s">
        <v>4</v>
      </c>
      <c r="C188">
        <f t="shared" ref="C188:O188" si="74">ROUND((C162/$C162)*100, 2)</f>
        <v>100</v>
      </c>
      <c r="D188">
        <f t="shared" si="74"/>
        <v>111.15</v>
      </c>
      <c r="E188">
        <f t="shared" si="74"/>
        <v>120.22</v>
      </c>
      <c r="F188">
        <f t="shared" si="74"/>
        <v>135.88</v>
      </c>
      <c r="G188">
        <f t="shared" si="74"/>
        <v>151.25</v>
      </c>
      <c r="H188">
        <f t="shared" si="74"/>
        <v>166.94</v>
      </c>
      <c r="I188">
        <f t="shared" si="74"/>
        <v>184.06</v>
      </c>
      <c r="J188">
        <f t="shared" si="74"/>
        <v>211.43</v>
      </c>
      <c r="K188">
        <f t="shared" si="74"/>
        <v>220.16</v>
      </c>
      <c r="L188">
        <f t="shared" si="74"/>
        <v>228</v>
      </c>
      <c r="M188">
        <f t="shared" si="74"/>
        <v>244.13</v>
      </c>
      <c r="N188">
        <f t="shared" si="74"/>
        <v>265.98</v>
      </c>
      <c r="O188">
        <f t="shared" si="74"/>
        <v>295.14</v>
      </c>
    </row>
    <row r="189" spans="1:15" x14ac:dyDescent="0.3">
      <c r="A189" t="s">
        <v>27</v>
      </c>
      <c r="B189" t="s">
        <v>5</v>
      </c>
      <c r="C189">
        <f t="shared" ref="C189:O189" si="75">ROUND((C163/$C163)*100, 2)</f>
        <v>100</v>
      </c>
      <c r="D189">
        <f t="shared" si="75"/>
        <v>107.8</v>
      </c>
      <c r="E189">
        <f t="shared" si="75"/>
        <v>115.18</v>
      </c>
      <c r="F189">
        <f t="shared" si="75"/>
        <v>128.07</v>
      </c>
      <c r="G189">
        <f t="shared" si="75"/>
        <v>147.12</v>
      </c>
      <c r="H189">
        <f t="shared" si="75"/>
        <v>168.22</v>
      </c>
      <c r="I189">
        <f t="shared" si="75"/>
        <v>181.61</v>
      </c>
      <c r="J189">
        <f t="shared" si="75"/>
        <v>197.99</v>
      </c>
      <c r="K189">
        <f t="shared" si="75"/>
        <v>198.48</v>
      </c>
      <c r="L189">
        <f t="shared" si="75"/>
        <v>193.14</v>
      </c>
      <c r="M189">
        <f t="shared" si="75"/>
        <v>194.89</v>
      </c>
      <c r="N189">
        <f t="shared" si="75"/>
        <v>205.8</v>
      </c>
      <c r="O189">
        <f t="shared" si="75"/>
        <v>226.07</v>
      </c>
    </row>
    <row r="190" spans="1:15" x14ac:dyDescent="0.3">
      <c r="A190" t="s">
        <v>27</v>
      </c>
      <c r="B190" t="s">
        <v>6</v>
      </c>
      <c r="C190">
        <f t="shared" ref="C190:O190" si="76">ROUND((C164/$C164)*100, 2)</f>
        <v>100</v>
      </c>
      <c r="D190">
        <f t="shared" si="76"/>
        <v>113.89</v>
      </c>
      <c r="E190">
        <f t="shared" si="76"/>
        <v>129.75</v>
      </c>
      <c r="F190">
        <f t="shared" si="76"/>
        <v>148.9</v>
      </c>
      <c r="G190">
        <f t="shared" si="76"/>
        <v>175.03</v>
      </c>
      <c r="H190">
        <f t="shared" si="76"/>
        <v>208.61</v>
      </c>
      <c r="I190">
        <f t="shared" si="76"/>
        <v>235.97</v>
      </c>
      <c r="J190">
        <f t="shared" si="76"/>
        <v>244.37</v>
      </c>
      <c r="K190">
        <f t="shared" si="76"/>
        <v>237.02</v>
      </c>
      <c r="L190">
        <f t="shared" si="76"/>
        <v>244.88</v>
      </c>
      <c r="M190">
        <f t="shared" si="76"/>
        <v>257.63</v>
      </c>
      <c r="N190">
        <f t="shared" si="76"/>
        <v>280.39</v>
      </c>
      <c r="O190">
        <f t="shared" si="76"/>
        <v>312.73</v>
      </c>
    </row>
    <row r="191" spans="1:15" x14ac:dyDescent="0.3">
      <c r="A191" t="s">
        <v>27</v>
      </c>
      <c r="B191" t="s">
        <v>7</v>
      </c>
      <c r="C191">
        <f t="shared" ref="C191:O191" si="77">ROUND((C165/$C165)*100, 2)</f>
        <v>100</v>
      </c>
      <c r="D191">
        <f t="shared" si="77"/>
        <v>125.9</v>
      </c>
      <c r="E191">
        <f t="shared" si="77"/>
        <v>156.02000000000001</v>
      </c>
      <c r="F191">
        <f t="shared" si="77"/>
        <v>193.25</v>
      </c>
      <c r="G191">
        <f t="shared" si="77"/>
        <v>248.12</v>
      </c>
      <c r="H191">
        <f t="shared" si="77"/>
        <v>314.72000000000003</v>
      </c>
      <c r="I191">
        <f t="shared" si="77"/>
        <v>381.07</v>
      </c>
      <c r="J191">
        <f t="shared" si="77"/>
        <v>419</v>
      </c>
      <c r="K191">
        <f t="shared" si="77"/>
        <v>415.5</v>
      </c>
      <c r="L191">
        <f t="shared" si="77"/>
        <v>436.66</v>
      </c>
      <c r="M191">
        <f t="shared" si="77"/>
        <v>468.74</v>
      </c>
      <c r="N191">
        <f t="shared" si="77"/>
        <v>530.42999999999995</v>
      </c>
      <c r="O191">
        <f t="shared" si="77"/>
        <v>615.86</v>
      </c>
    </row>
    <row r="192" spans="1:15" x14ac:dyDescent="0.3">
      <c r="A192" t="s">
        <v>27</v>
      </c>
      <c r="B192" t="s">
        <v>8</v>
      </c>
      <c r="C192">
        <f t="shared" ref="C192:O192" si="78">ROUND((C166/$C166)*100, 2)</f>
        <v>100</v>
      </c>
      <c r="D192">
        <f t="shared" si="78"/>
        <v>114.48</v>
      </c>
      <c r="E192">
        <f t="shared" si="78"/>
        <v>129.19</v>
      </c>
      <c r="F192">
        <f t="shared" si="78"/>
        <v>152.44999999999999</v>
      </c>
      <c r="G192">
        <f t="shared" si="78"/>
        <v>180.6</v>
      </c>
      <c r="H192">
        <f t="shared" si="78"/>
        <v>200.68</v>
      </c>
      <c r="I192">
        <f t="shared" si="78"/>
        <v>225.32</v>
      </c>
      <c r="J192">
        <f t="shared" si="78"/>
        <v>259.77999999999997</v>
      </c>
      <c r="K192">
        <f t="shared" si="78"/>
        <v>271.25</v>
      </c>
      <c r="L192">
        <f t="shared" si="78"/>
        <v>275.35000000000002</v>
      </c>
      <c r="M192">
        <f t="shared" si="78"/>
        <v>288.61</v>
      </c>
      <c r="N192">
        <f t="shared" si="78"/>
        <v>314.39</v>
      </c>
      <c r="O192">
        <f t="shared" si="78"/>
        <v>354.79</v>
      </c>
    </row>
    <row r="193" spans="1:15" x14ac:dyDescent="0.3">
      <c r="A193" t="s">
        <v>27</v>
      </c>
      <c r="B193" t="s">
        <v>9</v>
      </c>
      <c r="C193">
        <f t="shared" ref="C193:O193" si="79">ROUND((C167/$C167)*100, 2)</f>
        <v>100</v>
      </c>
      <c r="D193">
        <f t="shared" si="79"/>
        <v>111.4</v>
      </c>
      <c r="E193">
        <f t="shared" si="79"/>
        <v>121.95</v>
      </c>
      <c r="F193">
        <f t="shared" si="79"/>
        <v>141.51</v>
      </c>
      <c r="G193">
        <f t="shared" si="79"/>
        <v>164.71</v>
      </c>
      <c r="H193">
        <f t="shared" si="79"/>
        <v>183.04</v>
      </c>
      <c r="I193">
        <f t="shared" si="79"/>
        <v>203.76</v>
      </c>
      <c r="J193">
        <f t="shared" si="79"/>
        <v>236.79</v>
      </c>
      <c r="K193">
        <f t="shared" si="79"/>
        <v>247.12</v>
      </c>
      <c r="L193">
        <f t="shared" si="79"/>
        <v>255.02</v>
      </c>
      <c r="M193">
        <f t="shared" si="79"/>
        <v>272.48</v>
      </c>
      <c r="N193">
        <f t="shared" si="79"/>
        <v>294.67</v>
      </c>
      <c r="O193">
        <f t="shared" si="79"/>
        <v>322.98</v>
      </c>
    </row>
    <row r="194" spans="1:15" x14ac:dyDescent="0.3">
      <c r="A194" t="s">
        <v>27</v>
      </c>
      <c r="B194" t="s">
        <v>10</v>
      </c>
      <c r="C194">
        <f t="shared" ref="C194:O194" si="80">ROUND((C168/$C168)*100, 2)</f>
        <v>100</v>
      </c>
      <c r="D194">
        <f t="shared" si="80"/>
        <v>116.71</v>
      </c>
      <c r="E194">
        <f t="shared" si="80"/>
        <v>136.19</v>
      </c>
      <c r="F194">
        <f t="shared" si="80"/>
        <v>162.31</v>
      </c>
      <c r="G194">
        <f t="shared" si="80"/>
        <v>192.73</v>
      </c>
      <c r="H194">
        <f t="shared" si="80"/>
        <v>222.61</v>
      </c>
      <c r="I194">
        <f t="shared" si="80"/>
        <v>254.96</v>
      </c>
      <c r="J194">
        <f t="shared" si="80"/>
        <v>294.26</v>
      </c>
      <c r="K194">
        <f t="shared" si="80"/>
        <v>308.48</v>
      </c>
      <c r="L194">
        <f t="shared" si="80"/>
        <v>313.26</v>
      </c>
      <c r="M194">
        <f t="shared" si="80"/>
        <v>326.25</v>
      </c>
      <c r="N194">
        <f t="shared" si="80"/>
        <v>349.91</v>
      </c>
      <c r="O194">
        <f t="shared" si="80"/>
        <v>380.26</v>
      </c>
    </row>
    <row r="195" spans="1:15" x14ac:dyDescent="0.3">
      <c r="A195" t="s">
        <v>27</v>
      </c>
      <c r="B195" t="s">
        <v>11</v>
      </c>
      <c r="C195">
        <f t="shared" ref="C195:O195" si="81">ROUND((C169/$C169)*100, 2)</f>
        <v>100</v>
      </c>
      <c r="D195">
        <f t="shared" si="81"/>
        <v>115.02</v>
      </c>
      <c r="E195">
        <f t="shared" si="81"/>
        <v>133.47</v>
      </c>
      <c r="F195">
        <f t="shared" si="81"/>
        <v>160.11000000000001</v>
      </c>
      <c r="G195">
        <f t="shared" si="81"/>
        <v>196.3</v>
      </c>
      <c r="H195">
        <f t="shared" si="81"/>
        <v>218.08</v>
      </c>
      <c r="I195">
        <f t="shared" si="81"/>
        <v>245.16</v>
      </c>
      <c r="J195">
        <f t="shared" si="81"/>
        <v>279.10000000000002</v>
      </c>
      <c r="K195">
        <f t="shared" si="81"/>
        <v>292.8</v>
      </c>
      <c r="L195">
        <f t="shared" si="81"/>
        <v>307.81</v>
      </c>
      <c r="M195">
        <f t="shared" si="81"/>
        <v>336.39</v>
      </c>
      <c r="N195">
        <f t="shared" si="81"/>
        <v>375.45</v>
      </c>
      <c r="O195">
        <f t="shared" si="81"/>
        <v>419.42</v>
      </c>
    </row>
    <row r="196" spans="1:15" x14ac:dyDescent="0.3">
      <c r="A196" t="s">
        <v>27</v>
      </c>
      <c r="B196" t="s">
        <v>12</v>
      </c>
      <c r="C196">
        <f t="shared" ref="C196:O196" si="82">ROUND((C170/$C170)*100, 2)</f>
        <v>100</v>
      </c>
      <c r="D196">
        <f t="shared" si="82"/>
        <v>112.24</v>
      </c>
      <c r="E196">
        <f t="shared" si="82"/>
        <v>117.47</v>
      </c>
      <c r="F196">
        <f t="shared" si="82"/>
        <v>132.13999999999999</v>
      </c>
      <c r="G196">
        <f t="shared" si="82"/>
        <v>153.47</v>
      </c>
      <c r="H196">
        <f t="shared" si="82"/>
        <v>170.25</v>
      </c>
      <c r="I196">
        <f t="shared" si="82"/>
        <v>178.41</v>
      </c>
      <c r="J196">
        <f t="shared" si="82"/>
        <v>207.7</v>
      </c>
      <c r="K196">
        <f t="shared" si="82"/>
        <v>216.95</v>
      </c>
      <c r="L196">
        <f t="shared" si="82"/>
        <v>224.63</v>
      </c>
      <c r="M196">
        <f t="shared" si="82"/>
        <v>241.71</v>
      </c>
      <c r="N196">
        <f t="shared" si="82"/>
        <v>265.66000000000003</v>
      </c>
      <c r="O196">
        <f t="shared" si="82"/>
        <v>293.95</v>
      </c>
    </row>
    <row r="197" spans="1:15" x14ac:dyDescent="0.3">
      <c r="A197" t="s">
        <v>27</v>
      </c>
      <c r="B197" t="s">
        <v>13</v>
      </c>
      <c r="C197">
        <f t="shared" ref="C197:O197" si="83">ROUND((C171/$C171)*100, 2)</f>
        <v>100</v>
      </c>
      <c r="D197">
        <f t="shared" si="83"/>
        <v>112.94</v>
      </c>
      <c r="E197">
        <f t="shared" si="83"/>
        <v>126.55</v>
      </c>
      <c r="F197">
        <f t="shared" si="83"/>
        <v>148.84</v>
      </c>
      <c r="G197">
        <f t="shared" si="83"/>
        <v>168.66</v>
      </c>
      <c r="H197">
        <f t="shared" si="83"/>
        <v>189.32</v>
      </c>
      <c r="I197">
        <f t="shared" si="83"/>
        <v>206.23</v>
      </c>
      <c r="J197">
        <f t="shared" si="83"/>
        <v>235.6</v>
      </c>
      <c r="K197">
        <f t="shared" si="83"/>
        <v>245.02</v>
      </c>
      <c r="L197">
        <f t="shared" si="83"/>
        <v>249.47</v>
      </c>
      <c r="M197">
        <f t="shared" si="83"/>
        <v>262.37</v>
      </c>
      <c r="N197">
        <f t="shared" si="83"/>
        <v>281.20999999999998</v>
      </c>
      <c r="O197">
        <f t="shared" si="83"/>
        <v>307.07</v>
      </c>
    </row>
    <row r="198" spans="1:15" x14ac:dyDescent="0.3">
      <c r="A198" t="s">
        <v>27</v>
      </c>
      <c r="B198" t="s">
        <v>14</v>
      </c>
      <c r="C198">
        <f t="shared" ref="C198:O198" si="84">ROUND((C172/$C172)*100, 2)</f>
        <v>100</v>
      </c>
      <c r="D198">
        <f t="shared" si="84"/>
        <v>113.07</v>
      </c>
      <c r="E198">
        <f t="shared" si="84"/>
        <v>128.66</v>
      </c>
      <c r="F198">
        <f t="shared" si="84"/>
        <v>151.33000000000001</v>
      </c>
      <c r="G198">
        <f t="shared" si="84"/>
        <v>181.17</v>
      </c>
      <c r="H198">
        <f t="shared" si="84"/>
        <v>204.11</v>
      </c>
      <c r="I198">
        <f t="shared" si="84"/>
        <v>226.62</v>
      </c>
      <c r="J198">
        <f t="shared" si="84"/>
        <v>297.8</v>
      </c>
      <c r="K198">
        <f t="shared" si="84"/>
        <v>314.45</v>
      </c>
      <c r="L198">
        <f t="shared" si="84"/>
        <v>322.74</v>
      </c>
      <c r="M198">
        <f t="shared" si="84"/>
        <v>340.08</v>
      </c>
      <c r="N198">
        <f t="shared" si="84"/>
        <v>359.68</v>
      </c>
      <c r="O198">
        <f t="shared" si="84"/>
        <v>381.62</v>
      </c>
    </row>
    <row r="199" spans="1:15" x14ac:dyDescent="0.3">
      <c r="A199" t="s">
        <v>27</v>
      </c>
      <c r="B199" t="s">
        <v>15</v>
      </c>
      <c r="C199">
        <f t="shared" ref="C199:O199" si="85">ROUND((C173/$C173)*100, 2)</f>
        <v>100</v>
      </c>
      <c r="D199">
        <f t="shared" si="85"/>
        <v>112.76</v>
      </c>
      <c r="E199">
        <f t="shared" si="85"/>
        <v>125.43</v>
      </c>
      <c r="F199">
        <f t="shared" si="85"/>
        <v>146.43</v>
      </c>
      <c r="G199">
        <f t="shared" si="85"/>
        <v>175.41</v>
      </c>
      <c r="H199">
        <f t="shared" si="85"/>
        <v>188.4</v>
      </c>
      <c r="I199">
        <f t="shared" si="85"/>
        <v>207.14</v>
      </c>
      <c r="J199">
        <f t="shared" si="85"/>
        <v>232.07</v>
      </c>
      <c r="K199">
        <f t="shared" si="85"/>
        <v>249.99</v>
      </c>
      <c r="L199">
        <f t="shared" si="85"/>
        <v>263.29000000000002</v>
      </c>
      <c r="M199">
        <f t="shared" si="85"/>
        <v>284.3</v>
      </c>
      <c r="N199">
        <f t="shared" si="85"/>
        <v>314.45</v>
      </c>
      <c r="O199">
        <f t="shared" si="85"/>
        <v>356.61</v>
      </c>
    </row>
    <row r="200" spans="1:15" x14ac:dyDescent="0.3">
      <c r="A200" t="s">
        <v>27</v>
      </c>
      <c r="B200" t="s">
        <v>16</v>
      </c>
      <c r="C200">
        <f t="shared" ref="C200:O200" si="86">ROUND((C174/$C174)*100, 2)</f>
        <v>100</v>
      </c>
      <c r="D200">
        <f t="shared" si="86"/>
        <v>115.38</v>
      </c>
      <c r="E200">
        <f t="shared" si="86"/>
        <v>134.29</v>
      </c>
      <c r="F200">
        <f t="shared" si="86"/>
        <v>159.96</v>
      </c>
      <c r="G200">
        <f t="shared" si="86"/>
        <v>188.68</v>
      </c>
      <c r="H200">
        <f t="shared" si="86"/>
        <v>214.52</v>
      </c>
      <c r="I200">
        <f t="shared" si="86"/>
        <v>238.59</v>
      </c>
      <c r="J200">
        <f t="shared" si="86"/>
        <v>266.7</v>
      </c>
      <c r="K200">
        <f t="shared" si="86"/>
        <v>271.75</v>
      </c>
      <c r="L200">
        <f t="shared" si="86"/>
        <v>264.58999999999997</v>
      </c>
      <c r="M200">
        <f t="shared" si="86"/>
        <v>262.12</v>
      </c>
      <c r="N200">
        <f t="shared" si="86"/>
        <v>266.74</v>
      </c>
      <c r="O200">
        <f t="shared" si="86"/>
        <v>282.37</v>
      </c>
    </row>
    <row r="201" spans="1:15" x14ac:dyDescent="0.3">
      <c r="A201" t="s">
        <v>27</v>
      </c>
      <c r="B201" t="s">
        <v>17</v>
      </c>
      <c r="C201">
        <f t="shared" ref="C201:O201" si="87">ROUND((C175/$C175)*100, 2)</f>
        <v>100</v>
      </c>
      <c r="D201">
        <f t="shared" si="87"/>
        <v>112.37</v>
      </c>
      <c r="E201">
        <f t="shared" si="87"/>
        <v>128.36000000000001</v>
      </c>
      <c r="F201">
        <f t="shared" si="87"/>
        <v>148.56</v>
      </c>
      <c r="G201">
        <f t="shared" si="87"/>
        <v>173.14</v>
      </c>
      <c r="H201">
        <f t="shared" si="87"/>
        <v>202.22</v>
      </c>
      <c r="I201">
        <f t="shared" si="87"/>
        <v>222.14</v>
      </c>
      <c r="J201">
        <f t="shared" si="87"/>
        <v>248.17</v>
      </c>
      <c r="K201">
        <f t="shared" si="87"/>
        <v>253.83</v>
      </c>
      <c r="L201">
        <f t="shared" si="87"/>
        <v>250.23</v>
      </c>
      <c r="M201">
        <f t="shared" si="87"/>
        <v>254.35</v>
      </c>
      <c r="N201">
        <f t="shared" si="87"/>
        <v>267.58</v>
      </c>
      <c r="O201">
        <f t="shared" si="87"/>
        <v>293.22000000000003</v>
      </c>
    </row>
    <row r="202" spans="1:15" x14ac:dyDescent="0.3">
      <c r="A202" t="s">
        <v>27</v>
      </c>
      <c r="B202" t="s">
        <v>18</v>
      </c>
      <c r="C202">
        <f t="shared" ref="C202:O202" si="88">ROUND((C176/$C176)*100, 2)</f>
        <v>100</v>
      </c>
      <c r="D202">
        <f t="shared" si="88"/>
        <v>121.94</v>
      </c>
      <c r="E202">
        <f t="shared" si="88"/>
        <v>148.35</v>
      </c>
      <c r="F202">
        <f t="shared" si="88"/>
        <v>185.76</v>
      </c>
      <c r="G202">
        <f t="shared" si="88"/>
        <v>241.12</v>
      </c>
      <c r="H202">
        <f t="shared" si="88"/>
        <v>282.45</v>
      </c>
      <c r="I202">
        <f t="shared" si="88"/>
        <v>322.16000000000003</v>
      </c>
      <c r="J202">
        <f t="shared" si="88"/>
        <v>379.14</v>
      </c>
      <c r="K202">
        <f t="shared" si="88"/>
        <v>400.39</v>
      </c>
      <c r="L202">
        <f t="shared" si="88"/>
        <v>404.66</v>
      </c>
      <c r="M202">
        <f t="shared" si="88"/>
        <v>416.76</v>
      </c>
      <c r="N202">
        <f t="shared" si="88"/>
        <v>436.44</v>
      </c>
      <c r="O202">
        <f t="shared" si="88"/>
        <v>469.21</v>
      </c>
    </row>
    <row r="203" spans="1:15" x14ac:dyDescent="0.3">
      <c r="A203" t="s">
        <v>27</v>
      </c>
      <c r="B203" t="s">
        <v>19</v>
      </c>
      <c r="C203">
        <f t="shared" ref="C203:O203" si="89">ROUND((C177/$C177)*100, 2)</f>
        <v>100</v>
      </c>
      <c r="D203">
        <f t="shared" si="89"/>
        <v>123.2</v>
      </c>
      <c r="E203">
        <f t="shared" si="89"/>
        <v>156.69999999999999</v>
      </c>
      <c r="F203">
        <f t="shared" si="89"/>
        <v>206.47</v>
      </c>
      <c r="G203">
        <f t="shared" si="89"/>
        <v>271.06</v>
      </c>
      <c r="H203">
        <f t="shared" si="89"/>
        <v>350.78</v>
      </c>
      <c r="I203">
        <f t="shared" si="89"/>
        <v>369.21</v>
      </c>
      <c r="J203">
        <f t="shared" si="89"/>
        <v>461.07</v>
      </c>
      <c r="K203">
        <f t="shared" si="89"/>
        <v>515.16999999999996</v>
      </c>
      <c r="L203">
        <f t="shared" si="89"/>
        <v>560.61</v>
      </c>
      <c r="M203">
        <f t="shared" si="89"/>
        <v>618.35</v>
      </c>
      <c r="N203">
        <f t="shared" si="89"/>
        <v>684.74</v>
      </c>
      <c r="O203">
        <f t="shared" si="89"/>
        <v>754.96</v>
      </c>
    </row>
    <row r="204" spans="1:15" x14ac:dyDescent="0.3">
      <c r="A204" t="s">
        <v>27</v>
      </c>
      <c r="B204" t="s">
        <v>20</v>
      </c>
      <c r="C204">
        <f t="shared" ref="C204:O204" si="90">ROUND((C178/$C178)*100, 2)</f>
        <v>100</v>
      </c>
      <c r="D204">
        <f t="shared" si="90"/>
        <v>121.16</v>
      </c>
      <c r="E204">
        <f t="shared" si="90"/>
        <v>146.35</v>
      </c>
      <c r="F204">
        <f t="shared" si="90"/>
        <v>185.55</v>
      </c>
      <c r="G204">
        <f t="shared" si="90"/>
        <v>245.57</v>
      </c>
      <c r="H204">
        <f t="shared" si="90"/>
        <v>309.44</v>
      </c>
      <c r="I204">
        <f t="shared" si="90"/>
        <v>378.49</v>
      </c>
      <c r="J204">
        <f t="shared" si="90"/>
        <v>425.83</v>
      </c>
      <c r="K204">
        <f t="shared" si="90"/>
        <v>435.95</v>
      </c>
      <c r="L204">
        <f t="shared" si="90"/>
        <v>427.48</v>
      </c>
      <c r="M204">
        <f t="shared" si="90"/>
        <v>432.13</v>
      </c>
      <c r="N204">
        <f t="shared" si="90"/>
        <v>452.47</v>
      </c>
      <c r="O204">
        <f t="shared" si="90"/>
        <v>480.81</v>
      </c>
    </row>
    <row r="205" spans="1:15" x14ac:dyDescent="0.3">
      <c r="A205" t="s">
        <v>27</v>
      </c>
      <c r="B205" t="s">
        <v>21</v>
      </c>
      <c r="C205">
        <f t="shared" ref="C205:O205" si="91">ROUND((C179/$C179)*100, 2)</f>
        <v>100</v>
      </c>
      <c r="D205">
        <f t="shared" si="91"/>
        <v>119.02</v>
      </c>
      <c r="E205">
        <f t="shared" si="91"/>
        <v>141.06</v>
      </c>
      <c r="F205">
        <f t="shared" si="91"/>
        <v>175.66</v>
      </c>
      <c r="G205">
        <f t="shared" si="91"/>
        <v>219.56</v>
      </c>
      <c r="H205">
        <f t="shared" si="91"/>
        <v>263.86</v>
      </c>
      <c r="I205">
        <f t="shared" si="91"/>
        <v>304.72000000000003</v>
      </c>
      <c r="J205">
        <f t="shared" si="91"/>
        <v>337.42</v>
      </c>
      <c r="K205">
        <f t="shared" si="91"/>
        <v>345.7</v>
      </c>
      <c r="L205">
        <f t="shared" si="91"/>
        <v>342.63</v>
      </c>
      <c r="M205">
        <f t="shared" si="91"/>
        <v>349.15</v>
      </c>
      <c r="N205">
        <f t="shared" si="91"/>
        <v>364.91</v>
      </c>
      <c r="O205">
        <f t="shared" si="91"/>
        <v>386.26</v>
      </c>
    </row>
    <row r="206" spans="1:15" x14ac:dyDescent="0.3">
      <c r="A206" t="s">
        <v>27</v>
      </c>
      <c r="B206" t="s">
        <v>22</v>
      </c>
      <c r="C206">
        <f t="shared" ref="C206:O206" si="92">ROUND((C180/$C180)*100, 2)</f>
        <v>100</v>
      </c>
      <c r="D206">
        <f t="shared" si="92"/>
        <v>121.12</v>
      </c>
      <c r="E206">
        <f t="shared" si="92"/>
        <v>150.11000000000001</v>
      </c>
      <c r="F206">
        <f t="shared" si="92"/>
        <v>192.88</v>
      </c>
      <c r="G206">
        <f t="shared" si="92"/>
        <v>262.77</v>
      </c>
      <c r="H206">
        <f t="shared" si="92"/>
        <v>334.32</v>
      </c>
      <c r="I206">
        <f t="shared" si="92"/>
        <v>404.59</v>
      </c>
      <c r="J206">
        <f t="shared" si="92"/>
        <v>470.6</v>
      </c>
      <c r="K206">
        <f t="shared" si="92"/>
        <v>492.15</v>
      </c>
      <c r="L206">
        <f t="shared" si="92"/>
        <v>495.52</v>
      </c>
      <c r="M206">
        <f t="shared" si="92"/>
        <v>523.99</v>
      </c>
      <c r="N206">
        <f t="shared" si="92"/>
        <v>577.96</v>
      </c>
      <c r="O206">
        <f t="shared" si="92"/>
        <v>639.30999999999995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B2" sqref="B2"/>
    </sheetView>
  </sheetViews>
  <sheetFormatPr baseColWidth="12" defaultRowHeight="20" x14ac:dyDescent="0.3"/>
  <sheetData>
    <row r="2" spans="1:1" ht="320" x14ac:dyDescent="0.3">
      <c r="A2" s="2" t="s">
        <v>67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24" sqref="A24"/>
    </sheetView>
  </sheetViews>
  <sheetFormatPr baseColWidth="12" defaultColWidth="10.7109375" defaultRowHeight="20" x14ac:dyDescent="0.3"/>
  <sheetData>
    <row r="1" spans="1:3" x14ac:dyDescent="0.3">
      <c r="A1" t="s">
        <v>23</v>
      </c>
      <c r="B1" t="s">
        <v>28</v>
      </c>
      <c r="C1" t="s">
        <v>29</v>
      </c>
    </row>
    <row r="2" spans="1:3" x14ac:dyDescent="0.3">
      <c r="A2" t="s">
        <v>0</v>
      </c>
      <c r="B2">
        <v>6</v>
      </c>
      <c r="C2" t="s">
        <v>30</v>
      </c>
    </row>
    <row r="3" spans="1:3" x14ac:dyDescent="0.3">
      <c r="A3" t="s">
        <v>1</v>
      </c>
      <c r="B3">
        <v>7</v>
      </c>
      <c r="C3" t="s">
        <v>31</v>
      </c>
    </row>
    <row r="4" spans="1:3" x14ac:dyDescent="0.3">
      <c r="A4" t="s">
        <v>2</v>
      </c>
      <c r="B4">
        <v>15</v>
      </c>
      <c r="C4" t="s">
        <v>32</v>
      </c>
    </row>
    <row r="5" spans="1:3" x14ac:dyDescent="0.3">
      <c r="A5" t="s">
        <v>3</v>
      </c>
      <c r="B5">
        <v>2</v>
      </c>
      <c r="C5" t="s">
        <v>33</v>
      </c>
    </row>
    <row r="6" spans="1:3" x14ac:dyDescent="0.3">
      <c r="A6" t="s">
        <v>4</v>
      </c>
      <c r="B6">
        <v>9</v>
      </c>
      <c r="C6" t="s">
        <v>34</v>
      </c>
    </row>
    <row r="7" spans="1:3" x14ac:dyDescent="0.3">
      <c r="A7" t="s">
        <v>5</v>
      </c>
      <c r="B7">
        <v>2</v>
      </c>
      <c r="C7" t="s">
        <v>35</v>
      </c>
    </row>
    <row r="8" spans="1:3" x14ac:dyDescent="0.3">
      <c r="A8" t="s">
        <v>6</v>
      </c>
      <c r="B8">
        <v>5</v>
      </c>
      <c r="C8" t="s">
        <v>36</v>
      </c>
    </row>
    <row r="9" spans="1:3" x14ac:dyDescent="0.3">
      <c r="A9" t="s">
        <v>7</v>
      </c>
      <c r="B9">
        <v>10</v>
      </c>
      <c r="C9" t="s">
        <v>37</v>
      </c>
    </row>
    <row r="10" spans="1:3" x14ac:dyDescent="0.3">
      <c r="A10" t="s">
        <v>8</v>
      </c>
      <c r="B10">
        <v>1</v>
      </c>
      <c r="C10" t="s">
        <v>38</v>
      </c>
    </row>
    <row r="11" spans="1:3" x14ac:dyDescent="0.3">
      <c r="A11" t="s">
        <v>9</v>
      </c>
      <c r="B11">
        <v>2</v>
      </c>
      <c r="C11" t="s">
        <v>39</v>
      </c>
    </row>
    <row r="12" spans="1:3" x14ac:dyDescent="0.3">
      <c r="A12" t="s">
        <v>10</v>
      </c>
      <c r="B12">
        <v>6</v>
      </c>
      <c r="C12" t="s">
        <v>40</v>
      </c>
    </row>
    <row r="13" spans="1:3" x14ac:dyDescent="0.3">
      <c r="A13" t="s">
        <v>11</v>
      </c>
      <c r="B13">
        <v>17</v>
      </c>
      <c r="C13" t="s">
        <v>41</v>
      </c>
    </row>
    <row r="14" spans="1:3" x14ac:dyDescent="0.3">
      <c r="A14" t="s">
        <v>12</v>
      </c>
      <c r="B14">
        <v>8</v>
      </c>
      <c r="C14" t="s">
        <v>42</v>
      </c>
    </row>
    <row r="15" spans="1:3" x14ac:dyDescent="0.3">
      <c r="A15" t="s">
        <v>13</v>
      </c>
      <c r="B15">
        <v>4</v>
      </c>
      <c r="C15" t="s">
        <v>43</v>
      </c>
    </row>
    <row r="16" spans="1:3" x14ac:dyDescent="0.3">
      <c r="A16" t="s">
        <v>14</v>
      </c>
      <c r="B16">
        <v>5</v>
      </c>
      <c r="C16" t="s">
        <v>44</v>
      </c>
    </row>
    <row r="17" spans="1:3" x14ac:dyDescent="0.3">
      <c r="A17" t="s">
        <v>15</v>
      </c>
      <c r="B17">
        <v>1</v>
      </c>
      <c r="C17" t="s">
        <v>45</v>
      </c>
    </row>
    <row r="18" spans="1:3" x14ac:dyDescent="0.3">
      <c r="A18" t="s">
        <v>16</v>
      </c>
      <c r="B18">
        <v>5</v>
      </c>
      <c r="C18" t="s">
        <v>46</v>
      </c>
    </row>
    <row r="19" spans="1:3" x14ac:dyDescent="0.3">
      <c r="A19" t="s">
        <v>17</v>
      </c>
      <c r="B19">
        <v>2</v>
      </c>
      <c r="C19" t="s">
        <v>47</v>
      </c>
    </row>
    <row r="20" spans="1:3" x14ac:dyDescent="0.3">
      <c r="A20" t="s">
        <v>18</v>
      </c>
      <c r="B20">
        <v>3</v>
      </c>
      <c r="C20" t="s">
        <v>48</v>
      </c>
    </row>
    <row r="21" spans="1:3" x14ac:dyDescent="0.3">
      <c r="A21" t="s">
        <v>19</v>
      </c>
      <c r="B21">
        <v>2</v>
      </c>
      <c r="C21" t="s">
        <v>49</v>
      </c>
    </row>
    <row r="22" spans="1:3" x14ac:dyDescent="0.3">
      <c r="A22" t="s">
        <v>20</v>
      </c>
      <c r="B22">
        <v>5</v>
      </c>
      <c r="C22" t="s">
        <v>50</v>
      </c>
    </row>
    <row r="23" spans="1:3" x14ac:dyDescent="0.3">
      <c r="A23" t="s">
        <v>21</v>
      </c>
      <c r="B23">
        <v>1</v>
      </c>
      <c r="C23" t="s">
        <v>51</v>
      </c>
    </row>
    <row r="24" spans="1:3" x14ac:dyDescent="0.3">
      <c r="A24" t="s">
        <v>22</v>
      </c>
      <c r="B24">
        <v>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opLeftCell="A60" workbookViewId="0"/>
  </sheetViews>
  <sheetFormatPr baseColWidth="12" defaultRowHeight="20" x14ac:dyDescent="0.3"/>
  <sheetData>
    <row r="1" spans="1:9" x14ac:dyDescent="0.3">
      <c r="C1">
        <v>2009</v>
      </c>
      <c r="D1">
        <v>2010</v>
      </c>
      <c r="E1">
        <v>2011</v>
      </c>
      <c r="F1">
        <v>2012</v>
      </c>
      <c r="G1">
        <v>2013</v>
      </c>
      <c r="H1">
        <v>2014</v>
      </c>
      <c r="I1">
        <v>2015</v>
      </c>
    </row>
    <row r="2" spans="1:9" x14ac:dyDescent="0.3">
      <c r="A2" t="s">
        <v>52</v>
      </c>
      <c r="B2" t="s">
        <v>0</v>
      </c>
      <c r="C2">
        <v>912481</v>
      </c>
      <c r="D2">
        <v>963625</v>
      </c>
      <c r="E2">
        <v>1099317</v>
      </c>
      <c r="F2">
        <v>883172</v>
      </c>
      <c r="G2">
        <v>925864</v>
      </c>
      <c r="H2">
        <v>1064557</v>
      </c>
      <c r="I2">
        <v>1144987</v>
      </c>
    </row>
    <row r="3" spans="1:9" x14ac:dyDescent="0.3">
      <c r="A3" t="s">
        <v>52</v>
      </c>
      <c r="B3" t="s">
        <v>1</v>
      </c>
      <c r="C3">
        <v>704285</v>
      </c>
      <c r="D3">
        <v>857084</v>
      </c>
      <c r="E3">
        <v>790117</v>
      </c>
      <c r="F3">
        <v>729265</v>
      </c>
      <c r="G3">
        <v>761031</v>
      </c>
      <c r="H3">
        <v>867527</v>
      </c>
      <c r="I3">
        <v>920737</v>
      </c>
    </row>
    <row r="4" spans="1:9" x14ac:dyDescent="0.3">
      <c r="A4" t="s">
        <v>52</v>
      </c>
      <c r="B4" t="s">
        <v>2</v>
      </c>
      <c r="C4">
        <v>1033430</v>
      </c>
      <c r="D4">
        <v>1097135</v>
      </c>
      <c r="E4">
        <v>980196</v>
      </c>
      <c r="F4">
        <v>966494</v>
      </c>
      <c r="G4">
        <v>1001267</v>
      </c>
      <c r="H4">
        <v>1122682</v>
      </c>
      <c r="I4">
        <v>1320971</v>
      </c>
    </row>
    <row r="5" spans="1:9" x14ac:dyDescent="0.3">
      <c r="A5" t="s">
        <v>52</v>
      </c>
      <c r="B5" t="s">
        <v>3</v>
      </c>
      <c r="C5">
        <v>718582</v>
      </c>
      <c r="D5">
        <v>804618</v>
      </c>
      <c r="E5">
        <v>715114</v>
      </c>
      <c r="F5">
        <v>697329</v>
      </c>
      <c r="G5">
        <v>727442</v>
      </c>
      <c r="H5">
        <v>776305</v>
      </c>
      <c r="I5">
        <v>863825</v>
      </c>
    </row>
    <row r="6" spans="1:9" x14ac:dyDescent="0.3">
      <c r="A6" t="s">
        <v>52</v>
      </c>
      <c r="B6" t="s">
        <v>4</v>
      </c>
      <c r="C6">
        <v>711629</v>
      </c>
      <c r="D6">
        <v>799907</v>
      </c>
      <c r="E6">
        <v>794247</v>
      </c>
      <c r="F6">
        <v>674001</v>
      </c>
      <c r="G6">
        <v>739223</v>
      </c>
      <c r="H6">
        <v>769129</v>
      </c>
      <c r="I6">
        <v>882731</v>
      </c>
    </row>
    <row r="7" spans="1:9" x14ac:dyDescent="0.3">
      <c r="A7" t="s">
        <v>52</v>
      </c>
      <c r="B7" t="s">
        <v>5</v>
      </c>
      <c r="C7">
        <v>616515</v>
      </c>
      <c r="D7">
        <v>628157</v>
      </c>
      <c r="E7">
        <v>645872</v>
      </c>
      <c r="F7">
        <v>632578</v>
      </c>
      <c r="G7">
        <v>612149</v>
      </c>
      <c r="H7">
        <v>621091</v>
      </c>
      <c r="I7">
        <v>711724</v>
      </c>
    </row>
    <row r="8" spans="1:9" x14ac:dyDescent="0.3">
      <c r="A8" t="s">
        <v>52</v>
      </c>
      <c r="B8" t="s">
        <v>6</v>
      </c>
      <c r="C8">
        <v>599125</v>
      </c>
      <c r="D8">
        <v>603144</v>
      </c>
      <c r="E8">
        <v>567550</v>
      </c>
      <c r="F8">
        <v>554273</v>
      </c>
      <c r="G8">
        <v>587335</v>
      </c>
      <c r="H8">
        <v>574750</v>
      </c>
      <c r="I8">
        <v>654520</v>
      </c>
    </row>
    <row r="9" spans="1:9" x14ac:dyDescent="0.3">
      <c r="A9" t="s">
        <v>52</v>
      </c>
      <c r="B9" t="s">
        <v>7</v>
      </c>
      <c r="C9">
        <v>518655</v>
      </c>
      <c r="D9">
        <v>575268</v>
      </c>
      <c r="E9">
        <v>592317</v>
      </c>
      <c r="F9">
        <v>524469</v>
      </c>
      <c r="G9">
        <v>540264</v>
      </c>
      <c r="H9">
        <v>576156</v>
      </c>
      <c r="I9">
        <v>629179</v>
      </c>
    </row>
    <row r="10" spans="1:9" x14ac:dyDescent="0.3">
      <c r="A10" t="s">
        <v>52</v>
      </c>
      <c r="B10" t="s">
        <v>8</v>
      </c>
      <c r="C10">
        <v>817249</v>
      </c>
      <c r="D10">
        <v>906605</v>
      </c>
      <c r="E10">
        <v>723274</v>
      </c>
      <c r="F10">
        <v>718400</v>
      </c>
      <c r="G10">
        <v>702618</v>
      </c>
      <c r="H10">
        <v>775793</v>
      </c>
      <c r="I10">
        <v>855559</v>
      </c>
    </row>
    <row r="11" spans="1:9" x14ac:dyDescent="0.3">
      <c r="A11" t="s">
        <v>52</v>
      </c>
      <c r="B11" t="s">
        <v>9</v>
      </c>
      <c r="C11">
        <v>854119</v>
      </c>
      <c r="D11">
        <v>829208</v>
      </c>
      <c r="E11">
        <v>750460</v>
      </c>
      <c r="F11">
        <v>781803</v>
      </c>
      <c r="G11">
        <v>806129</v>
      </c>
      <c r="H11">
        <v>809768</v>
      </c>
      <c r="I11">
        <v>920270</v>
      </c>
    </row>
    <row r="12" spans="1:9" x14ac:dyDescent="0.3">
      <c r="A12" t="s">
        <v>52</v>
      </c>
      <c r="B12" t="s">
        <v>10</v>
      </c>
      <c r="C12">
        <v>577994</v>
      </c>
      <c r="D12">
        <v>592283</v>
      </c>
      <c r="E12">
        <v>591368</v>
      </c>
      <c r="F12">
        <v>544255</v>
      </c>
      <c r="G12">
        <v>560448</v>
      </c>
      <c r="H12">
        <v>604635</v>
      </c>
      <c r="I12">
        <v>661966</v>
      </c>
    </row>
    <row r="13" spans="1:9" x14ac:dyDescent="0.3">
      <c r="A13" t="s">
        <v>52</v>
      </c>
      <c r="B13" t="s">
        <v>11</v>
      </c>
      <c r="C13">
        <v>661009</v>
      </c>
      <c r="D13">
        <v>769841</v>
      </c>
      <c r="E13">
        <v>701913</v>
      </c>
      <c r="F13">
        <v>665173</v>
      </c>
      <c r="G13">
        <v>670624</v>
      </c>
      <c r="H13">
        <v>707346</v>
      </c>
      <c r="I13">
        <v>752116</v>
      </c>
    </row>
    <row r="14" spans="1:9" x14ac:dyDescent="0.3">
      <c r="A14" t="s">
        <v>52</v>
      </c>
      <c r="B14" t="s">
        <v>12</v>
      </c>
      <c r="C14">
        <v>916004</v>
      </c>
      <c r="D14">
        <v>847189</v>
      </c>
      <c r="E14">
        <v>845276</v>
      </c>
      <c r="F14">
        <v>868593</v>
      </c>
      <c r="G14">
        <v>875815</v>
      </c>
      <c r="H14">
        <v>961960</v>
      </c>
      <c r="I14">
        <v>1057255</v>
      </c>
    </row>
    <row r="15" spans="1:9" x14ac:dyDescent="0.3">
      <c r="A15" t="s">
        <v>52</v>
      </c>
      <c r="B15" t="s">
        <v>13</v>
      </c>
      <c r="C15">
        <v>588821</v>
      </c>
      <c r="D15">
        <v>601954</v>
      </c>
      <c r="E15">
        <v>627539</v>
      </c>
      <c r="F15">
        <v>599099</v>
      </c>
      <c r="G15">
        <v>607551</v>
      </c>
      <c r="H15">
        <v>663249</v>
      </c>
      <c r="I15">
        <v>701819</v>
      </c>
    </row>
    <row r="16" spans="1:9" x14ac:dyDescent="0.3">
      <c r="A16" t="s">
        <v>52</v>
      </c>
      <c r="B16" t="s">
        <v>14</v>
      </c>
      <c r="C16">
        <v>635864</v>
      </c>
      <c r="D16">
        <v>637913</v>
      </c>
      <c r="E16">
        <v>667561</v>
      </c>
      <c r="F16">
        <v>594654</v>
      </c>
      <c r="G16">
        <v>612200</v>
      </c>
      <c r="H16">
        <v>650071</v>
      </c>
      <c r="I16">
        <v>760521</v>
      </c>
    </row>
    <row r="17" spans="1:9" x14ac:dyDescent="0.3">
      <c r="A17" t="s">
        <v>52</v>
      </c>
      <c r="B17" t="s">
        <v>15</v>
      </c>
      <c r="C17">
        <v>750981</v>
      </c>
      <c r="D17">
        <v>743548</v>
      </c>
      <c r="E17">
        <v>724671</v>
      </c>
      <c r="F17">
        <v>685122</v>
      </c>
      <c r="G17">
        <v>683263</v>
      </c>
      <c r="H17">
        <v>738645</v>
      </c>
      <c r="I17">
        <v>803458</v>
      </c>
    </row>
    <row r="18" spans="1:9" x14ac:dyDescent="0.3">
      <c r="A18" t="s">
        <v>52</v>
      </c>
      <c r="B18" t="s">
        <v>16</v>
      </c>
      <c r="C18">
        <v>517102</v>
      </c>
      <c r="D18">
        <v>548056</v>
      </c>
      <c r="E18">
        <v>534727</v>
      </c>
      <c r="F18">
        <v>501020</v>
      </c>
      <c r="G18">
        <v>492200</v>
      </c>
      <c r="H18">
        <v>538109</v>
      </c>
      <c r="I18">
        <v>577897</v>
      </c>
    </row>
    <row r="19" spans="1:9" x14ac:dyDescent="0.3">
      <c r="A19" t="s">
        <v>52</v>
      </c>
      <c r="B19" t="s">
        <v>17</v>
      </c>
      <c r="C19">
        <v>535422</v>
      </c>
      <c r="D19">
        <v>538036</v>
      </c>
      <c r="E19">
        <v>438666</v>
      </c>
      <c r="F19">
        <v>450900</v>
      </c>
      <c r="G19">
        <v>510556</v>
      </c>
      <c r="H19">
        <v>508568</v>
      </c>
      <c r="I19">
        <v>526284</v>
      </c>
    </row>
    <row r="20" spans="1:9" x14ac:dyDescent="0.3">
      <c r="A20" t="s">
        <v>52</v>
      </c>
      <c r="B20" t="s">
        <v>18</v>
      </c>
      <c r="C20">
        <v>490244</v>
      </c>
      <c r="D20">
        <v>513042</v>
      </c>
      <c r="E20">
        <v>470775</v>
      </c>
      <c r="F20">
        <v>461704</v>
      </c>
      <c r="G20">
        <v>436304</v>
      </c>
      <c r="H20">
        <v>469503</v>
      </c>
      <c r="I20">
        <v>514518</v>
      </c>
    </row>
    <row r="21" spans="1:9" x14ac:dyDescent="0.3">
      <c r="A21" t="s">
        <v>52</v>
      </c>
      <c r="B21" t="s">
        <v>19</v>
      </c>
      <c r="C21">
        <v>530143</v>
      </c>
      <c r="D21">
        <v>545094</v>
      </c>
      <c r="E21">
        <v>513937</v>
      </c>
      <c r="F21">
        <v>499303</v>
      </c>
      <c r="G21">
        <v>517107</v>
      </c>
      <c r="H21">
        <v>534891</v>
      </c>
      <c r="I21">
        <v>568865</v>
      </c>
    </row>
    <row r="22" spans="1:9" x14ac:dyDescent="0.3">
      <c r="A22" t="s">
        <v>52</v>
      </c>
      <c r="B22" t="s">
        <v>20</v>
      </c>
      <c r="C22">
        <v>355713</v>
      </c>
      <c r="D22">
        <v>366001</v>
      </c>
      <c r="E22">
        <v>349023</v>
      </c>
      <c r="F22">
        <v>341450</v>
      </c>
      <c r="G22">
        <v>339625</v>
      </c>
      <c r="H22">
        <v>347151</v>
      </c>
      <c r="I22">
        <v>377363</v>
      </c>
    </row>
    <row r="23" spans="1:9" x14ac:dyDescent="0.3">
      <c r="A23" t="s">
        <v>52</v>
      </c>
      <c r="B23" t="s">
        <v>21</v>
      </c>
      <c r="C23">
        <v>370978</v>
      </c>
      <c r="D23">
        <v>407956</v>
      </c>
      <c r="E23">
        <v>385473</v>
      </c>
      <c r="F23">
        <v>380911</v>
      </c>
      <c r="G23">
        <v>378762</v>
      </c>
      <c r="H23">
        <v>367205</v>
      </c>
      <c r="I23">
        <v>392929</v>
      </c>
    </row>
    <row r="24" spans="1:9" x14ac:dyDescent="0.3">
      <c r="A24" t="s">
        <v>52</v>
      </c>
      <c r="B24" t="s">
        <v>22</v>
      </c>
      <c r="C24">
        <v>431563</v>
      </c>
      <c r="D24">
        <v>435703</v>
      </c>
      <c r="E24">
        <v>427294</v>
      </c>
      <c r="F24">
        <v>400589</v>
      </c>
      <c r="G24">
        <v>430569</v>
      </c>
      <c r="H24">
        <v>435405</v>
      </c>
      <c r="I24">
        <v>464248</v>
      </c>
    </row>
    <row r="27" spans="1:9" x14ac:dyDescent="0.3">
      <c r="C27">
        <v>2009</v>
      </c>
      <c r="D27">
        <v>2010</v>
      </c>
      <c r="E27">
        <v>2011</v>
      </c>
      <c r="F27">
        <v>2012</v>
      </c>
      <c r="G27">
        <v>2013</v>
      </c>
      <c r="H27">
        <v>2014</v>
      </c>
      <c r="I27">
        <v>2015</v>
      </c>
    </row>
    <row r="28" spans="1:9" x14ac:dyDescent="0.3">
      <c r="A28" t="s">
        <v>52</v>
      </c>
      <c r="B28" t="s">
        <v>0</v>
      </c>
      <c r="C28">
        <f>ROUND((C2/$C2)*100,2)</f>
        <v>100</v>
      </c>
      <c r="D28">
        <f t="shared" ref="D28:I28" si="0">ROUND((D2/$C2)*100,2)</f>
        <v>105.6</v>
      </c>
      <c r="E28">
        <f t="shared" si="0"/>
        <v>120.48</v>
      </c>
      <c r="F28">
        <f t="shared" si="0"/>
        <v>96.79</v>
      </c>
      <c r="G28">
        <f t="shared" si="0"/>
        <v>101.47</v>
      </c>
      <c r="H28">
        <f t="shared" si="0"/>
        <v>116.67</v>
      </c>
      <c r="I28">
        <f t="shared" si="0"/>
        <v>125.48</v>
      </c>
    </row>
    <row r="29" spans="1:9" x14ac:dyDescent="0.3">
      <c r="A29" t="s">
        <v>52</v>
      </c>
      <c r="B29" t="s">
        <v>1</v>
      </c>
      <c r="C29">
        <f t="shared" ref="C29:I29" si="1">ROUND((C3/$C3)*100,2)</f>
        <v>100</v>
      </c>
      <c r="D29">
        <f t="shared" si="1"/>
        <v>121.7</v>
      </c>
      <c r="E29">
        <f t="shared" si="1"/>
        <v>112.19</v>
      </c>
      <c r="F29">
        <f t="shared" si="1"/>
        <v>103.55</v>
      </c>
      <c r="G29">
        <f t="shared" si="1"/>
        <v>108.06</v>
      </c>
      <c r="H29">
        <f t="shared" si="1"/>
        <v>123.18</v>
      </c>
      <c r="I29">
        <f t="shared" si="1"/>
        <v>130.72999999999999</v>
      </c>
    </row>
    <row r="30" spans="1:9" x14ac:dyDescent="0.3">
      <c r="A30" t="s">
        <v>52</v>
      </c>
      <c r="B30" t="s">
        <v>2</v>
      </c>
      <c r="C30">
        <f t="shared" ref="C30:I30" si="2">ROUND((C4/$C4)*100,2)</f>
        <v>100</v>
      </c>
      <c r="D30">
        <f t="shared" si="2"/>
        <v>106.16</v>
      </c>
      <c r="E30">
        <f t="shared" si="2"/>
        <v>94.85</v>
      </c>
      <c r="F30">
        <f t="shared" si="2"/>
        <v>93.52</v>
      </c>
      <c r="G30">
        <f t="shared" si="2"/>
        <v>96.89</v>
      </c>
      <c r="H30">
        <f t="shared" si="2"/>
        <v>108.64</v>
      </c>
      <c r="I30">
        <f t="shared" si="2"/>
        <v>127.82</v>
      </c>
    </row>
    <row r="31" spans="1:9" x14ac:dyDescent="0.3">
      <c r="A31" t="s">
        <v>52</v>
      </c>
      <c r="B31" t="s">
        <v>3</v>
      </c>
      <c r="C31">
        <f t="shared" ref="C31:I31" si="3">ROUND((C5/$C5)*100,2)</f>
        <v>100</v>
      </c>
      <c r="D31">
        <f t="shared" si="3"/>
        <v>111.97</v>
      </c>
      <c r="E31">
        <f t="shared" si="3"/>
        <v>99.52</v>
      </c>
      <c r="F31">
        <f t="shared" si="3"/>
        <v>97.04</v>
      </c>
      <c r="G31">
        <f t="shared" si="3"/>
        <v>101.23</v>
      </c>
      <c r="H31">
        <f t="shared" si="3"/>
        <v>108.03</v>
      </c>
      <c r="I31">
        <f t="shared" si="3"/>
        <v>120.21</v>
      </c>
    </row>
    <row r="32" spans="1:9" x14ac:dyDescent="0.3">
      <c r="A32" t="s">
        <v>52</v>
      </c>
      <c r="B32" t="s">
        <v>4</v>
      </c>
      <c r="C32">
        <f t="shared" ref="C32:I32" si="4">ROUND((C6/$C6)*100,2)</f>
        <v>100</v>
      </c>
      <c r="D32">
        <f t="shared" si="4"/>
        <v>112.41</v>
      </c>
      <c r="E32">
        <f t="shared" si="4"/>
        <v>111.61</v>
      </c>
      <c r="F32">
        <f t="shared" si="4"/>
        <v>94.71</v>
      </c>
      <c r="G32">
        <f t="shared" si="4"/>
        <v>103.88</v>
      </c>
      <c r="H32">
        <f t="shared" si="4"/>
        <v>108.08</v>
      </c>
      <c r="I32">
        <f t="shared" si="4"/>
        <v>124.04</v>
      </c>
    </row>
    <row r="33" spans="1:9" x14ac:dyDescent="0.3">
      <c r="A33" t="s">
        <v>52</v>
      </c>
      <c r="B33" t="s">
        <v>5</v>
      </c>
      <c r="C33">
        <f t="shared" ref="C33:I33" si="5">ROUND((C7/$C7)*100,2)</f>
        <v>100</v>
      </c>
      <c r="D33">
        <f t="shared" si="5"/>
        <v>101.89</v>
      </c>
      <c r="E33">
        <f t="shared" si="5"/>
        <v>104.76</v>
      </c>
      <c r="F33">
        <f t="shared" si="5"/>
        <v>102.61</v>
      </c>
      <c r="G33">
        <f t="shared" si="5"/>
        <v>99.29</v>
      </c>
      <c r="H33">
        <f t="shared" si="5"/>
        <v>100.74</v>
      </c>
      <c r="I33">
        <f t="shared" si="5"/>
        <v>115.44</v>
      </c>
    </row>
    <row r="34" spans="1:9" x14ac:dyDescent="0.3">
      <c r="A34" t="s">
        <v>52</v>
      </c>
      <c r="B34" t="s">
        <v>6</v>
      </c>
      <c r="C34">
        <f t="shared" ref="C34:I34" si="6">ROUND((C8/$C8)*100,2)</f>
        <v>100</v>
      </c>
      <c r="D34">
        <f t="shared" si="6"/>
        <v>100.67</v>
      </c>
      <c r="E34">
        <f t="shared" si="6"/>
        <v>94.73</v>
      </c>
      <c r="F34">
        <f t="shared" si="6"/>
        <v>92.51</v>
      </c>
      <c r="G34">
        <f t="shared" si="6"/>
        <v>98.03</v>
      </c>
      <c r="H34">
        <f t="shared" si="6"/>
        <v>95.93</v>
      </c>
      <c r="I34">
        <f t="shared" si="6"/>
        <v>109.25</v>
      </c>
    </row>
    <row r="35" spans="1:9" x14ac:dyDescent="0.3">
      <c r="A35" t="s">
        <v>52</v>
      </c>
      <c r="B35" t="s">
        <v>7</v>
      </c>
      <c r="C35">
        <f t="shared" ref="C35:I35" si="7">ROUND((C9/$C9)*100,2)</f>
        <v>100</v>
      </c>
      <c r="D35">
        <f t="shared" si="7"/>
        <v>110.92</v>
      </c>
      <c r="E35">
        <f t="shared" si="7"/>
        <v>114.2</v>
      </c>
      <c r="F35">
        <f t="shared" si="7"/>
        <v>101.12</v>
      </c>
      <c r="G35">
        <f t="shared" si="7"/>
        <v>104.17</v>
      </c>
      <c r="H35">
        <f t="shared" si="7"/>
        <v>111.09</v>
      </c>
      <c r="I35">
        <f t="shared" si="7"/>
        <v>121.31</v>
      </c>
    </row>
    <row r="36" spans="1:9" x14ac:dyDescent="0.3">
      <c r="A36" t="s">
        <v>52</v>
      </c>
      <c r="B36" t="s">
        <v>8</v>
      </c>
      <c r="C36">
        <f t="shared" ref="C36:I36" si="8">ROUND((C10/$C10)*100,2)</f>
        <v>100</v>
      </c>
      <c r="D36">
        <f t="shared" si="8"/>
        <v>110.93</v>
      </c>
      <c r="E36">
        <f t="shared" si="8"/>
        <v>88.5</v>
      </c>
      <c r="F36">
        <f t="shared" si="8"/>
        <v>87.9</v>
      </c>
      <c r="G36">
        <f t="shared" si="8"/>
        <v>85.97</v>
      </c>
      <c r="H36">
        <f t="shared" si="8"/>
        <v>94.93</v>
      </c>
      <c r="I36">
        <f t="shared" si="8"/>
        <v>104.69</v>
      </c>
    </row>
    <row r="37" spans="1:9" x14ac:dyDescent="0.3">
      <c r="A37" t="s">
        <v>52</v>
      </c>
      <c r="B37" t="s">
        <v>9</v>
      </c>
      <c r="C37">
        <f t="shared" ref="C37:I37" si="9">ROUND((C11/$C11)*100,2)</f>
        <v>100</v>
      </c>
      <c r="D37">
        <f t="shared" si="9"/>
        <v>97.08</v>
      </c>
      <c r="E37">
        <f t="shared" si="9"/>
        <v>87.86</v>
      </c>
      <c r="F37">
        <f t="shared" si="9"/>
        <v>91.53</v>
      </c>
      <c r="G37">
        <f t="shared" si="9"/>
        <v>94.38</v>
      </c>
      <c r="H37">
        <f t="shared" si="9"/>
        <v>94.81</v>
      </c>
      <c r="I37">
        <f t="shared" si="9"/>
        <v>107.74</v>
      </c>
    </row>
    <row r="38" spans="1:9" x14ac:dyDescent="0.3">
      <c r="A38" t="s">
        <v>52</v>
      </c>
      <c r="B38" t="s">
        <v>10</v>
      </c>
      <c r="C38">
        <f t="shared" ref="C38:I38" si="10">ROUND((C12/$C12)*100,2)</f>
        <v>100</v>
      </c>
      <c r="D38">
        <f t="shared" si="10"/>
        <v>102.47</v>
      </c>
      <c r="E38">
        <f t="shared" si="10"/>
        <v>102.31</v>
      </c>
      <c r="F38">
        <f t="shared" si="10"/>
        <v>94.16</v>
      </c>
      <c r="G38">
        <f t="shared" si="10"/>
        <v>96.96</v>
      </c>
      <c r="H38">
        <f t="shared" si="10"/>
        <v>104.61</v>
      </c>
      <c r="I38">
        <f t="shared" si="10"/>
        <v>114.53</v>
      </c>
    </row>
    <row r="39" spans="1:9" x14ac:dyDescent="0.3">
      <c r="A39" t="s">
        <v>52</v>
      </c>
      <c r="B39" t="s">
        <v>11</v>
      </c>
      <c r="C39">
        <f t="shared" ref="C39:I39" si="11">ROUND((C13/$C13)*100,2)</f>
        <v>100</v>
      </c>
      <c r="D39">
        <f t="shared" si="11"/>
        <v>116.46</v>
      </c>
      <c r="E39">
        <f t="shared" si="11"/>
        <v>106.19</v>
      </c>
      <c r="F39">
        <f t="shared" si="11"/>
        <v>100.63</v>
      </c>
      <c r="G39">
        <f t="shared" si="11"/>
        <v>101.45</v>
      </c>
      <c r="H39">
        <f t="shared" si="11"/>
        <v>107.01</v>
      </c>
      <c r="I39">
        <f t="shared" si="11"/>
        <v>113.78</v>
      </c>
    </row>
    <row r="40" spans="1:9" x14ac:dyDescent="0.3">
      <c r="A40" t="s">
        <v>52</v>
      </c>
      <c r="B40" t="s">
        <v>12</v>
      </c>
      <c r="C40">
        <f t="shared" ref="C40:I40" si="12">ROUND((C14/$C14)*100,2)</f>
        <v>100</v>
      </c>
      <c r="D40">
        <f t="shared" si="12"/>
        <v>92.49</v>
      </c>
      <c r="E40">
        <f t="shared" si="12"/>
        <v>92.28</v>
      </c>
      <c r="F40">
        <f t="shared" si="12"/>
        <v>94.82</v>
      </c>
      <c r="G40">
        <f t="shared" si="12"/>
        <v>95.61</v>
      </c>
      <c r="H40">
        <f t="shared" si="12"/>
        <v>105.02</v>
      </c>
      <c r="I40">
        <f t="shared" si="12"/>
        <v>115.42</v>
      </c>
    </row>
    <row r="41" spans="1:9" x14ac:dyDescent="0.3">
      <c r="A41" t="s">
        <v>52</v>
      </c>
      <c r="B41" t="s">
        <v>13</v>
      </c>
      <c r="C41">
        <f t="shared" ref="C41:I41" si="13">ROUND((C15/$C15)*100,2)</f>
        <v>100</v>
      </c>
      <c r="D41">
        <f t="shared" si="13"/>
        <v>102.23</v>
      </c>
      <c r="E41">
        <f t="shared" si="13"/>
        <v>106.58</v>
      </c>
      <c r="F41">
        <f t="shared" si="13"/>
        <v>101.75</v>
      </c>
      <c r="G41">
        <f t="shared" si="13"/>
        <v>103.18</v>
      </c>
      <c r="H41">
        <f t="shared" si="13"/>
        <v>112.64</v>
      </c>
      <c r="I41">
        <f t="shared" si="13"/>
        <v>119.19</v>
      </c>
    </row>
    <row r="42" spans="1:9" x14ac:dyDescent="0.3">
      <c r="A42" t="s">
        <v>52</v>
      </c>
      <c r="B42" t="s">
        <v>14</v>
      </c>
      <c r="C42">
        <f t="shared" ref="C42:I42" si="14">ROUND((C16/$C16)*100,2)</f>
        <v>100</v>
      </c>
      <c r="D42">
        <f t="shared" si="14"/>
        <v>100.32</v>
      </c>
      <c r="E42">
        <f t="shared" si="14"/>
        <v>104.98</v>
      </c>
      <c r="F42">
        <f t="shared" si="14"/>
        <v>93.52</v>
      </c>
      <c r="G42">
        <f t="shared" si="14"/>
        <v>96.28</v>
      </c>
      <c r="H42">
        <f t="shared" si="14"/>
        <v>102.23</v>
      </c>
      <c r="I42">
        <f t="shared" si="14"/>
        <v>119.6</v>
      </c>
    </row>
    <row r="43" spans="1:9" x14ac:dyDescent="0.3">
      <c r="A43" t="s">
        <v>52</v>
      </c>
      <c r="B43" t="s">
        <v>15</v>
      </c>
      <c r="C43">
        <f t="shared" ref="C43:I43" si="15">ROUND((C17/$C17)*100,2)</f>
        <v>100</v>
      </c>
      <c r="D43">
        <f t="shared" si="15"/>
        <v>99.01</v>
      </c>
      <c r="E43">
        <f t="shared" si="15"/>
        <v>96.5</v>
      </c>
      <c r="F43">
        <f t="shared" si="15"/>
        <v>91.23</v>
      </c>
      <c r="G43">
        <f t="shared" si="15"/>
        <v>90.98</v>
      </c>
      <c r="H43">
        <f t="shared" si="15"/>
        <v>98.36</v>
      </c>
      <c r="I43">
        <f t="shared" si="15"/>
        <v>106.99</v>
      </c>
    </row>
    <row r="44" spans="1:9" x14ac:dyDescent="0.3">
      <c r="A44" t="s">
        <v>52</v>
      </c>
      <c r="B44" t="s">
        <v>16</v>
      </c>
      <c r="C44">
        <f t="shared" ref="C44:I44" si="16">ROUND((C18/$C18)*100,2)</f>
        <v>100</v>
      </c>
      <c r="D44">
        <f t="shared" si="16"/>
        <v>105.99</v>
      </c>
      <c r="E44">
        <f t="shared" si="16"/>
        <v>103.41</v>
      </c>
      <c r="F44">
        <f t="shared" si="16"/>
        <v>96.89</v>
      </c>
      <c r="G44">
        <f t="shared" si="16"/>
        <v>95.18</v>
      </c>
      <c r="H44">
        <f t="shared" si="16"/>
        <v>104.06</v>
      </c>
      <c r="I44">
        <f t="shared" si="16"/>
        <v>111.76</v>
      </c>
    </row>
    <row r="45" spans="1:9" x14ac:dyDescent="0.3">
      <c r="A45" t="s">
        <v>52</v>
      </c>
      <c r="B45" t="s">
        <v>17</v>
      </c>
      <c r="C45">
        <f t="shared" ref="C45:I45" si="17">ROUND((C19/$C19)*100,2)</f>
        <v>100</v>
      </c>
      <c r="D45">
        <f t="shared" si="17"/>
        <v>100.49</v>
      </c>
      <c r="E45">
        <f t="shared" si="17"/>
        <v>81.93</v>
      </c>
      <c r="F45">
        <f t="shared" si="17"/>
        <v>84.21</v>
      </c>
      <c r="G45">
        <f t="shared" si="17"/>
        <v>95.36</v>
      </c>
      <c r="H45">
        <f t="shared" si="17"/>
        <v>94.98</v>
      </c>
      <c r="I45">
        <f t="shared" si="17"/>
        <v>98.29</v>
      </c>
    </row>
    <row r="46" spans="1:9" x14ac:dyDescent="0.3">
      <c r="A46" t="s">
        <v>52</v>
      </c>
      <c r="B46" t="s">
        <v>18</v>
      </c>
      <c r="C46">
        <f t="shared" ref="C46:I46" si="18">ROUND((C20/$C20)*100,2)</f>
        <v>100</v>
      </c>
      <c r="D46">
        <f t="shared" si="18"/>
        <v>104.65</v>
      </c>
      <c r="E46">
        <f t="shared" si="18"/>
        <v>96.03</v>
      </c>
      <c r="F46">
        <f t="shared" si="18"/>
        <v>94.18</v>
      </c>
      <c r="G46">
        <f t="shared" si="18"/>
        <v>89</v>
      </c>
      <c r="H46">
        <f t="shared" si="18"/>
        <v>95.77</v>
      </c>
      <c r="I46">
        <f t="shared" si="18"/>
        <v>104.95</v>
      </c>
    </row>
    <row r="47" spans="1:9" x14ac:dyDescent="0.3">
      <c r="A47" t="s">
        <v>52</v>
      </c>
      <c r="B47" t="s">
        <v>19</v>
      </c>
      <c r="C47">
        <f t="shared" ref="C47:I47" si="19">ROUND((C21/$C21)*100,2)</f>
        <v>100</v>
      </c>
      <c r="D47">
        <f t="shared" si="19"/>
        <v>102.82</v>
      </c>
      <c r="E47">
        <f t="shared" si="19"/>
        <v>96.94</v>
      </c>
      <c r="F47">
        <f t="shared" si="19"/>
        <v>94.18</v>
      </c>
      <c r="G47">
        <f t="shared" si="19"/>
        <v>97.54</v>
      </c>
      <c r="H47">
        <f t="shared" si="19"/>
        <v>100.9</v>
      </c>
      <c r="I47">
        <f t="shared" si="19"/>
        <v>107.3</v>
      </c>
    </row>
    <row r="48" spans="1:9" x14ac:dyDescent="0.3">
      <c r="A48" t="s">
        <v>52</v>
      </c>
      <c r="B48" t="s">
        <v>20</v>
      </c>
      <c r="C48">
        <f t="shared" ref="C48:I48" si="20">ROUND((C22/$C22)*100,2)</f>
        <v>100</v>
      </c>
      <c r="D48">
        <f t="shared" si="20"/>
        <v>102.89</v>
      </c>
      <c r="E48">
        <f t="shared" si="20"/>
        <v>98.12</v>
      </c>
      <c r="F48">
        <f t="shared" si="20"/>
        <v>95.99</v>
      </c>
      <c r="G48">
        <f t="shared" si="20"/>
        <v>95.48</v>
      </c>
      <c r="H48">
        <f t="shared" si="20"/>
        <v>97.59</v>
      </c>
      <c r="I48">
        <f t="shared" si="20"/>
        <v>106.09</v>
      </c>
    </row>
    <row r="49" spans="1:9" x14ac:dyDescent="0.3">
      <c r="A49" t="s">
        <v>52</v>
      </c>
      <c r="B49" t="s">
        <v>21</v>
      </c>
      <c r="C49">
        <f t="shared" ref="C49:I49" si="21">ROUND((C23/$C23)*100,2)</f>
        <v>100</v>
      </c>
      <c r="D49">
        <f t="shared" si="21"/>
        <v>109.97</v>
      </c>
      <c r="E49">
        <f t="shared" si="21"/>
        <v>103.91</v>
      </c>
      <c r="F49">
        <f t="shared" si="21"/>
        <v>102.68</v>
      </c>
      <c r="G49">
        <f t="shared" si="21"/>
        <v>102.1</v>
      </c>
      <c r="H49">
        <f t="shared" si="21"/>
        <v>98.98</v>
      </c>
      <c r="I49">
        <f t="shared" si="21"/>
        <v>105.92</v>
      </c>
    </row>
    <row r="50" spans="1:9" x14ac:dyDescent="0.3">
      <c r="A50" t="s">
        <v>52</v>
      </c>
      <c r="B50" t="s">
        <v>22</v>
      </c>
      <c r="C50">
        <f t="shared" ref="C50:I50" si="22">ROUND((C24/$C24)*100,2)</f>
        <v>100</v>
      </c>
      <c r="D50">
        <f t="shared" si="22"/>
        <v>100.96</v>
      </c>
      <c r="E50">
        <f t="shared" si="22"/>
        <v>99.01</v>
      </c>
      <c r="F50">
        <f t="shared" si="22"/>
        <v>92.82</v>
      </c>
      <c r="G50">
        <f t="shared" si="22"/>
        <v>99.77</v>
      </c>
      <c r="H50">
        <f t="shared" si="22"/>
        <v>100.89</v>
      </c>
      <c r="I50">
        <f t="shared" si="22"/>
        <v>107.57</v>
      </c>
    </row>
    <row r="53" spans="1:9" x14ac:dyDescent="0.3">
      <c r="C53">
        <v>2009</v>
      </c>
      <c r="D53">
        <v>2010</v>
      </c>
      <c r="E53">
        <v>2011</v>
      </c>
      <c r="F53">
        <v>2012</v>
      </c>
      <c r="G53">
        <v>2013</v>
      </c>
      <c r="H53">
        <v>2014</v>
      </c>
      <c r="I53">
        <v>2015</v>
      </c>
    </row>
    <row r="54" spans="1:9" x14ac:dyDescent="0.3">
      <c r="A54" t="s">
        <v>53</v>
      </c>
      <c r="B54" t="s">
        <v>0</v>
      </c>
      <c r="C54">
        <v>1287701</v>
      </c>
      <c r="D54">
        <v>1042514</v>
      </c>
      <c r="E54">
        <v>1711034</v>
      </c>
      <c r="F54">
        <v>1187156</v>
      </c>
      <c r="G54">
        <v>2492571</v>
      </c>
      <c r="H54">
        <v>985000</v>
      </c>
      <c r="I54">
        <v>3983178</v>
      </c>
    </row>
    <row r="55" spans="1:9" x14ac:dyDescent="0.3">
      <c r="A55" t="s">
        <v>53</v>
      </c>
      <c r="B55" t="s">
        <v>1</v>
      </c>
      <c r="C55">
        <v>838614</v>
      </c>
      <c r="D55">
        <v>879389</v>
      </c>
      <c r="E55">
        <v>995918</v>
      </c>
      <c r="F55">
        <v>615686</v>
      </c>
      <c r="G55">
        <v>822857</v>
      </c>
      <c r="H55">
        <v>755000</v>
      </c>
      <c r="I55">
        <v>1586916</v>
      </c>
    </row>
    <row r="56" spans="1:9" x14ac:dyDescent="0.3">
      <c r="A56" t="s">
        <v>53</v>
      </c>
      <c r="B56" t="s">
        <v>2</v>
      </c>
      <c r="C56">
        <v>1164627</v>
      </c>
      <c r="D56">
        <v>964506</v>
      </c>
      <c r="E56">
        <v>1338817</v>
      </c>
      <c r="F56">
        <v>949549</v>
      </c>
      <c r="G56">
        <v>1074335</v>
      </c>
      <c r="H56">
        <v>1168548</v>
      </c>
      <c r="I56">
        <v>1561314</v>
      </c>
    </row>
    <row r="57" spans="1:9" x14ac:dyDescent="0.3">
      <c r="A57" t="s">
        <v>53</v>
      </c>
      <c r="B57" t="s">
        <v>3</v>
      </c>
      <c r="C57">
        <v>675599</v>
      </c>
      <c r="D57">
        <v>522469</v>
      </c>
      <c r="E57">
        <v>617438</v>
      </c>
      <c r="F57">
        <v>573045</v>
      </c>
      <c r="G57">
        <v>592635</v>
      </c>
      <c r="H57">
        <v>606862</v>
      </c>
      <c r="I57">
        <v>675103</v>
      </c>
    </row>
    <row r="58" spans="1:9" x14ac:dyDescent="0.3">
      <c r="A58" t="s">
        <v>53</v>
      </c>
      <c r="B58" t="s">
        <v>4</v>
      </c>
      <c r="C58">
        <v>660000</v>
      </c>
      <c r="D58">
        <v>743602</v>
      </c>
      <c r="E58">
        <v>643059</v>
      </c>
      <c r="F58">
        <v>664960</v>
      </c>
      <c r="G58">
        <v>729528</v>
      </c>
      <c r="H58">
        <v>686752</v>
      </c>
      <c r="I58">
        <v>768801</v>
      </c>
    </row>
    <row r="59" spans="1:9" x14ac:dyDescent="0.3">
      <c r="A59" t="s">
        <v>53</v>
      </c>
      <c r="B59" t="s">
        <v>5</v>
      </c>
      <c r="C59">
        <v>473579</v>
      </c>
      <c r="D59">
        <v>432808</v>
      </c>
      <c r="E59">
        <v>551905</v>
      </c>
      <c r="F59">
        <v>499429</v>
      </c>
      <c r="G59">
        <v>435606</v>
      </c>
      <c r="H59">
        <v>487604</v>
      </c>
      <c r="I59">
        <v>543066</v>
      </c>
    </row>
    <row r="60" spans="1:9" x14ac:dyDescent="0.3">
      <c r="A60" t="s">
        <v>53</v>
      </c>
      <c r="B60" t="s">
        <v>6</v>
      </c>
      <c r="C60">
        <v>318270</v>
      </c>
      <c r="D60">
        <v>374384</v>
      </c>
      <c r="E60">
        <v>364601</v>
      </c>
      <c r="F60">
        <v>369944</v>
      </c>
      <c r="G60">
        <v>360726</v>
      </c>
      <c r="H60">
        <v>367716</v>
      </c>
      <c r="I60">
        <v>450030</v>
      </c>
    </row>
    <row r="61" spans="1:9" x14ac:dyDescent="0.3">
      <c r="A61" t="s">
        <v>53</v>
      </c>
      <c r="B61" t="s">
        <v>7</v>
      </c>
      <c r="C61">
        <v>473664</v>
      </c>
      <c r="D61">
        <v>371116</v>
      </c>
      <c r="E61">
        <v>516177</v>
      </c>
      <c r="F61">
        <v>407471</v>
      </c>
      <c r="G61">
        <v>507746</v>
      </c>
      <c r="H61">
        <v>452997</v>
      </c>
      <c r="I61">
        <v>559532</v>
      </c>
    </row>
    <row r="62" spans="1:9" x14ac:dyDescent="0.3">
      <c r="A62" t="s">
        <v>53</v>
      </c>
      <c r="B62" t="s">
        <v>8</v>
      </c>
      <c r="C62">
        <v>584470</v>
      </c>
      <c r="D62">
        <v>668101</v>
      </c>
      <c r="E62">
        <v>519491</v>
      </c>
      <c r="F62">
        <v>597546</v>
      </c>
      <c r="G62">
        <v>566998</v>
      </c>
      <c r="H62">
        <v>635989</v>
      </c>
      <c r="I62">
        <v>629496</v>
      </c>
    </row>
    <row r="63" spans="1:9" x14ac:dyDescent="0.3">
      <c r="A63" t="s">
        <v>53</v>
      </c>
      <c r="B63" t="s">
        <v>9</v>
      </c>
      <c r="C63">
        <v>634202</v>
      </c>
      <c r="D63">
        <v>662702</v>
      </c>
      <c r="E63">
        <v>702866</v>
      </c>
      <c r="F63">
        <v>656046</v>
      </c>
      <c r="G63">
        <v>717089</v>
      </c>
      <c r="H63">
        <v>718491</v>
      </c>
      <c r="I63">
        <v>744016</v>
      </c>
    </row>
    <row r="64" spans="1:9" x14ac:dyDescent="0.3">
      <c r="A64" t="s">
        <v>53</v>
      </c>
      <c r="B64" t="s">
        <v>10</v>
      </c>
      <c r="C64">
        <v>421582</v>
      </c>
      <c r="D64">
        <v>437217</v>
      </c>
      <c r="E64">
        <v>423744</v>
      </c>
      <c r="F64">
        <v>436946</v>
      </c>
      <c r="G64">
        <v>432067</v>
      </c>
      <c r="H64">
        <v>461310</v>
      </c>
      <c r="I64">
        <v>458988</v>
      </c>
    </row>
    <row r="65" spans="1:9" x14ac:dyDescent="0.3">
      <c r="A65" t="s">
        <v>53</v>
      </c>
      <c r="B65" t="s">
        <v>11</v>
      </c>
      <c r="C65">
        <v>470228</v>
      </c>
      <c r="D65">
        <v>480804</v>
      </c>
      <c r="E65">
        <v>496387</v>
      </c>
      <c r="F65">
        <v>484022</v>
      </c>
      <c r="G65">
        <v>485377</v>
      </c>
      <c r="H65">
        <v>515122</v>
      </c>
      <c r="I65">
        <v>520311</v>
      </c>
    </row>
    <row r="66" spans="1:9" x14ac:dyDescent="0.3">
      <c r="A66" t="s">
        <v>53</v>
      </c>
      <c r="B66" t="s">
        <v>12</v>
      </c>
      <c r="C66">
        <v>820807</v>
      </c>
      <c r="D66">
        <v>863198</v>
      </c>
      <c r="E66">
        <v>818175</v>
      </c>
      <c r="F66">
        <v>888908</v>
      </c>
      <c r="G66">
        <v>1123163</v>
      </c>
      <c r="H66">
        <v>925787</v>
      </c>
      <c r="I66">
        <v>1033836</v>
      </c>
    </row>
    <row r="67" spans="1:9" x14ac:dyDescent="0.3">
      <c r="A67" t="s">
        <v>53</v>
      </c>
      <c r="B67" t="s">
        <v>13</v>
      </c>
      <c r="C67">
        <v>416408</v>
      </c>
      <c r="D67">
        <v>407445</v>
      </c>
      <c r="E67">
        <v>463345</v>
      </c>
      <c r="F67">
        <v>443670</v>
      </c>
      <c r="G67">
        <v>406159</v>
      </c>
      <c r="H67">
        <v>427903</v>
      </c>
      <c r="I67">
        <v>507674</v>
      </c>
    </row>
    <row r="68" spans="1:9" x14ac:dyDescent="0.3">
      <c r="A68" t="s">
        <v>53</v>
      </c>
      <c r="B68" t="s">
        <v>14</v>
      </c>
      <c r="C68">
        <v>398066</v>
      </c>
      <c r="D68">
        <v>421894</v>
      </c>
      <c r="E68">
        <v>427817</v>
      </c>
      <c r="F68">
        <v>429238</v>
      </c>
      <c r="G68">
        <v>418503</v>
      </c>
      <c r="H68">
        <v>457172</v>
      </c>
      <c r="I68">
        <v>464901</v>
      </c>
    </row>
    <row r="69" spans="1:9" x14ac:dyDescent="0.3">
      <c r="A69" t="s">
        <v>53</v>
      </c>
      <c r="B69" t="s">
        <v>15</v>
      </c>
      <c r="C69">
        <v>448407</v>
      </c>
      <c r="D69">
        <v>528211</v>
      </c>
      <c r="E69">
        <v>485283</v>
      </c>
      <c r="F69">
        <v>492475</v>
      </c>
      <c r="G69">
        <v>498493</v>
      </c>
      <c r="H69">
        <v>512824</v>
      </c>
      <c r="I69">
        <v>574918</v>
      </c>
    </row>
    <row r="70" spans="1:9" x14ac:dyDescent="0.3">
      <c r="A70" t="s">
        <v>53</v>
      </c>
      <c r="B70" t="s">
        <v>16</v>
      </c>
      <c r="C70">
        <v>309175</v>
      </c>
      <c r="D70">
        <v>343575</v>
      </c>
      <c r="E70">
        <v>371069</v>
      </c>
      <c r="F70">
        <v>349480</v>
      </c>
      <c r="G70">
        <v>335748</v>
      </c>
      <c r="H70">
        <v>360029</v>
      </c>
      <c r="I70">
        <v>387383</v>
      </c>
    </row>
    <row r="71" spans="1:9" x14ac:dyDescent="0.3">
      <c r="A71" t="s">
        <v>53</v>
      </c>
      <c r="B71" t="s">
        <v>17</v>
      </c>
      <c r="C71">
        <v>275457</v>
      </c>
      <c r="D71">
        <v>322352</v>
      </c>
      <c r="E71">
        <v>312685</v>
      </c>
      <c r="F71">
        <v>295906</v>
      </c>
      <c r="G71">
        <v>313912</v>
      </c>
      <c r="H71">
        <v>351578</v>
      </c>
      <c r="I71">
        <v>377726</v>
      </c>
    </row>
    <row r="72" spans="1:9" x14ac:dyDescent="0.3">
      <c r="A72" t="s">
        <v>53</v>
      </c>
      <c r="B72" t="s">
        <v>18</v>
      </c>
      <c r="C72">
        <v>267734</v>
      </c>
      <c r="D72">
        <v>313026</v>
      </c>
      <c r="E72">
        <v>320603</v>
      </c>
      <c r="F72">
        <v>328743</v>
      </c>
      <c r="G72">
        <v>331843</v>
      </c>
      <c r="H72">
        <v>361107</v>
      </c>
      <c r="I72">
        <v>356955</v>
      </c>
    </row>
    <row r="73" spans="1:9" x14ac:dyDescent="0.3">
      <c r="A73" t="s">
        <v>53</v>
      </c>
      <c r="B73" t="s">
        <v>19</v>
      </c>
      <c r="C73">
        <v>314610</v>
      </c>
      <c r="D73">
        <v>318556</v>
      </c>
      <c r="E73">
        <v>322189</v>
      </c>
      <c r="F73">
        <v>308999</v>
      </c>
      <c r="G73">
        <v>338997</v>
      </c>
      <c r="H73">
        <v>340774</v>
      </c>
      <c r="I73">
        <v>364983</v>
      </c>
    </row>
    <row r="74" spans="1:9" x14ac:dyDescent="0.3">
      <c r="A74" t="s">
        <v>53</v>
      </c>
      <c r="B74" t="s">
        <v>20</v>
      </c>
      <c r="C74">
        <v>227941</v>
      </c>
      <c r="D74">
        <v>249560</v>
      </c>
      <c r="E74">
        <v>212253</v>
      </c>
      <c r="F74">
        <v>198922</v>
      </c>
      <c r="G74">
        <v>225082</v>
      </c>
      <c r="H74">
        <v>231812</v>
      </c>
      <c r="I74">
        <v>221105</v>
      </c>
    </row>
    <row r="75" spans="1:9" x14ac:dyDescent="0.3">
      <c r="A75" t="s">
        <v>53</v>
      </c>
      <c r="B75" t="s">
        <v>21</v>
      </c>
      <c r="C75">
        <v>228420</v>
      </c>
      <c r="D75">
        <v>204507</v>
      </c>
      <c r="E75">
        <v>218580</v>
      </c>
      <c r="F75">
        <v>216452</v>
      </c>
      <c r="G75">
        <v>214547</v>
      </c>
      <c r="H75">
        <v>250838</v>
      </c>
      <c r="I75">
        <v>263957</v>
      </c>
    </row>
    <row r="76" spans="1:9" x14ac:dyDescent="0.3">
      <c r="A76" t="s">
        <v>53</v>
      </c>
      <c r="B76" t="s">
        <v>22</v>
      </c>
      <c r="C76">
        <v>270432</v>
      </c>
      <c r="D76">
        <v>281237</v>
      </c>
      <c r="E76">
        <v>265548</v>
      </c>
      <c r="F76">
        <v>264604</v>
      </c>
      <c r="G76">
        <v>271537</v>
      </c>
      <c r="H76">
        <v>264992</v>
      </c>
      <c r="I76">
        <v>282471</v>
      </c>
    </row>
    <row r="79" spans="1:9" x14ac:dyDescent="0.3">
      <c r="C79">
        <v>2009</v>
      </c>
      <c r="D79">
        <v>2010</v>
      </c>
      <c r="E79">
        <v>2011</v>
      </c>
      <c r="F79">
        <v>2012</v>
      </c>
      <c r="G79">
        <v>2013</v>
      </c>
      <c r="H79">
        <v>2014</v>
      </c>
      <c r="I79">
        <v>2015</v>
      </c>
    </row>
    <row r="80" spans="1:9" x14ac:dyDescent="0.3">
      <c r="A80" t="s">
        <v>54</v>
      </c>
      <c r="B80" t="s">
        <v>0</v>
      </c>
      <c r="C80">
        <v>2084411</v>
      </c>
      <c r="D80">
        <v>2674789</v>
      </c>
      <c r="E80">
        <v>2168157</v>
      </c>
      <c r="F80">
        <v>1904683</v>
      </c>
      <c r="G80">
        <v>2253509</v>
      </c>
      <c r="H80">
        <v>1839842</v>
      </c>
      <c r="I80">
        <v>6273786</v>
      </c>
    </row>
    <row r="81" spans="1:9" x14ac:dyDescent="0.3">
      <c r="A81" t="s">
        <v>54</v>
      </c>
      <c r="B81" t="s">
        <v>1</v>
      </c>
      <c r="C81">
        <v>1277722</v>
      </c>
      <c r="D81">
        <v>2940122</v>
      </c>
      <c r="E81">
        <v>2567026</v>
      </c>
      <c r="F81">
        <v>1498291</v>
      </c>
      <c r="G81">
        <v>1236599</v>
      </c>
      <c r="H81">
        <v>2252733</v>
      </c>
      <c r="I81">
        <v>1705806</v>
      </c>
    </row>
    <row r="82" spans="1:9" x14ac:dyDescent="0.3">
      <c r="A82" t="s">
        <v>54</v>
      </c>
      <c r="B82" t="s">
        <v>2</v>
      </c>
      <c r="C82">
        <v>2038735</v>
      </c>
      <c r="D82">
        <v>3134758</v>
      </c>
      <c r="E82">
        <v>2526611</v>
      </c>
      <c r="F82">
        <v>2568302</v>
      </c>
      <c r="G82">
        <v>2788184</v>
      </c>
      <c r="H82">
        <v>2768182</v>
      </c>
      <c r="I82">
        <v>4335354</v>
      </c>
    </row>
    <row r="83" spans="1:9" x14ac:dyDescent="0.3">
      <c r="A83" t="s">
        <v>54</v>
      </c>
      <c r="B83" t="s">
        <v>3</v>
      </c>
      <c r="C83">
        <v>1099875</v>
      </c>
      <c r="D83">
        <v>1109773</v>
      </c>
      <c r="E83">
        <v>1143385</v>
      </c>
      <c r="F83">
        <v>1525926</v>
      </c>
      <c r="G83">
        <v>1403591</v>
      </c>
      <c r="H83">
        <v>1423163</v>
      </c>
      <c r="I83">
        <v>1488346</v>
      </c>
    </row>
    <row r="84" spans="1:9" x14ac:dyDescent="0.3">
      <c r="A84" t="s">
        <v>54</v>
      </c>
      <c r="B84" t="s">
        <v>4</v>
      </c>
      <c r="C84">
        <v>1012146</v>
      </c>
      <c r="D84">
        <v>784416</v>
      </c>
      <c r="E84">
        <v>1823824</v>
      </c>
      <c r="F84">
        <v>753333</v>
      </c>
      <c r="G84">
        <v>952108</v>
      </c>
      <c r="H84">
        <v>1115698</v>
      </c>
      <c r="I84">
        <v>1201496</v>
      </c>
    </row>
    <row r="85" spans="1:9" x14ac:dyDescent="0.3">
      <c r="A85" t="s">
        <v>54</v>
      </c>
      <c r="B85" t="s">
        <v>5</v>
      </c>
      <c r="C85">
        <v>561445</v>
      </c>
      <c r="D85">
        <v>670793</v>
      </c>
      <c r="E85">
        <v>599591</v>
      </c>
      <c r="F85">
        <v>624632</v>
      </c>
      <c r="G85">
        <v>780000</v>
      </c>
      <c r="H85">
        <v>682537</v>
      </c>
      <c r="I85">
        <v>883989</v>
      </c>
    </row>
    <row r="86" spans="1:9" x14ac:dyDescent="0.3">
      <c r="A86" t="s">
        <v>54</v>
      </c>
      <c r="B86" t="s">
        <v>6</v>
      </c>
      <c r="C86">
        <v>581139</v>
      </c>
      <c r="D86">
        <v>817183</v>
      </c>
      <c r="E86">
        <v>665523</v>
      </c>
      <c r="F86">
        <v>725197</v>
      </c>
      <c r="G86">
        <v>657667</v>
      </c>
      <c r="H86">
        <v>558629</v>
      </c>
      <c r="I86">
        <v>750909</v>
      </c>
    </row>
    <row r="87" spans="1:9" x14ac:dyDescent="0.3">
      <c r="A87" t="s">
        <v>54</v>
      </c>
      <c r="B87" t="s">
        <v>7</v>
      </c>
      <c r="C87">
        <v>583812</v>
      </c>
      <c r="D87">
        <v>672614</v>
      </c>
      <c r="E87">
        <v>377630</v>
      </c>
      <c r="F87">
        <v>923381</v>
      </c>
      <c r="G87">
        <v>651800</v>
      </c>
      <c r="H87">
        <v>528492</v>
      </c>
      <c r="I87">
        <v>632787</v>
      </c>
    </row>
    <row r="88" spans="1:9" x14ac:dyDescent="0.3">
      <c r="A88" t="s">
        <v>54</v>
      </c>
      <c r="B88" t="s">
        <v>8</v>
      </c>
      <c r="C88">
        <v>718155</v>
      </c>
      <c r="D88">
        <v>654711</v>
      </c>
      <c r="E88">
        <v>703625</v>
      </c>
      <c r="F88">
        <v>808809</v>
      </c>
      <c r="G88">
        <v>757732</v>
      </c>
      <c r="H88">
        <v>833962</v>
      </c>
      <c r="I88">
        <v>1124215</v>
      </c>
    </row>
    <row r="89" spans="1:9" x14ac:dyDescent="0.3">
      <c r="A89" t="s">
        <v>54</v>
      </c>
      <c r="B89" t="s">
        <v>9</v>
      </c>
      <c r="C89">
        <v>1260194</v>
      </c>
      <c r="D89">
        <v>1255363</v>
      </c>
      <c r="E89">
        <v>838348</v>
      </c>
      <c r="F89">
        <v>884416</v>
      </c>
      <c r="G89">
        <v>672727</v>
      </c>
      <c r="H89">
        <v>873636</v>
      </c>
      <c r="I89">
        <v>884848</v>
      </c>
    </row>
    <row r="90" spans="1:9" x14ac:dyDescent="0.3">
      <c r="A90" t="s">
        <v>54</v>
      </c>
      <c r="B90" t="s">
        <v>10</v>
      </c>
      <c r="C90">
        <v>597490</v>
      </c>
      <c r="D90">
        <v>628585</v>
      </c>
      <c r="E90">
        <v>614273</v>
      </c>
      <c r="F90">
        <v>605942</v>
      </c>
      <c r="G90">
        <v>555922</v>
      </c>
      <c r="H90">
        <v>720343</v>
      </c>
      <c r="I90">
        <v>557178</v>
      </c>
    </row>
    <row r="91" spans="1:9" x14ac:dyDescent="0.3">
      <c r="A91" t="s">
        <v>54</v>
      </c>
      <c r="B91" t="s">
        <v>11</v>
      </c>
      <c r="C91">
        <v>810189</v>
      </c>
      <c r="D91">
        <v>796392</v>
      </c>
      <c r="E91">
        <v>610923</v>
      </c>
      <c r="F91">
        <v>636430</v>
      </c>
      <c r="G91">
        <v>627220</v>
      </c>
      <c r="H91">
        <v>652412</v>
      </c>
      <c r="I91">
        <v>875229</v>
      </c>
    </row>
    <row r="92" spans="1:9" x14ac:dyDescent="0.3">
      <c r="A92" t="s">
        <v>54</v>
      </c>
      <c r="B92" t="s">
        <v>12</v>
      </c>
      <c r="C92">
        <v>1852459</v>
      </c>
      <c r="D92">
        <v>1596218</v>
      </c>
      <c r="E92">
        <v>1212440</v>
      </c>
      <c r="F92">
        <v>1293888</v>
      </c>
      <c r="G92">
        <v>1431841</v>
      </c>
      <c r="H92">
        <v>2403141</v>
      </c>
      <c r="I92">
        <v>1964977</v>
      </c>
    </row>
    <row r="93" spans="1:9" x14ac:dyDescent="0.3">
      <c r="A93" t="s">
        <v>54</v>
      </c>
      <c r="B93" t="s">
        <v>13</v>
      </c>
      <c r="C93">
        <v>563306</v>
      </c>
      <c r="D93">
        <v>627273</v>
      </c>
      <c r="E93">
        <v>757491</v>
      </c>
      <c r="F93">
        <v>619763</v>
      </c>
      <c r="G93">
        <v>810950</v>
      </c>
      <c r="H93">
        <v>639655</v>
      </c>
      <c r="I93">
        <v>792638</v>
      </c>
    </row>
    <row r="94" spans="1:9" x14ac:dyDescent="0.3">
      <c r="A94" t="s">
        <v>54</v>
      </c>
      <c r="B94" t="s">
        <v>14</v>
      </c>
      <c r="C94">
        <v>501790</v>
      </c>
      <c r="D94">
        <v>555510</v>
      </c>
      <c r="E94">
        <v>642263</v>
      </c>
      <c r="F94">
        <v>602292</v>
      </c>
      <c r="G94">
        <v>579144</v>
      </c>
      <c r="H94">
        <v>530000</v>
      </c>
      <c r="I94">
        <v>600441</v>
      </c>
    </row>
    <row r="95" spans="1:9" x14ac:dyDescent="0.3">
      <c r="A95" t="s">
        <v>54</v>
      </c>
      <c r="B95" t="s">
        <v>15</v>
      </c>
      <c r="C95">
        <v>687958</v>
      </c>
      <c r="D95">
        <v>1129678</v>
      </c>
      <c r="E95">
        <v>663309</v>
      </c>
      <c r="F95">
        <v>1077583</v>
      </c>
      <c r="G95">
        <v>617910</v>
      </c>
      <c r="H95">
        <v>1042482</v>
      </c>
      <c r="I95">
        <v>932515</v>
      </c>
    </row>
    <row r="96" spans="1:9" x14ac:dyDescent="0.3">
      <c r="A96" t="s">
        <v>54</v>
      </c>
      <c r="B96" t="s">
        <v>16</v>
      </c>
      <c r="C96">
        <v>431566</v>
      </c>
      <c r="D96">
        <v>530635</v>
      </c>
      <c r="E96">
        <v>440000</v>
      </c>
      <c r="F96">
        <v>602174</v>
      </c>
      <c r="G96">
        <v>560364</v>
      </c>
      <c r="H96">
        <v>684062</v>
      </c>
      <c r="I96">
        <v>682671</v>
      </c>
    </row>
    <row r="97" spans="1:9" x14ac:dyDescent="0.3">
      <c r="A97" t="s">
        <v>54</v>
      </c>
      <c r="B97" t="s">
        <v>17</v>
      </c>
      <c r="C97">
        <v>294301</v>
      </c>
      <c r="D97">
        <v>472881</v>
      </c>
      <c r="E97">
        <v>616495</v>
      </c>
      <c r="F97">
        <v>433231</v>
      </c>
      <c r="G97">
        <v>548796</v>
      </c>
      <c r="H97">
        <v>493475</v>
      </c>
      <c r="I97">
        <v>585978</v>
      </c>
    </row>
    <row r="98" spans="1:9" x14ac:dyDescent="0.3">
      <c r="A98" t="s">
        <v>54</v>
      </c>
      <c r="B98" t="s">
        <v>18</v>
      </c>
      <c r="C98">
        <v>501040</v>
      </c>
      <c r="D98">
        <v>524064</v>
      </c>
      <c r="E98">
        <v>380837</v>
      </c>
      <c r="F98">
        <v>705274</v>
      </c>
      <c r="G98">
        <v>492064</v>
      </c>
      <c r="H98">
        <v>402219</v>
      </c>
      <c r="I98">
        <v>696802</v>
      </c>
    </row>
    <row r="99" spans="1:9" x14ac:dyDescent="0.3">
      <c r="A99" t="s">
        <v>54</v>
      </c>
      <c r="B99" t="s">
        <v>19</v>
      </c>
      <c r="C99">
        <v>494000</v>
      </c>
      <c r="D99">
        <v>547784</v>
      </c>
      <c r="E99">
        <v>444887</v>
      </c>
      <c r="F99">
        <v>506639</v>
      </c>
      <c r="G99">
        <v>431933</v>
      </c>
      <c r="H99">
        <v>478412</v>
      </c>
      <c r="I99">
        <v>469755</v>
      </c>
    </row>
    <row r="100" spans="1:9" x14ac:dyDescent="0.3">
      <c r="A100" t="s">
        <v>54</v>
      </c>
      <c r="B100" t="s">
        <v>20</v>
      </c>
      <c r="C100">
        <v>300247</v>
      </c>
      <c r="D100">
        <v>318196</v>
      </c>
      <c r="E100">
        <v>330266</v>
      </c>
      <c r="F100">
        <v>293574</v>
      </c>
      <c r="G100">
        <v>295549</v>
      </c>
      <c r="H100">
        <v>325657</v>
      </c>
      <c r="I100">
        <v>319856</v>
      </c>
    </row>
    <row r="101" spans="1:9" x14ac:dyDescent="0.3">
      <c r="A101" t="s">
        <v>54</v>
      </c>
      <c r="B101" t="s">
        <v>21</v>
      </c>
      <c r="C101">
        <v>292941</v>
      </c>
      <c r="D101">
        <v>513158</v>
      </c>
      <c r="E101">
        <v>305427</v>
      </c>
      <c r="F101">
        <v>605503</v>
      </c>
      <c r="G101">
        <v>393432</v>
      </c>
      <c r="H101">
        <v>469098</v>
      </c>
      <c r="I101">
        <v>478000</v>
      </c>
    </row>
    <row r="102" spans="1:9" x14ac:dyDescent="0.3">
      <c r="A102" t="s">
        <v>54</v>
      </c>
      <c r="B102" t="s">
        <v>22</v>
      </c>
      <c r="C102">
        <v>394045</v>
      </c>
      <c r="D102">
        <v>374349</v>
      </c>
      <c r="E102">
        <v>361712</v>
      </c>
      <c r="F102">
        <v>350239</v>
      </c>
      <c r="G102">
        <v>418220</v>
      </c>
      <c r="H102">
        <v>240893</v>
      </c>
      <c r="I102">
        <v>304594</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2" defaultRowHeight="20" x14ac:dyDescent="0.3"/>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4"/>
  <sheetViews>
    <sheetView tabSelected="1" workbookViewId="0">
      <pane xSplit="2" ySplit="1" topLeftCell="C2" activePane="bottomRight" state="frozen"/>
      <selection pane="topRight" activeCell="C1" sqref="C1"/>
      <selection pane="bottomLeft" activeCell="A2" sqref="A2"/>
      <selection pane="bottomRight" activeCell="H8" sqref="H8"/>
    </sheetView>
  </sheetViews>
  <sheetFormatPr baseColWidth="12" defaultRowHeight="20" x14ac:dyDescent="0.3"/>
  <sheetData>
    <row r="1" spans="1:14" x14ac:dyDescent="0.3">
      <c r="A1" t="s">
        <v>23</v>
      </c>
      <c r="B1" t="s">
        <v>55</v>
      </c>
      <c r="C1">
        <v>2011</v>
      </c>
      <c r="D1">
        <v>2012</v>
      </c>
      <c r="E1">
        <v>2013</v>
      </c>
      <c r="F1">
        <v>2014</v>
      </c>
      <c r="I1" t="s">
        <v>55</v>
      </c>
      <c r="K1">
        <v>2011</v>
      </c>
      <c r="L1">
        <v>2012</v>
      </c>
      <c r="M1">
        <v>2013</v>
      </c>
      <c r="N1">
        <v>2014</v>
      </c>
    </row>
    <row r="2" spans="1:14" x14ac:dyDescent="0.3">
      <c r="A2" t="s">
        <v>21</v>
      </c>
      <c r="B2" t="s">
        <v>66</v>
      </c>
      <c r="C2">
        <v>7.09</v>
      </c>
      <c r="D2">
        <v>3.88</v>
      </c>
      <c r="E2">
        <v>0.56999999999999995</v>
      </c>
      <c r="F2">
        <v>0.57999999999999996</v>
      </c>
      <c r="I2" t="s">
        <v>63</v>
      </c>
      <c r="J2" t="s">
        <v>21</v>
      </c>
      <c r="K2">
        <v>9.26</v>
      </c>
      <c r="L2">
        <v>10.69</v>
      </c>
      <c r="M2">
        <v>11.36</v>
      </c>
      <c r="N2">
        <v>13.04</v>
      </c>
    </row>
    <row r="3" spans="1:14" x14ac:dyDescent="0.3">
      <c r="A3" t="s">
        <v>22</v>
      </c>
      <c r="B3" t="s">
        <v>66</v>
      </c>
      <c r="C3">
        <v>6.61</v>
      </c>
      <c r="D3">
        <v>6.43</v>
      </c>
      <c r="E3">
        <v>0.44</v>
      </c>
      <c r="F3">
        <v>0.38</v>
      </c>
      <c r="I3" t="s">
        <v>63</v>
      </c>
      <c r="J3" t="s">
        <v>22</v>
      </c>
      <c r="K3">
        <v>14.85</v>
      </c>
      <c r="L3">
        <v>14.2</v>
      </c>
      <c r="M3">
        <v>14.95</v>
      </c>
      <c r="N3">
        <v>14.36</v>
      </c>
    </row>
    <row r="4" spans="1:14" x14ac:dyDescent="0.3">
      <c r="A4" t="s">
        <v>7</v>
      </c>
      <c r="B4" t="s">
        <v>66</v>
      </c>
      <c r="C4">
        <v>3.56</v>
      </c>
      <c r="D4">
        <v>3.97</v>
      </c>
      <c r="E4">
        <v>0.89</v>
      </c>
      <c r="F4">
        <v>0.56000000000000005</v>
      </c>
      <c r="I4" t="s">
        <v>63</v>
      </c>
      <c r="J4" t="s">
        <v>7</v>
      </c>
      <c r="K4">
        <v>14.07</v>
      </c>
      <c r="L4">
        <v>14</v>
      </c>
      <c r="M4">
        <v>16.29</v>
      </c>
      <c r="N4">
        <v>16.399999999999999</v>
      </c>
    </row>
    <row r="5" spans="1:14" x14ac:dyDescent="0.3">
      <c r="A5" t="s">
        <v>2</v>
      </c>
      <c r="B5" t="s">
        <v>66</v>
      </c>
      <c r="C5">
        <v>7.81</v>
      </c>
      <c r="D5">
        <v>7.21</v>
      </c>
      <c r="E5">
        <v>0.68</v>
      </c>
      <c r="F5">
        <v>0.49</v>
      </c>
      <c r="I5" t="s">
        <v>63</v>
      </c>
      <c r="J5" t="s">
        <v>2</v>
      </c>
      <c r="K5">
        <v>10.89</v>
      </c>
      <c r="L5">
        <v>10.78</v>
      </c>
      <c r="M5">
        <v>19.91</v>
      </c>
      <c r="N5">
        <v>29.81</v>
      </c>
    </row>
    <row r="6" spans="1:14" x14ac:dyDescent="0.3">
      <c r="A6" t="s">
        <v>17</v>
      </c>
      <c r="B6" t="s">
        <v>66</v>
      </c>
      <c r="C6">
        <v>3.46</v>
      </c>
      <c r="D6">
        <v>3.26</v>
      </c>
      <c r="E6">
        <v>0.74</v>
      </c>
      <c r="F6">
        <v>0.71</v>
      </c>
      <c r="I6" t="s">
        <v>63</v>
      </c>
      <c r="J6" t="s">
        <v>17</v>
      </c>
      <c r="K6">
        <v>10.88</v>
      </c>
      <c r="L6">
        <v>12.27</v>
      </c>
      <c r="M6">
        <v>10.199999999999999</v>
      </c>
      <c r="N6">
        <v>13.17</v>
      </c>
    </row>
    <row r="7" spans="1:14" x14ac:dyDescent="0.3">
      <c r="A7" t="s">
        <v>12</v>
      </c>
      <c r="B7" t="s">
        <v>66</v>
      </c>
      <c r="C7">
        <v>8.99</v>
      </c>
      <c r="D7">
        <v>9.32</v>
      </c>
      <c r="E7">
        <v>1.04</v>
      </c>
      <c r="F7">
        <v>0.87</v>
      </c>
      <c r="I7" t="s">
        <v>63</v>
      </c>
      <c r="J7" t="s">
        <v>12</v>
      </c>
      <c r="K7">
        <v>14.89</v>
      </c>
      <c r="L7">
        <v>13.24</v>
      </c>
      <c r="M7">
        <v>12.53</v>
      </c>
      <c r="N7">
        <v>11.27</v>
      </c>
    </row>
    <row r="8" spans="1:14" x14ac:dyDescent="0.3">
      <c r="A8" t="s">
        <v>3</v>
      </c>
      <c r="B8" t="s">
        <v>66</v>
      </c>
      <c r="C8">
        <v>3.73</v>
      </c>
      <c r="D8">
        <v>3.2</v>
      </c>
      <c r="E8">
        <v>0.57999999999999996</v>
      </c>
      <c r="F8">
        <v>0.56000000000000005</v>
      </c>
      <c r="I8" t="s">
        <v>63</v>
      </c>
      <c r="J8" t="s">
        <v>3</v>
      </c>
      <c r="K8">
        <v>9.2799999999999994</v>
      </c>
      <c r="L8">
        <v>9.1300000000000008</v>
      </c>
      <c r="M8">
        <v>9.43</v>
      </c>
      <c r="N8">
        <v>9.48</v>
      </c>
    </row>
    <row r="9" spans="1:14" x14ac:dyDescent="0.3">
      <c r="A9" t="s">
        <v>14</v>
      </c>
      <c r="B9" t="s">
        <v>66</v>
      </c>
      <c r="C9">
        <v>5.01</v>
      </c>
      <c r="D9">
        <v>4.83</v>
      </c>
      <c r="E9">
        <v>0.6</v>
      </c>
      <c r="F9">
        <v>0.57999999999999996</v>
      </c>
      <c r="I9" t="s">
        <v>63</v>
      </c>
      <c r="J9" t="s">
        <v>14</v>
      </c>
      <c r="K9">
        <v>13.99</v>
      </c>
      <c r="L9">
        <v>12.6</v>
      </c>
      <c r="M9">
        <v>14.21</v>
      </c>
      <c r="N9">
        <v>13.51</v>
      </c>
    </row>
    <row r="10" spans="1:14" x14ac:dyDescent="0.3">
      <c r="A10" t="s">
        <v>11</v>
      </c>
      <c r="B10" t="s">
        <v>66</v>
      </c>
      <c r="C10">
        <v>1.51</v>
      </c>
      <c r="D10">
        <v>2.17</v>
      </c>
      <c r="E10">
        <v>0.39</v>
      </c>
      <c r="F10">
        <v>0.37</v>
      </c>
      <c r="I10" t="s">
        <v>63</v>
      </c>
      <c r="J10" t="s">
        <v>11</v>
      </c>
      <c r="K10">
        <v>16.09</v>
      </c>
      <c r="L10">
        <v>12.85</v>
      </c>
      <c r="M10">
        <v>14.22</v>
      </c>
      <c r="N10">
        <v>12.2</v>
      </c>
    </row>
    <row r="11" spans="1:14" x14ac:dyDescent="0.3">
      <c r="A11" t="s">
        <v>0</v>
      </c>
      <c r="B11" t="s">
        <v>66</v>
      </c>
      <c r="C11">
        <v>4.3</v>
      </c>
      <c r="D11">
        <v>4.72</v>
      </c>
      <c r="E11">
        <v>1.24</v>
      </c>
      <c r="F11">
        <v>0.75</v>
      </c>
      <c r="I11" t="s">
        <v>63</v>
      </c>
      <c r="J11" t="s">
        <v>0</v>
      </c>
      <c r="K11">
        <v>26.03</v>
      </c>
      <c r="L11">
        <v>15.9</v>
      </c>
      <c r="M11">
        <v>14.98</v>
      </c>
      <c r="N11">
        <v>12.9</v>
      </c>
    </row>
    <row r="12" spans="1:14" x14ac:dyDescent="0.3">
      <c r="A12" t="s">
        <v>20</v>
      </c>
      <c r="B12" t="s">
        <v>66</v>
      </c>
      <c r="C12">
        <v>4.07</v>
      </c>
      <c r="D12">
        <v>3.09</v>
      </c>
      <c r="E12">
        <v>0.37</v>
      </c>
      <c r="F12">
        <v>0.35</v>
      </c>
      <c r="I12" t="s">
        <v>63</v>
      </c>
      <c r="J12" t="s">
        <v>20</v>
      </c>
      <c r="K12">
        <v>11.14</v>
      </c>
      <c r="L12">
        <v>12.41</v>
      </c>
      <c r="M12">
        <v>15.18</v>
      </c>
      <c r="N12">
        <v>15.06</v>
      </c>
    </row>
    <row r="13" spans="1:14" x14ac:dyDescent="0.3">
      <c r="A13" t="s">
        <v>5</v>
      </c>
      <c r="B13" t="s">
        <v>66</v>
      </c>
      <c r="C13">
        <v>4.58</v>
      </c>
      <c r="D13">
        <v>4.05</v>
      </c>
      <c r="E13">
        <v>0.74</v>
      </c>
      <c r="F13">
        <v>0.73</v>
      </c>
      <c r="I13" t="s">
        <v>63</v>
      </c>
      <c r="J13" t="s">
        <v>5</v>
      </c>
      <c r="K13">
        <v>8.02</v>
      </c>
      <c r="L13">
        <v>7.7</v>
      </c>
      <c r="M13">
        <v>8.27</v>
      </c>
      <c r="N13">
        <v>9.2799999999999994</v>
      </c>
    </row>
    <row r="14" spans="1:14" x14ac:dyDescent="0.3">
      <c r="A14" t="s">
        <v>10</v>
      </c>
      <c r="B14" t="s">
        <v>66</v>
      </c>
      <c r="C14">
        <v>2.67</v>
      </c>
      <c r="D14">
        <v>4.97</v>
      </c>
      <c r="E14">
        <v>0.47</v>
      </c>
      <c r="F14">
        <v>0.43</v>
      </c>
      <c r="I14" t="s">
        <v>63</v>
      </c>
      <c r="J14" t="s">
        <v>10</v>
      </c>
      <c r="K14">
        <v>10.58</v>
      </c>
      <c r="L14">
        <v>8.99</v>
      </c>
      <c r="M14">
        <v>9.19</v>
      </c>
      <c r="N14">
        <v>10.08</v>
      </c>
    </row>
    <row r="15" spans="1:14" x14ac:dyDescent="0.3">
      <c r="A15" t="s">
        <v>1</v>
      </c>
      <c r="B15" t="s">
        <v>66</v>
      </c>
      <c r="C15">
        <v>4.3899999999999997</v>
      </c>
      <c r="D15">
        <v>3.91</v>
      </c>
      <c r="E15">
        <v>0.82</v>
      </c>
      <c r="F15">
        <v>0.78</v>
      </c>
      <c r="I15" t="s">
        <v>63</v>
      </c>
      <c r="J15" t="s">
        <v>1</v>
      </c>
      <c r="K15">
        <v>15.3</v>
      </c>
      <c r="L15">
        <v>20.309999999999999</v>
      </c>
      <c r="M15">
        <v>18.440000000000001</v>
      </c>
      <c r="N15">
        <v>18.47</v>
      </c>
    </row>
    <row r="16" spans="1:14" x14ac:dyDescent="0.3">
      <c r="A16" t="s">
        <v>13</v>
      </c>
      <c r="B16" t="s">
        <v>66</v>
      </c>
      <c r="C16">
        <v>3.06</v>
      </c>
      <c r="D16">
        <v>2.5499999999999998</v>
      </c>
      <c r="E16">
        <v>0.76</v>
      </c>
      <c r="F16">
        <v>0.68</v>
      </c>
      <c r="I16" t="s">
        <v>63</v>
      </c>
      <c r="J16" t="s">
        <v>13</v>
      </c>
      <c r="K16">
        <v>9.01</v>
      </c>
      <c r="L16">
        <v>10.01</v>
      </c>
      <c r="M16">
        <v>11.61</v>
      </c>
      <c r="N16">
        <v>9.2200000000000006</v>
      </c>
    </row>
    <row r="17" spans="1:14" x14ac:dyDescent="0.3">
      <c r="A17" t="s">
        <v>18</v>
      </c>
      <c r="B17" t="s">
        <v>66</v>
      </c>
      <c r="C17">
        <v>2.67</v>
      </c>
      <c r="D17">
        <v>2.61</v>
      </c>
      <c r="E17">
        <v>0.52</v>
      </c>
      <c r="F17">
        <v>0.48</v>
      </c>
      <c r="I17" t="s">
        <v>63</v>
      </c>
      <c r="J17" t="s">
        <v>18</v>
      </c>
      <c r="K17">
        <v>14</v>
      </c>
      <c r="L17">
        <v>12.46</v>
      </c>
      <c r="M17">
        <v>10.67</v>
      </c>
      <c r="N17">
        <v>11.08</v>
      </c>
    </row>
    <row r="18" spans="1:14" x14ac:dyDescent="0.3">
      <c r="A18" t="s">
        <v>8</v>
      </c>
      <c r="B18" t="s">
        <v>66</v>
      </c>
      <c r="C18">
        <v>3.65</v>
      </c>
      <c r="D18">
        <v>3.38</v>
      </c>
      <c r="E18">
        <v>0.65</v>
      </c>
      <c r="F18">
        <v>0.62</v>
      </c>
      <c r="I18" t="s">
        <v>63</v>
      </c>
      <c r="J18" t="s">
        <v>8</v>
      </c>
      <c r="K18">
        <v>18.13</v>
      </c>
      <c r="L18">
        <v>17.89</v>
      </c>
      <c r="M18">
        <v>12.58</v>
      </c>
      <c r="N18">
        <v>13.57</v>
      </c>
    </row>
    <row r="19" spans="1:14" x14ac:dyDescent="0.3">
      <c r="A19" t="s">
        <v>4</v>
      </c>
      <c r="B19" t="s">
        <v>66</v>
      </c>
      <c r="C19">
        <v>5.96</v>
      </c>
      <c r="D19">
        <v>5.81</v>
      </c>
      <c r="E19">
        <v>0.85</v>
      </c>
      <c r="F19">
        <v>0.83</v>
      </c>
      <c r="I19" t="s">
        <v>63</v>
      </c>
      <c r="J19" t="s">
        <v>4</v>
      </c>
      <c r="K19">
        <v>15.28</v>
      </c>
      <c r="L19">
        <v>19.149999999999999</v>
      </c>
      <c r="M19">
        <v>23.69</v>
      </c>
      <c r="N19">
        <v>15.89</v>
      </c>
    </row>
    <row r="20" spans="1:14" x14ac:dyDescent="0.3">
      <c r="A20" t="s">
        <v>15</v>
      </c>
      <c r="B20" t="s">
        <v>66</v>
      </c>
      <c r="C20">
        <v>3.76</v>
      </c>
      <c r="D20">
        <v>3.82</v>
      </c>
      <c r="E20">
        <v>0.66</v>
      </c>
      <c r="F20">
        <v>0.5</v>
      </c>
      <c r="I20" t="s">
        <v>63</v>
      </c>
      <c r="J20" t="s">
        <v>15</v>
      </c>
      <c r="K20">
        <v>7.82</v>
      </c>
      <c r="L20">
        <v>10.65</v>
      </c>
      <c r="M20">
        <v>8.89</v>
      </c>
      <c r="N20">
        <v>9.5299999999999994</v>
      </c>
    </row>
    <row r="21" spans="1:14" x14ac:dyDescent="0.3">
      <c r="A21" t="s">
        <v>16</v>
      </c>
      <c r="B21" t="s">
        <v>66</v>
      </c>
      <c r="C21">
        <v>4.78</v>
      </c>
      <c r="D21">
        <v>4.38</v>
      </c>
      <c r="E21">
        <v>0.72</v>
      </c>
      <c r="F21">
        <v>0.72</v>
      </c>
      <c r="I21" t="s">
        <v>63</v>
      </c>
      <c r="J21" t="s">
        <v>16</v>
      </c>
      <c r="K21">
        <v>12.91</v>
      </c>
      <c r="L21">
        <v>10.48</v>
      </c>
      <c r="M21">
        <v>13.91</v>
      </c>
      <c r="N21">
        <v>11.61</v>
      </c>
    </row>
    <row r="22" spans="1:14" x14ac:dyDescent="0.3">
      <c r="A22" t="s">
        <v>6</v>
      </c>
      <c r="B22" t="s">
        <v>66</v>
      </c>
      <c r="C22">
        <v>3.34</v>
      </c>
      <c r="D22">
        <v>3.24</v>
      </c>
      <c r="E22">
        <v>0.64</v>
      </c>
      <c r="F22">
        <v>0.61</v>
      </c>
      <c r="I22" t="s">
        <v>63</v>
      </c>
      <c r="J22" t="s">
        <v>6</v>
      </c>
      <c r="K22">
        <v>12.24</v>
      </c>
      <c r="L22">
        <v>13.31</v>
      </c>
      <c r="M22">
        <v>11.6</v>
      </c>
      <c r="N22">
        <v>13.74</v>
      </c>
    </row>
    <row r="23" spans="1:14" x14ac:dyDescent="0.3">
      <c r="A23" t="s">
        <v>9</v>
      </c>
      <c r="B23" t="s">
        <v>66</v>
      </c>
      <c r="C23">
        <v>5.72</v>
      </c>
      <c r="D23">
        <v>5.87</v>
      </c>
      <c r="E23">
        <v>0.84</v>
      </c>
      <c r="F23">
        <v>0.79</v>
      </c>
      <c r="I23" t="s">
        <v>63</v>
      </c>
      <c r="J23" t="s">
        <v>9</v>
      </c>
      <c r="K23">
        <v>12.47</v>
      </c>
      <c r="L23">
        <v>13.46</v>
      </c>
      <c r="M23">
        <v>13.14</v>
      </c>
      <c r="N23">
        <v>13.34</v>
      </c>
    </row>
    <row r="24" spans="1:14" x14ac:dyDescent="0.3">
      <c r="A24" t="s">
        <v>19</v>
      </c>
      <c r="B24" t="s">
        <v>66</v>
      </c>
      <c r="C24">
        <v>2.73</v>
      </c>
      <c r="D24">
        <v>2.89</v>
      </c>
      <c r="E24">
        <v>0.48</v>
      </c>
      <c r="F24">
        <v>0.44</v>
      </c>
      <c r="I24" t="s">
        <v>63</v>
      </c>
      <c r="J24" t="s">
        <v>19</v>
      </c>
      <c r="K24">
        <v>11.32</v>
      </c>
      <c r="L24">
        <v>11.08</v>
      </c>
      <c r="M24">
        <v>11.97</v>
      </c>
      <c r="N24">
        <v>11.55</v>
      </c>
    </row>
    <row r="25" spans="1:14" x14ac:dyDescent="0.3">
      <c r="A25" t="s">
        <v>21</v>
      </c>
      <c r="B25" t="s">
        <v>58</v>
      </c>
      <c r="C25">
        <v>6.23</v>
      </c>
      <c r="D25">
        <v>6.08</v>
      </c>
      <c r="E25">
        <v>6.58</v>
      </c>
      <c r="F25">
        <v>6.71</v>
      </c>
    </row>
    <row r="26" spans="1:14" x14ac:dyDescent="0.3">
      <c r="A26" t="s">
        <v>22</v>
      </c>
      <c r="B26" t="s">
        <v>58</v>
      </c>
      <c r="C26">
        <v>6.79</v>
      </c>
      <c r="D26">
        <v>6.69</v>
      </c>
      <c r="E26">
        <v>6.97</v>
      </c>
      <c r="F26">
        <v>6.91</v>
      </c>
    </row>
    <row r="27" spans="1:14" x14ac:dyDescent="0.3">
      <c r="A27" t="s">
        <v>7</v>
      </c>
      <c r="B27" t="s">
        <v>58</v>
      </c>
      <c r="C27">
        <v>10.01</v>
      </c>
      <c r="D27">
        <v>9.48</v>
      </c>
      <c r="E27">
        <v>9.48</v>
      </c>
      <c r="F27">
        <v>7.77</v>
      </c>
      <c r="K27">
        <v>2011</v>
      </c>
      <c r="L27">
        <v>2012</v>
      </c>
      <c r="M27">
        <v>2013</v>
      </c>
      <c r="N27">
        <v>2014</v>
      </c>
    </row>
    <row r="28" spans="1:14" x14ac:dyDescent="0.3">
      <c r="A28" t="s">
        <v>2</v>
      </c>
      <c r="B28" t="s">
        <v>58</v>
      </c>
      <c r="C28">
        <v>12.22</v>
      </c>
      <c r="D28">
        <v>9.02</v>
      </c>
      <c r="E28">
        <v>10.37</v>
      </c>
      <c r="F28">
        <v>7.72</v>
      </c>
      <c r="I28" t="s">
        <v>62</v>
      </c>
      <c r="J28" t="s">
        <v>21</v>
      </c>
      <c r="K28">
        <v>0.39</v>
      </c>
      <c r="L28">
        <v>0.68</v>
      </c>
      <c r="M28">
        <v>0.75</v>
      </c>
      <c r="N28">
        <v>0.76</v>
      </c>
    </row>
    <row r="29" spans="1:14" x14ac:dyDescent="0.3">
      <c r="A29" t="s">
        <v>17</v>
      </c>
      <c r="B29" t="s">
        <v>58</v>
      </c>
      <c r="C29">
        <v>7.19</v>
      </c>
      <c r="D29">
        <v>7.51</v>
      </c>
      <c r="E29">
        <v>7.56</v>
      </c>
      <c r="F29">
        <v>7.23</v>
      </c>
      <c r="I29" t="s">
        <v>62</v>
      </c>
      <c r="J29" t="s">
        <v>22</v>
      </c>
      <c r="K29">
        <v>0.23</v>
      </c>
      <c r="L29">
        <v>0.19</v>
      </c>
      <c r="M29">
        <v>0.16</v>
      </c>
      <c r="N29">
        <v>0.37</v>
      </c>
    </row>
    <row r="30" spans="1:14" x14ac:dyDescent="0.3">
      <c r="A30" t="s">
        <v>12</v>
      </c>
      <c r="B30" t="s">
        <v>58</v>
      </c>
      <c r="C30">
        <v>9.3800000000000008</v>
      </c>
      <c r="D30">
        <v>9.66</v>
      </c>
      <c r="E30">
        <v>10.09</v>
      </c>
      <c r="F30">
        <v>8.4</v>
      </c>
      <c r="I30" t="s">
        <v>62</v>
      </c>
      <c r="J30" t="s">
        <v>7</v>
      </c>
      <c r="K30">
        <v>1.91</v>
      </c>
      <c r="L30">
        <v>0.6</v>
      </c>
      <c r="M30">
        <v>0.64</v>
      </c>
      <c r="N30">
        <v>0.74</v>
      </c>
    </row>
    <row r="31" spans="1:14" x14ac:dyDescent="0.3">
      <c r="A31" t="s">
        <v>3</v>
      </c>
      <c r="B31" t="s">
        <v>58</v>
      </c>
      <c r="C31">
        <v>10.130000000000001</v>
      </c>
      <c r="D31">
        <v>10.18</v>
      </c>
      <c r="E31">
        <v>11.11</v>
      </c>
      <c r="F31">
        <v>9.75</v>
      </c>
      <c r="I31" t="s">
        <v>62</v>
      </c>
      <c r="J31" t="s">
        <v>2</v>
      </c>
      <c r="K31">
        <v>0.95</v>
      </c>
      <c r="L31">
        <v>1.51</v>
      </c>
      <c r="M31">
        <v>2.17</v>
      </c>
      <c r="N31">
        <v>1.86</v>
      </c>
    </row>
    <row r="32" spans="1:14" x14ac:dyDescent="0.3">
      <c r="A32" t="s">
        <v>14</v>
      </c>
      <c r="B32" t="s">
        <v>58</v>
      </c>
      <c r="C32">
        <v>8.26</v>
      </c>
      <c r="D32">
        <v>8.24</v>
      </c>
      <c r="E32">
        <v>8.41</v>
      </c>
      <c r="F32">
        <v>8.5299999999999994</v>
      </c>
      <c r="I32" t="s">
        <v>62</v>
      </c>
      <c r="J32" t="s">
        <v>17</v>
      </c>
      <c r="K32">
        <v>0.46</v>
      </c>
      <c r="L32">
        <v>0.44</v>
      </c>
      <c r="M32">
        <v>0.84</v>
      </c>
      <c r="N32">
        <v>0.56999999999999995</v>
      </c>
    </row>
    <row r="33" spans="1:14" x14ac:dyDescent="0.3">
      <c r="A33" t="s">
        <v>11</v>
      </c>
      <c r="B33" t="s">
        <v>58</v>
      </c>
      <c r="C33">
        <v>8.35</v>
      </c>
      <c r="D33">
        <v>8.3000000000000007</v>
      </c>
      <c r="E33">
        <v>8.33</v>
      </c>
      <c r="F33">
        <v>8.11</v>
      </c>
      <c r="I33" t="s">
        <v>62</v>
      </c>
      <c r="J33" t="s">
        <v>12</v>
      </c>
      <c r="K33">
        <v>2.1800000000000002</v>
      </c>
      <c r="L33">
        <v>1.23</v>
      </c>
      <c r="M33">
        <v>1.08</v>
      </c>
      <c r="N33">
        <v>4.7</v>
      </c>
    </row>
    <row r="34" spans="1:14" x14ac:dyDescent="0.3">
      <c r="A34" t="s">
        <v>0</v>
      </c>
      <c r="B34" t="s">
        <v>58</v>
      </c>
      <c r="C34">
        <v>8.92</v>
      </c>
      <c r="D34">
        <v>9.24</v>
      </c>
      <c r="E34">
        <v>9.18</v>
      </c>
      <c r="F34">
        <v>15.05</v>
      </c>
      <c r="I34" t="s">
        <v>62</v>
      </c>
      <c r="J34" t="s">
        <v>3</v>
      </c>
      <c r="K34">
        <v>1.1399999999999999</v>
      </c>
      <c r="L34">
        <v>1.21</v>
      </c>
      <c r="M34">
        <v>1.36</v>
      </c>
      <c r="N34">
        <v>0.88</v>
      </c>
    </row>
    <row r="35" spans="1:14" x14ac:dyDescent="0.3">
      <c r="A35" t="s">
        <v>20</v>
      </c>
      <c r="B35" t="s">
        <v>58</v>
      </c>
      <c r="C35">
        <v>6.37</v>
      </c>
      <c r="D35">
        <v>6.08</v>
      </c>
      <c r="E35">
        <v>6.03</v>
      </c>
      <c r="F35">
        <v>5.5</v>
      </c>
      <c r="I35" t="s">
        <v>62</v>
      </c>
      <c r="J35" t="s">
        <v>14</v>
      </c>
      <c r="K35">
        <v>0.37</v>
      </c>
      <c r="L35">
        <v>0.35</v>
      </c>
      <c r="M35">
        <v>0.42</v>
      </c>
      <c r="N35">
        <v>0.62</v>
      </c>
    </row>
    <row r="36" spans="1:14" x14ac:dyDescent="0.3">
      <c r="A36" t="s">
        <v>5</v>
      </c>
      <c r="B36" t="s">
        <v>58</v>
      </c>
      <c r="C36">
        <v>8.16</v>
      </c>
      <c r="D36">
        <v>7.69</v>
      </c>
      <c r="E36">
        <v>8.59</v>
      </c>
      <c r="F36">
        <v>8.3699999999999992</v>
      </c>
      <c r="I36" t="s">
        <v>62</v>
      </c>
      <c r="J36" t="s">
        <v>11</v>
      </c>
      <c r="K36">
        <v>0.28999999999999998</v>
      </c>
      <c r="L36">
        <v>0.47</v>
      </c>
      <c r="M36">
        <v>0.28999999999999998</v>
      </c>
      <c r="N36">
        <v>0.28999999999999998</v>
      </c>
    </row>
    <row r="37" spans="1:14" x14ac:dyDescent="0.3">
      <c r="A37" t="s">
        <v>10</v>
      </c>
      <c r="B37" t="s">
        <v>58</v>
      </c>
      <c r="C37">
        <v>7.32</v>
      </c>
      <c r="D37">
        <v>7.13</v>
      </c>
      <c r="E37">
        <v>7.24</v>
      </c>
      <c r="F37">
        <v>6.97</v>
      </c>
      <c r="I37" t="s">
        <v>62</v>
      </c>
      <c r="J37" t="s">
        <v>0</v>
      </c>
      <c r="K37">
        <v>0.77</v>
      </c>
      <c r="L37">
        <v>0.91</v>
      </c>
      <c r="M37">
        <v>0.82</v>
      </c>
      <c r="N37">
        <v>6.7</v>
      </c>
    </row>
    <row r="38" spans="1:14" x14ac:dyDescent="0.3">
      <c r="A38" t="s">
        <v>1</v>
      </c>
      <c r="B38" t="s">
        <v>58</v>
      </c>
      <c r="C38">
        <v>8.67</v>
      </c>
      <c r="D38">
        <v>7.69</v>
      </c>
      <c r="E38">
        <v>7.93</v>
      </c>
      <c r="F38">
        <v>7.77</v>
      </c>
      <c r="I38" t="s">
        <v>62</v>
      </c>
      <c r="J38" t="s">
        <v>20</v>
      </c>
      <c r="K38">
        <v>0.32</v>
      </c>
      <c r="L38">
        <v>0.32</v>
      </c>
      <c r="M38">
        <v>0.41</v>
      </c>
      <c r="N38">
        <v>0.37</v>
      </c>
    </row>
    <row r="39" spans="1:14" x14ac:dyDescent="0.3">
      <c r="A39" t="s">
        <v>13</v>
      </c>
      <c r="B39" t="s">
        <v>58</v>
      </c>
      <c r="C39">
        <v>7.13</v>
      </c>
      <c r="D39">
        <v>6.78</v>
      </c>
      <c r="E39">
        <v>7.08</v>
      </c>
      <c r="F39">
        <v>7.77</v>
      </c>
      <c r="I39" t="s">
        <v>62</v>
      </c>
      <c r="J39" t="s">
        <v>5</v>
      </c>
      <c r="K39">
        <v>0.94</v>
      </c>
      <c r="L39">
        <v>2.02</v>
      </c>
      <c r="M39">
        <v>1.54</v>
      </c>
      <c r="N39">
        <v>1.54</v>
      </c>
    </row>
    <row r="40" spans="1:14" x14ac:dyDescent="0.3">
      <c r="A40" t="s">
        <v>18</v>
      </c>
      <c r="B40" t="s">
        <v>58</v>
      </c>
      <c r="C40">
        <v>7.87</v>
      </c>
      <c r="D40">
        <v>7.84</v>
      </c>
      <c r="E40">
        <v>8.0399999999999991</v>
      </c>
      <c r="F40">
        <v>7.45</v>
      </c>
      <c r="I40" t="s">
        <v>62</v>
      </c>
      <c r="J40" t="s">
        <v>10</v>
      </c>
      <c r="K40">
        <v>0.57999999999999996</v>
      </c>
      <c r="L40">
        <v>0.8</v>
      </c>
      <c r="M40">
        <v>0.66</v>
      </c>
      <c r="N40">
        <v>0.68</v>
      </c>
    </row>
    <row r="41" spans="1:14" x14ac:dyDescent="0.3">
      <c r="A41" t="s">
        <v>8</v>
      </c>
      <c r="B41" t="s">
        <v>58</v>
      </c>
      <c r="C41">
        <v>8.07</v>
      </c>
      <c r="D41">
        <v>8.2100000000000009</v>
      </c>
      <c r="E41">
        <v>8.2200000000000006</v>
      </c>
      <c r="F41">
        <v>7.97</v>
      </c>
      <c r="I41" t="s">
        <v>62</v>
      </c>
      <c r="J41" t="s">
        <v>1</v>
      </c>
      <c r="K41">
        <v>0.56999999999999995</v>
      </c>
      <c r="L41">
        <v>0.63</v>
      </c>
      <c r="M41">
        <v>0.5</v>
      </c>
      <c r="N41">
        <v>0.47</v>
      </c>
    </row>
    <row r="42" spans="1:14" x14ac:dyDescent="0.3">
      <c r="A42" t="s">
        <v>4</v>
      </c>
      <c r="B42" t="s">
        <v>58</v>
      </c>
      <c r="C42">
        <v>8.61</v>
      </c>
      <c r="D42">
        <v>8.4700000000000006</v>
      </c>
      <c r="E42">
        <v>8.48</v>
      </c>
      <c r="F42">
        <v>8.4700000000000006</v>
      </c>
      <c r="I42" t="s">
        <v>62</v>
      </c>
      <c r="J42" t="s">
        <v>13</v>
      </c>
      <c r="K42">
        <v>0.57999999999999996</v>
      </c>
      <c r="L42">
        <v>0.66</v>
      </c>
      <c r="M42">
        <v>0.83</v>
      </c>
      <c r="N42">
        <v>0.63</v>
      </c>
    </row>
    <row r="43" spans="1:14" x14ac:dyDescent="0.3">
      <c r="A43" t="s">
        <v>15</v>
      </c>
      <c r="B43" t="s">
        <v>58</v>
      </c>
      <c r="C43">
        <v>6.73</v>
      </c>
      <c r="D43">
        <v>6.65</v>
      </c>
      <c r="E43">
        <v>6.9</v>
      </c>
      <c r="F43">
        <v>5.48</v>
      </c>
      <c r="I43" t="s">
        <v>62</v>
      </c>
      <c r="J43" t="s">
        <v>18</v>
      </c>
      <c r="K43">
        <v>0.4</v>
      </c>
      <c r="L43">
        <v>0.56000000000000005</v>
      </c>
      <c r="M43">
        <v>0.37</v>
      </c>
      <c r="N43">
        <v>0.41</v>
      </c>
    </row>
    <row r="44" spans="1:14" x14ac:dyDescent="0.3">
      <c r="A44" t="s">
        <v>16</v>
      </c>
      <c r="B44" t="s">
        <v>58</v>
      </c>
      <c r="C44">
        <v>6.85</v>
      </c>
      <c r="D44">
        <v>6.66</v>
      </c>
      <c r="E44">
        <v>6.65</v>
      </c>
      <c r="F44">
        <v>6.87</v>
      </c>
      <c r="I44" t="s">
        <v>62</v>
      </c>
      <c r="J44" t="s">
        <v>8</v>
      </c>
      <c r="K44">
        <v>0.66</v>
      </c>
      <c r="L44">
        <v>1.22</v>
      </c>
      <c r="M44">
        <v>1.03</v>
      </c>
      <c r="N44">
        <v>1.2</v>
      </c>
    </row>
    <row r="45" spans="1:14" x14ac:dyDescent="0.3">
      <c r="A45" t="s">
        <v>6</v>
      </c>
      <c r="B45" t="s">
        <v>58</v>
      </c>
      <c r="C45">
        <v>6.72</v>
      </c>
      <c r="D45">
        <v>6.68</v>
      </c>
      <c r="E45">
        <v>7.28</v>
      </c>
      <c r="F45">
        <v>6.93</v>
      </c>
      <c r="I45" t="s">
        <v>62</v>
      </c>
      <c r="J45" t="s">
        <v>4</v>
      </c>
      <c r="K45">
        <v>0.93</v>
      </c>
      <c r="L45">
        <v>1.42</v>
      </c>
      <c r="M45">
        <v>1.32</v>
      </c>
      <c r="N45">
        <v>1.47</v>
      </c>
    </row>
    <row r="46" spans="1:14" x14ac:dyDescent="0.3">
      <c r="A46" t="s">
        <v>9</v>
      </c>
      <c r="B46" t="s">
        <v>58</v>
      </c>
      <c r="C46">
        <v>8.7799999999999994</v>
      </c>
      <c r="D46">
        <v>8.59</v>
      </c>
      <c r="E46">
        <v>9.3800000000000008</v>
      </c>
      <c r="F46">
        <v>8.81</v>
      </c>
      <c r="I46" t="s">
        <v>62</v>
      </c>
      <c r="J46" t="s">
        <v>15</v>
      </c>
      <c r="K46">
        <v>0.31</v>
      </c>
      <c r="L46">
        <v>0.34</v>
      </c>
      <c r="M46">
        <v>0.34</v>
      </c>
      <c r="N46">
        <v>0.34</v>
      </c>
    </row>
    <row r="47" spans="1:14" x14ac:dyDescent="0.3">
      <c r="A47" t="s">
        <v>19</v>
      </c>
      <c r="B47" t="s">
        <v>58</v>
      </c>
      <c r="C47">
        <v>7.61</v>
      </c>
      <c r="D47">
        <v>8.1</v>
      </c>
      <c r="E47">
        <v>7.76</v>
      </c>
      <c r="F47">
        <v>7.31</v>
      </c>
      <c r="I47" t="s">
        <v>62</v>
      </c>
      <c r="J47" t="s">
        <v>16</v>
      </c>
      <c r="K47">
        <v>0.78</v>
      </c>
      <c r="L47">
        <v>0.78</v>
      </c>
      <c r="M47">
        <v>1.1499999999999999</v>
      </c>
      <c r="N47">
        <v>0.9</v>
      </c>
    </row>
    <row r="48" spans="1:14" x14ac:dyDescent="0.3">
      <c r="A48" t="s">
        <v>21</v>
      </c>
      <c r="B48" t="s">
        <v>63</v>
      </c>
      <c r="C48">
        <v>9.26</v>
      </c>
      <c r="D48">
        <v>10.69</v>
      </c>
      <c r="E48">
        <v>11.36</v>
      </c>
      <c r="F48">
        <v>13.04</v>
      </c>
      <c r="I48" t="s">
        <v>62</v>
      </c>
      <c r="J48" t="s">
        <v>6</v>
      </c>
      <c r="K48">
        <v>0.77</v>
      </c>
      <c r="L48">
        <v>0.78</v>
      </c>
      <c r="M48">
        <v>0.78</v>
      </c>
      <c r="N48">
        <v>0.64</v>
      </c>
    </row>
    <row r="49" spans="1:14" x14ac:dyDescent="0.3">
      <c r="A49" t="s">
        <v>22</v>
      </c>
      <c r="B49" t="s">
        <v>63</v>
      </c>
      <c r="C49">
        <v>14.85</v>
      </c>
      <c r="D49">
        <v>14.2</v>
      </c>
      <c r="E49">
        <v>14.95</v>
      </c>
      <c r="F49">
        <v>14.36</v>
      </c>
      <c r="I49" t="s">
        <v>62</v>
      </c>
      <c r="J49" t="s">
        <v>9</v>
      </c>
      <c r="K49">
        <v>0.57999999999999996</v>
      </c>
      <c r="L49">
        <v>0.55000000000000004</v>
      </c>
      <c r="M49">
        <v>0.62</v>
      </c>
      <c r="N49">
        <v>0.64</v>
      </c>
    </row>
    <row r="50" spans="1:14" x14ac:dyDescent="0.3">
      <c r="A50" t="s">
        <v>7</v>
      </c>
      <c r="B50" t="s">
        <v>63</v>
      </c>
      <c r="C50">
        <v>14.07</v>
      </c>
      <c r="D50">
        <v>14</v>
      </c>
      <c r="E50">
        <v>16.29</v>
      </c>
      <c r="F50">
        <v>16.399999999999999</v>
      </c>
      <c r="I50" t="s">
        <v>62</v>
      </c>
      <c r="J50" t="s">
        <v>19</v>
      </c>
      <c r="K50">
        <v>0.28999999999999998</v>
      </c>
      <c r="L50">
        <v>0.42</v>
      </c>
      <c r="M50">
        <v>0.41</v>
      </c>
      <c r="N50">
        <v>0.5</v>
      </c>
    </row>
    <row r="51" spans="1:14" x14ac:dyDescent="0.3">
      <c r="A51" t="s">
        <v>2</v>
      </c>
      <c r="B51" t="s">
        <v>63</v>
      </c>
      <c r="C51">
        <v>10.89</v>
      </c>
      <c r="D51">
        <v>10.78</v>
      </c>
      <c r="E51">
        <v>19.91</v>
      </c>
      <c r="F51">
        <v>29.81</v>
      </c>
    </row>
    <row r="52" spans="1:14" x14ac:dyDescent="0.3">
      <c r="A52" t="s">
        <v>17</v>
      </c>
      <c r="B52" t="s">
        <v>63</v>
      </c>
      <c r="C52">
        <v>10.88</v>
      </c>
      <c r="D52">
        <v>12.27</v>
      </c>
      <c r="E52">
        <v>10.199999999999999</v>
      </c>
      <c r="F52">
        <v>13.17</v>
      </c>
      <c r="K52">
        <v>2011</v>
      </c>
      <c r="L52">
        <v>2012</v>
      </c>
      <c r="M52">
        <v>2013</v>
      </c>
      <c r="N52">
        <v>2014</v>
      </c>
    </row>
    <row r="53" spans="1:14" x14ac:dyDescent="0.3">
      <c r="A53" t="s">
        <v>12</v>
      </c>
      <c r="B53" t="s">
        <v>63</v>
      </c>
      <c r="C53">
        <v>14.89</v>
      </c>
      <c r="D53">
        <v>13.24</v>
      </c>
      <c r="E53">
        <v>12.53</v>
      </c>
      <c r="F53">
        <v>11.27</v>
      </c>
      <c r="I53" t="s">
        <v>58</v>
      </c>
      <c r="J53" t="s">
        <v>21</v>
      </c>
      <c r="K53">
        <v>6.23</v>
      </c>
      <c r="L53">
        <v>6.08</v>
      </c>
      <c r="M53">
        <v>6.58</v>
      </c>
      <c r="N53">
        <v>6.71</v>
      </c>
    </row>
    <row r="54" spans="1:14" x14ac:dyDescent="0.3">
      <c r="A54" t="s">
        <v>3</v>
      </c>
      <c r="B54" t="s">
        <v>63</v>
      </c>
      <c r="C54">
        <v>9.2799999999999994</v>
      </c>
      <c r="D54">
        <v>9.1300000000000008</v>
      </c>
      <c r="E54">
        <v>9.43</v>
      </c>
      <c r="F54">
        <v>9.48</v>
      </c>
      <c r="I54" t="s">
        <v>58</v>
      </c>
      <c r="J54" t="s">
        <v>22</v>
      </c>
      <c r="K54">
        <v>6.79</v>
      </c>
      <c r="L54">
        <v>6.69</v>
      </c>
      <c r="M54">
        <v>6.97</v>
      </c>
      <c r="N54">
        <v>6.91</v>
      </c>
    </row>
    <row r="55" spans="1:14" x14ac:dyDescent="0.3">
      <c r="A55" t="s">
        <v>14</v>
      </c>
      <c r="B55" t="s">
        <v>63</v>
      </c>
      <c r="C55">
        <v>13.99</v>
      </c>
      <c r="D55">
        <v>12.6</v>
      </c>
      <c r="E55">
        <v>14.21</v>
      </c>
      <c r="F55">
        <v>13.51</v>
      </c>
      <c r="I55" t="s">
        <v>58</v>
      </c>
      <c r="J55" t="s">
        <v>7</v>
      </c>
      <c r="K55">
        <v>10.01</v>
      </c>
      <c r="L55">
        <v>9.48</v>
      </c>
      <c r="M55">
        <v>9.48</v>
      </c>
      <c r="N55">
        <v>7.77</v>
      </c>
    </row>
    <row r="56" spans="1:14" x14ac:dyDescent="0.3">
      <c r="A56" t="s">
        <v>11</v>
      </c>
      <c r="B56" t="s">
        <v>63</v>
      </c>
      <c r="C56">
        <v>16.09</v>
      </c>
      <c r="D56">
        <v>12.85</v>
      </c>
      <c r="E56">
        <v>14.22</v>
      </c>
      <c r="F56">
        <v>12.2</v>
      </c>
      <c r="I56" t="s">
        <v>58</v>
      </c>
      <c r="J56" t="s">
        <v>2</v>
      </c>
      <c r="K56">
        <v>12.22</v>
      </c>
      <c r="L56">
        <v>9.02</v>
      </c>
      <c r="M56">
        <v>10.37</v>
      </c>
      <c r="N56">
        <v>7.72</v>
      </c>
    </row>
    <row r="57" spans="1:14" x14ac:dyDescent="0.3">
      <c r="A57" t="s">
        <v>0</v>
      </c>
      <c r="B57" t="s">
        <v>63</v>
      </c>
      <c r="C57">
        <v>26.03</v>
      </c>
      <c r="D57">
        <v>15.9</v>
      </c>
      <c r="E57">
        <v>14.98</v>
      </c>
      <c r="F57">
        <v>12.9</v>
      </c>
      <c r="I57" t="s">
        <v>58</v>
      </c>
      <c r="J57" t="s">
        <v>17</v>
      </c>
      <c r="K57">
        <v>7.19</v>
      </c>
      <c r="L57">
        <v>7.51</v>
      </c>
      <c r="M57">
        <v>7.56</v>
      </c>
      <c r="N57">
        <v>7.23</v>
      </c>
    </row>
    <row r="58" spans="1:14" x14ac:dyDescent="0.3">
      <c r="A58" t="s">
        <v>20</v>
      </c>
      <c r="B58" t="s">
        <v>63</v>
      </c>
      <c r="C58">
        <v>11.14</v>
      </c>
      <c r="D58">
        <v>12.41</v>
      </c>
      <c r="E58">
        <v>15.18</v>
      </c>
      <c r="F58">
        <v>15.06</v>
      </c>
      <c r="I58" t="s">
        <v>58</v>
      </c>
      <c r="J58" t="s">
        <v>12</v>
      </c>
      <c r="K58">
        <v>9.3800000000000008</v>
      </c>
      <c r="L58">
        <v>9.66</v>
      </c>
      <c r="M58">
        <v>10.09</v>
      </c>
      <c r="N58">
        <v>8.4</v>
      </c>
    </row>
    <row r="59" spans="1:14" x14ac:dyDescent="0.3">
      <c r="A59" t="s">
        <v>5</v>
      </c>
      <c r="B59" t="s">
        <v>63</v>
      </c>
      <c r="C59">
        <v>8.02</v>
      </c>
      <c r="D59">
        <v>7.7</v>
      </c>
      <c r="E59">
        <v>8.27</v>
      </c>
      <c r="F59">
        <v>9.2799999999999994</v>
      </c>
      <c r="I59" t="s">
        <v>58</v>
      </c>
      <c r="J59" t="s">
        <v>3</v>
      </c>
      <c r="K59">
        <v>10.130000000000001</v>
      </c>
      <c r="L59">
        <v>10.18</v>
      </c>
      <c r="M59">
        <v>11.11</v>
      </c>
      <c r="N59">
        <v>9.75</v>
      </c>
    </row>
    <row r="60" spans="1:14" x14ac:dyDescent="0.3">
      <c r="A60" t="s">
        <v>10</v>
      </c>
      <c r="B60" t="s">
        <v>63</v>
      </c>
      <c r="C60">
        <v>10.58</v>
      </c>
      <c r="D60">
        <v>8.99</v>
      </c>
      <c r="E60">
        <v>9.19</v>
      </c>
      <c r="F60">
        <v>10.08</v>
      </c>
      <c r="I60" t="s">
        <v>58</v>
      </c>
      <c r="J60" t="s">
        <v>14</v>
      </c>
      <c r="K60">
        <v>8.26</v>
      </c>
      <c r="L60">
        <v>8.24</v>
      </c>
      <c r="M60">
        <v>8.41</v>
      </c>
      <c r="N60">
        <v>8.5299999999999994</v>
      </c>
    </row>
    <row r="61" spans="1:14" x14ac:dyDescent="0.3">
      <c r="A61" t="s">
        <v>1</v>
      </c>
      <c r="B61" t="s">
        <v>63</v>
      </c>
      <c r="C61">
        <v>15.3</v>
      </c>
      <c r="D61">
        <v>20.309999999999999</v>
      </c>
      <c r="E61">
        <v>18.440000000000001</v>
      </c>
      <c r="F61">
        <v>18.47</v>
      </c>
      <c r="I61" t="s">
        <v>58</v>
      </c>
      <c r="J61" t="s">
        <v>11</v>
      </c>
      <c r="K61">
        <v>8.35</v>
      </c>
      <c r="L61">
        <v>8.3000000000000007</v>
      </c>
      <c r="M61">
        <v>8.33</v>
      </c>
      <c r="N61">
        <v>8.11</v>
      </c>
    </row>
    <row r="62" spans="1:14" x14ac:dyDescent="0.3">
      <c r="A62" t="s">
        <v>13</v>
      </c>
      <c r="B62" t="s">
        <v>63</v>
      </c>
      <c r="C62">
        <v>9.01</v>
      </c>
      <c r="D62">
        <v>10.01</v>
      </c>
      <c r="E62">
        <v>11.61</v>
      </c>
      <c r="F62">
        <v>9.2200000000000006</v>
      </c>
      <c r="I62" t="s">
        <v>58</v>
      </c>
      <c r="J62" t="s">
        <v>0</v>
      </c>
      <c r="K62">
        <v>8.92</v>
      </c>
      <c r="L62">
        <v>9.24</v>
      </c>
      <c r="M62">
        <v>9.18</v>
      </c>
      <c r="N62">
        <v>15.05</v>
      </c>
    </row>
    <row r="63" spans="1:14" x14ac:dyDescent="0.3">
      <c r="A63" t="s">
        <v>18</v>
      </c>
      <c r="B63" t="s">
        <v>63</v>
      </c>
      <c r="C63">
        <v>14</v>
      </c>
      <c r="D63">
        <v>12.46</v>
      </c>
      <c r="E63">
        <v>10.67</v>
      </c>
      <c r="F63">
        <v>11.08</v>
      </c>
      <c r="I63" t="s">
        <v>58</v>
      </c>
      <c r="J63" t="s">
        <v>20</v>
      </c>
      <c r="K63">
        <v>6.37</v>
      </c>
      <c r="L63">
        <v>6.08</v>
      </c>
      <c r="M63">
        <v>6.03</v>
      </c>
      <c r="N63">
        <v>5.5</v>
      </c>
    </row>
    <row r="64" spans="1:14" x14ac:dyDescent="0.3">
      <c r="A64" t="s">
        <v>8</v>
      </c>
      <c r="B64" t="s">
        <v>63</v>
      </c>
      <c r="C64">
        <v>18.13</v>
      </c>
      <c r="D64">
        <v>17.89</v>
      </c>
      <c r="E64">
        <v>12.58</v>
      </c>
      <c r="F64">
        <v>13.57</v>
      </c>
      <c r="I64" t="s">
        <v>58</v>
      </c>
      <c r="J64" t="s">
        <v>5</v>
      </c>
      <c r="K64">
        <v>8.16</v>
      </c>
      <c r="L64">
        <v>7.69</v>
      </c>
      <c r="M64">
        <v>8.59</v>
      </c>
      <c r="N64">
        <v>8.3699999999999992</v>
      </c>
    </row>
    <row r="65" spans="1:14" x14ac:dyDescent="0.3">
      <c r="A65" t="s">
        <v>4</v>
      </c>
      <c r="B65" t="s">
        <v>63</v>
      </c>
      <c r="C65">
        <v>15.28</v>
      </c>
      <c r="D65">
        <v>19.149999999999999</v>
      </c>
      <c r="E65">
        <v>23.69</v>
      </c>
      <c r="F65">
        <v>15.89</v>
      </c>
      <c r="I65" t="s">
        <v>58</v>
      </c>
      <c r="J65" t="s">
        <v>10</v>
      </c>
      <c r="K65">
        <v>7.32</v>
      </c>
      <c r="L65">
        <v>7.13</v>
      </c>
      <c r="M65">
        <v>7.24</v>
      </c>
      <c r="N65">
        <v>6.97</v>
      </c>
    </row>
    <row r="66" spans="1:14" x14ac:dyDescent="0.3">
      <c r="A66" t="s">
        <v>15</v>
      </c>
      <c r="B66" t="s">
        <v>63</v>
      </c>
      <c r="C66">
        <v>7.82</v>
      </c>
      <c r="D66">
        <v>10.65</v>
      </c>
      <c r="E66">
        <v>8.89</v>
      </c>
      <c r="F66">
        <v>9.5299999999999994</v>
      </c>
      <c r="I66" t="s">
        <v>58</v>
      </c>
      <c r="J66" t="s">
        <v>1</v>
      </c>
      <c r="K66">
        <v>8.67</v>
      </c>
      <c r="L66">
        <v>7.69</v>
      </c>
      <c r="M66">
        <v>7.93</v>
      </c>
      <c r="N66">
        <v>7.77</v>
      </c>
    </row>
    <row r="67" spans="1:14" x14ac:dyDescent="0.3">
      <c r="A67" t="s">
        <v>16</v>
      </c>
      <c r="B67" t="s">
        <v>63</v>
      </c>
      <c r="C67">
        <v>12.91</v>
      </c>
      <c r="D67">
        <v>10.48</v>
      </c>
      <c r="E67">
        <v>13.91</v>
      </c>
      <c r="F67">
        <v>11.61</v>
      </c>
      <c r="I67" t="s">
        <v>58</v>
      </c>
      <c r="J67" t="s">
        <v>13</v>
      </c>
      <c r="K67">
        <v>7.13</v>
      </c>
      <c r="L67">
        <v>6.78</v>
      </c>
      <c r="M67">
        <v>7.08</v>
      </c>
      <c r="N67">
        <v>7.77</v>
      </c>
    </row>
    <row r="68" spans="1:14" x14ac:dyDescent="0.3">
      <c r="A68" t="s">
        <v>6</v>
      </c>
      <c r="B68" t="s">
        <v>63</v>
      </c>
      <c r="C68">
        <v>12.24</v>
      </c>
      <c r="D68">
        <v>13.31</v>
      </c>
      <c r="E68">
        <v>11.6</v>
      </c>
      <c r="F68">
        <v>13.74</v>
      </c>
      <c r="I68" t="s">
        <v>58</v>
      </c>
      <c r="J68" t="s">
        <v>18</v>
      </c>
      <c r="K68">
        <v>7.87</v>
      </c>
      <c r="L68">
        <v>7.84</v>
      </c>
      <c r="M68">
        <v>8.0399999999999991</v>
      </c>
      <c r="N68">
        <v>7.45</v>
      </c>
    </row>
    <row r="69" spans="1:14" x14ac:dyDescent="0.3">
      <c r="A69" t="s">
        <v>9</v>
      </c>
      <c r="B69" t="s">
        <v>63</v>
      </c>
      <c r="C69">
        <v>12.47</v>
      </c>
      <c r="D69">
        <v>13.46</v>
      </c>
      <c r="E69">
        <v>13.14</v>
      </c>
      <c r="F69">
        <v>13.34</v>
      </c>
      <c r="I69" t="s">
        <v>58</v>
      </c>
      <c r="J69" t="s">
        <v>8</v>
      </c>
      <c r="K69">
        <v>8.07</v>
      </c>
      <c r="L69">
        <v>8.2100000000000009</v>
      </c>
      <c r="M69">
        <v>8.2200000000000006</v>
      </c>
      <c r="N69">
        <v>7.97</v>
      </c>
    </row>
    <row r="70" spans="1:14" x14ac:dyDescent="0.3">
      <c r="A70" t="s">
        <v>19</v>
      </c>
      <c r="B70" t="s">
        <v>63</v>
      </c>
      <c r="C70">
        <v>11.32</v>
      </c>
      <c r="D70">
        <v>11.08</v>
      </c>
      <c r="E70">
        <v>11.97</v>
      </c>
      <c r="F70">
        <v>11.55</v>
      </c>
      <c r="I70" t="s">
        <v>58</v>
      </c>
      <c r="J70" t="s">
        <v>4</v>
      </c>
      <c r="K70">
        <v>8.61</v>
      </c>
      <c r="L70">
        <v>8.4700000000000006</v>
      </c>
      <c r="M70">
        <v>8.48</v>
      </c>
      <c r="N70">
        <v>8.4700000000000006</v>
      </c>
    </row>
    <row r="71" spans="1:14" x14ac:dyDescent="0.3">
      <c r="A71" t="s">
        <v>21</v>
      </c>
      <c r="B71" t="s">
        <v>62</v>
      </c>
      <c r="C71">
        <v>0.39</v>
      </c>
      <c r="D71">
        <v>0.68</v>
      </c>
      <c r="E71">
        <v>0.75</v>
      </c>
      <c r="F71">
        <v>0.76</v>
      </c>
      <c r="I71" t="s">
        <v>58</v>
      </c>
      <c r="J71" t="s">
        <v>15</v>
      </c>
      <c r="K71">
        <v>6.73</v>
      </c>
      <c r="L71">
        <v>6.65</v>
      </c>
      <c r="M71">
        <v>6.9</v>
      </c>
      <c r="N71">
        <v>5.48</v>
      </c>
    </row>
    <row r="72" spans="1:14" x14ac:dyDescent="0.3">
      <c r="A72" t="s">
        <v>22</v>
      </c>
      <c r="B72" t="s">
        <v>62</v>
      </c>
      <c r="C72">
        <v>0.23</v>
      </c>
      <c r="D72">
        <v>0.19</v>
      </c>
      <c r="E72">
        <v>0.16</v>
      </c>
      <c r="F72">
        <v>0.37</v>
      </c>
      <c r="I72" t="s">
        <v>58</v>
      </c>
      <c r="J72" t="s">
        <v>16</v>
      </c>
      <c r="K72">
        <v>6.85</v>
      </c>
      <c r="L72">
        <v>6.66</v>
      </c>
      <c r="M72">
        <v>6.65</v>
      </c>
      <c r="N72">
        <v>6.87</v>
      </c>
    </row>
    <row r="73" spans="1:14" x14ac:dyDescent="0.3">
      <c r="A73" t="s">
        <v>7</v>
      </c>
      <c r="B73" t="s">
        <v>62</v>
      </c>
      <c r="C73">
        <v>1.91</v>
      </c>
      <c r="D73">
        <v>0.6</v>
      </c>
      <c r="E73">
        <v>0.64</v>
      </c>
      <c r="F73">
        <v>0.74</v>
      </c>
      <c r="I73" t="s">
        <v>58</v>
      </c>
      <c r="J73" t="s">
        <v>6</v>
      </c>
      <c r="K73">
        <v>6.72</v>
      </c>
      <c r="L73">
        <v>6.68</v>
      </c>
      <c r="M73">
        <v>7.28</v>
      </c>
      <c r="N73">
        <v>6.93</v>
      </c>
    </row>
    <row r="74" spans="1:14" x14ac:dyDescent="0.3">
      <c r="A74" t="s">
        <v>2</v>
      </c>
      <c r="B74" t="s">
        <v>62</v>
      </c>
      <c r="C74">
        <v>0.95</v>
      </c>
      <c r="D74">
        <v>1.51</v>
      </c>
      <c r="E74">
        <v>2.17</v>
      </c>
      <c r="F74">
        <v>1.86</v>
      </c>
      <c r="I74" t="s">
        <v>58</v>
      </c>
      <c r="J74" t="s">
        <v>9</v>
      </c>
      <c r="K74">
        <v>8.7799999999999994</v>
      </c>
      <c r="L74">
        <v>8.59</v>
      </c>
      <c r="M74">
        <v>9.3800000000000008</v>
      </c>
      <c r="N74">
        <v>8.81</v>
      </c>
    </row>
    <row r="75" spans="1:14" x14ac:dyDescent="0.3">
      <c r="A75" t="s">
        <v>17</v>
      </c>
      <c r="B75" t="s">
        <v>62</v>
      </c>
      <c r="C75">
        <v>0.46</v>
      </c>
      <c r="D75">
        <v>0.44</v>
      </c>
      <c r="E75">
        <v>0.84</v>
      </c>
      <c r="F75">
        <v>0.56999999999999995</v>
      </c>
      <c r="I75" t="s">
        <v>58</v>
      </c>
      <c r="J75" t="s">
        <v>19</v>
      </c>
      <c r="K75">
        <v>7.61</v>
      </c>
      <c r="L75">
        <v>8.1</v>
      </c>
      <c r="M75">
        <v>7.76</v>
      </c>
      <c r="N75">
        <v>7.31</v>
      </c>
    </row>
    <row r="76" spans="1:14" x14ac:dyDescent="0.3">
      <c r="A76" t="s">
        <v>12</v>
      </c>
      <c r="B76" t="s">
        <v>62</v>
      </c>
      <c r="C76">
        <v>2.1800000000000002</v>
      </c>
      <c r="D76">
        <v>1.23</v>
      </c>
      <c r="E76">
        <v>1.08</v>
      </c>
      <c r="F76">
        <v>4.7</v>
      </c>
    </row>
    <row r="77" spans="1:14" x14ac:dyDescent="0.3">
      <c r="A77" t="s">
        <v>3</v>
      </c>
      <c r="B77" t="s">
        <v>62</v>
      </c>
      <c r="C77">
        <v>1.1399999999999999</v>
      </c>
      <c r="D77">
        <v>1.21</v>
      </c>
      <c r="E77">
        <v>1.36</v>
      </c>
      <c r="F77">
        <v>0.88</v>
      </c>
    </row>
    <row r="78" spans="1:14" x14ac:dyDescent="0.3">
      <c r="A78" t="s">
        <v>14</v>
      </c>
      <c r="B78" t="s">
        <v>62</v>
      </c>
      <c r="C78">
        <v>0.37</v>
      </c>
      <c r="D78">
        <v>0.35</v>
      </c>
      <c r="E78">
        <v>0.42</v>
      </c>
      <c r="F78">
        <v>0.62</v>
      </c>
    </row>
    <row r="79" spans="1:14" x14ac:dyDescent="0.3">
      <c r="A79" t="s">
        <v>11</v>
      </c>
      <c r="B79" t="s">
        <v>62</v>
      </c>
      <c r="C79">
        <v>0.28999999999999998</v>
      </c>
      <c r="D79">
        <v>0.47</v>
      </c>
      <c r="E79">
        <v>0.28999999999999998</v>
      </c>
      <c r="F79">
        <v>0.28999999999999998</v>
      </c>
    </row>
    <row r="80" spans="1:14" x14ac:dyDescent="0.3">
      <c r="A80" t="s">
        <v>0</v>
      </c>
      <c r="B80" t="s">
        <v>62</v>
      </c>
      <c r="C80">
        <v>0.77</v>
      </c>
      <c r="D80">
        <v>0.91</v>
      </c>
      <c r="E80">
        <v>0.82</v>
      </c>
      <c r="F80">
        <v>6.7</v>
      </c>
    </row>
    <row r="81" spans="1:6" x14ac:dyDescent="0.3">
      <c r="A81" t="s">
        <v>20</v>
      </c>
      <c r="B81" t="s">
        <v>62</v>
      </c>
      <c r="C81">
        <v>0.32</v>
      </c>
      <c r="D81">
        <v>0.32</v>
      </c>
      <c r="E81">
        <v>0.41</v>
      </c>
      <c r="F81">
        <v>0.37</v>
      </c>
    </row>
    <row r="82" spans="1:6" x14ac:dyDescent="0.3">
      <c r="A82" t="s">
        <v>5</v>
      </c>
      <c r="B82" t="s">
        <v>62</v>
      </c>
      <c r="C82">
        <v>0.94</v>
      </c>
      <c r="D82">
        <v>2.02</v>
      </c>
      <c r="E82">
        <v>1.54</v>
      </c>
      <c r="F82">
        <v>1.54</v>
      </c>
    </row>
    <row r="83" spans="1:6" x14ac:dyDescent="0.3">
      <c r="A83" t="s">
        <v>10</v>
      </c>
      <c r="B83" t="s">
        <v>62</v>
      </c>
      <c r="C83">
        <v>0.57999999999999996</v>
      </c>
      <c r="D83">
        <v>0.8</v>
      </c>
      <c r="E83">
        <v>0.66</v>
      </c>
      <c r="F83">
        <v>0.68</v>
      </c>
    </row>
    <row r="84" spans="1:6" x14ac:dyDescent="0.3">
      <c r="A84" t="s">
        <v>1</v>
      </c>
      <c r="B84" t="s">
        <v>62</v>
      </c>
      <c r="C84">
        <v>0.56999999999999995</v>
      </c>
      <c r="D84">
        <v>0.63</v>
      </c>
      <c r="E84">
        <v>0.5</v>
      </c>
      <c r="F84">
        <v>0.47</v>
      </c>
    </row>
    <row r="85" spans="1:6" x14ac:dyDescent="0.3">
      <c r="A85" t="s">
        <v>13</v>
      </c>
      <c r="B85" t="s">
        <v>62</v>
      </c>
      <c r="C85">
        <v>0.57999999999999996</v>
      </c>
      <c r="D85">
        <v>0.66</v>
      </c>
      <c r="E85">
        <v>0.83</v>
      </c>
      <c r="F85">
        <v>0.63</v>
      </c>
    </row>
    <row r="86" spans="1:6" x14ac:dyDescent="0.3">
      <c r="A86" t="s">
        <v>18</v>
      </c>
      <c r="B86" t="s">
        <v>62</v>
      </c>
      <c r="C86">
        <v>0.4</v>
      </c>
      <c r="D86">
        <v>0.56000000000000005</v>
      </c>
      <c r="E86">
        <v>0.37</v>
      </c>
      <c r="F86">
        <v>0.41</v>
      </c>
    </row>
    <row r="87" spans="1:6" x14ac:dyDescent="0.3">
      <c r="A87" t="s">
        <v>8</v>
      </c>
      <c r="B87" t="s">
        <v>62</v>
      </c>
      <c r="C87">
        <v>0.66</v>
      </c>
      <c r="D87">
        <v>1.22</v>
      </c>
      <c r="E87">
        <v>1.03</v>
      </c>
      <c r="F87">
        <v>1.2</v>
      </c>
    </row>
    <row r="88" spans="1:6" x14ac:dyDescent="0.3">
      <c r="A88" t="s">
        <v>4</v>
      </c>
      <c r="B88" t="s">
        <v>62</v>
      </c>
      <c r="C88">
        <v>0.93</v>
      </c>
      <c r="D88">
        <v>1.42</v>
      </c>
      <c r="E88">
        <v>1.32</v>
      </c>
      <c r="F88">
        <v>1.47</v>
      </c>
    </row>
    <row r="89" spans="1:6" x14ac:dyDescent="0.3">
      <c r="A89" t="s">
        <v>15</v>
      </c>
      <c r="B89" t="s">
        <v>62</v>
      </c>
      <c r="C89">
        <v>0.31</v>
      </c>
      <c r="D89">
        <v>0.34</v>
      </c>
      <c r="E89">
        <v>0.34</v>
      </c>
      <c r="F89">
        <v>0.34</v>
      </c>
    </row>
    <row r="90" spans="1:6" x14ac:dyDescent="0.3">
      <c r="A90" t="s">
        <v>16</v>
      </c>
      <c r="B90" t="s">
        <v>62</v>
      </c>
      <c r="C90">
        <v>0.78</v>
      </c>
      <c r="D90">
        <v>0.78</v>
      </c>
      <c r="E90">
        <v>1.1499999999999999</v>
      </c>
      <c r="F90">
        <v>0.9</v>
      </c>
    </row>
    <row r="91" spans="1:6" x14ac:dyDescent="0.3">
      <c r="A91" t="s">
        <v>6</v>
      </c>
      <c r="B91" t="s">
        <v>62</v>
      </c>
      <c r="C91">
        <v>0.77</v>
      </c>
      <c r="D91">
        <v>0.78</v>
      </c>
      <c r="E91">
        <v>0.78</v>
      </c>
      <c r="F91">
        <v>0.64</v>
      </c>
    </row>
    <row r="92" spans="1:6" x14ac:dyDescent="0.3">
      <c r="A92" t="s">
        <v>9</v>
      </c>
      <c r="B92" t="s">
        <v>62</v>
      </c>
      <c r="C92">
        <v>0.57999999999999996</v>
      </c>
      <c r="D92">
        <v>0.55000000000000004</v>
      </c>
      <c r="E92">
        <v>0.62</v>
      </c>
      <c r="F92">
        <v>0.64</v>
      </c>
    </row>
    <row r="93" spans="1:6" x14ac:dyDescent="0.3">
      <c r="A93" t="s">
        <v>19</v>
      </c>
      <c r="B93" t="s">
        <v>62</v>
      </c>
      <c r="C93">
        <v>0.28999999999999998</v>
      </c>
      <c r="D93">
        <v>0.42</v>
      </c>
      <c r="E93">
        <v>0.41</v>
      </c>
      <c r="F93">
        <v>0.5</v>
      </c>
    </row>
    <row r="94" spans="1:6" x14ac:dyDescent="0.3">
      <c r="A94" t="s">
        <v>21</v>
      </c>
      <c r="B94" t="s">
        <v>64</v>
      </c>
      <c r="C94">
        <v>9.5399999999999991</v>
      </c>
      <c r="D94">
        <v>7.82</v>
      </c>
      <c r="E94">
        <v>6.39</v>
      </c>
      <c r="F94">
        <v>2.96</v>
      </c>
    </row>
    <row r="95" spans="1:6" x14ac:dyDescent="0.3">
      <c r="A95" t="s">
        <v>22</v>
      </c>
      <c r="B95" t="s">
        <v>64</v>
      </c>
      <c r="C95">
        <v>0.88</v>
      </c>
      <c r="D95">
        <v>2.75</v>
      </c>
      <c r="E95">
        <v>0.88</v>
      </c>
      <c r="F95">
        <v>0.95</v>
      </c>
    </row>
    <row r="96" spans="1:6" x14ac:dyDescent="0.3">
      <c r="A96" t="s">
        <v>7</v>
      </c>
      <c r="B96" t="s">
        <v>64</v>
      </c>
      <c r="C96">
        <v>1.57</v>
      </c>
      <c r="D96">
        <v>1.8</v>
      </c>
      <c r="E96">
        <v>1.8</v>
      </c>
      <c r="F96">
        <v>1.7</v>
      </c>
    </row>
    <row r="97" spans="1:6" x14ac:dyDescent="0.3">
      <c r="A97" t="s">
        <v>2</v>
      </c>
      <c r="B97" t="s">
        <v>64</v>
      </c>
      <c r="C97">
        <v>1.0900000000000001</v>
      </c>
      <c r="D97">
        <v>1.1000000000000001</v>
      </c>
      <c r="E97">
        <v>1.1200000000000001</v>
      </c>
      <c r="F97">
        <v>0.79</v>
      </c>
    </row>
    <row r="98" spans="1:6" x14ac:dyDescent="0.3">
      <c r="A98" t="s">
        <v>17</v>
      </c>
      <c r="B98" t="s">
        <v>64</v>
      </c>
      <c r="C98">
        <v>3.12</v>
      </c>
      <c r="D98">
        <v>3.18</v>
      </c>
      <c r="E98">
        <v>3.02</v>
      </c>
      <c r="F98">
        <v>2.7</v>
      </c>
    </row>
    <row r="99" spans="1:6" x14ac:dyDescent="0.3">
      <c r="A99" t="s">
        <v>12</v>
      </c>
      <c r="B99" t="s">
        <v>64</v>
      </c>
      <c r="C99">
        <v>3.32</v>
      </c>
      <c r="D99">
        <v>3.44</v>
      </c>
      <c r="E99">
        <v>3.52</v>
      </c>
      <c r="F99">
        <v>2.61</v>
      </c>
    </row>
    <row r="100" spans="1:6" x14ac:dyDescent="0.3">
      <c r="A100" t="s">
        <v>3</v>
      </c>
      <c r="B100" t="s">
        <v>64</v>
      </c>
      <c r="C100">
        <v>2.91</v>
      </c>
      <c r="D100">
        <v>2.5499999999999998</v>
      </c>
      <c r="E100">
        <v>2.81</v>
      </c>
      <c r="F100">
        <v>3.18</v>
      </c>
    </row>
    <row r="101" spans="1:6" x14ac:dyDescent="0.3">
      <c r="A101" t="s">
        <v>14</v>
      </c>
      <c r="B101" t="s">
        <v>64</v>
      </c>
      <c r="C101">
        <v>2.35</v>
      </c>
      <c r="D101">
        <v>0.86</v>
      </c>
      <c r="E101">
        <v>1.08</v>
      </c>
      <c r="F101">
        <v>1.0900000000000001</v>
      </c>
    </row>
    <row r="102" spans="1:6" x14ac:dyDescent="0.3">
      <c r="A102" t="s">
        <v>11</v>
      </c>
      <c r="B102" t="s">
        <v>64</v>
      </c>
      <c r="C102">
        <v>4.29</v>
      </c>
      <c r="D102">
        <v>4.46</v>
      </c>
      <c r="E102">
        <v>4</v>
      </c>
      <c r="F102">
        <v>4.84</v>
      </c>
    </row>
    <row r="103" spans="1:6" x14ac:dyDescent="0.3">
      <c r="A103" t="s">
        <v>0</v>
      </c>
      <c r="B103" t="s">
        <v>64</v>
      </c>
      <c r="C103">
        <v>1.96</v>
      </c>
      <c r="D103">
        <v>2.14</v>
      </c>
      <c r="E103">
        <v>1.89</v>
      </c>
      <c r="F103">
        <v>0.88</v>
      </c>
    </row>
    <row r="104" spans="1:6" x14ac:dyDescent="0.3">
      <c r="A104" t="s">
        <v>20</v>
      </c>
      <c r="B104" t="s">
        <v>64</v>
      </c>
      <c r="C104">
        <v>6.13</v>
      </c>
      <c r="D104">
        <v>4.1399999999999997</v>
      </c>
      <c r="E104">
        <v>3.69</v>
      </c>
      <c r="F104">
        <v>2.97</v>
      </c>
    </row>
    <row r="105" spans="1:6" x14ac:dyDescent="0.3">
      <c r="A105" t="s">
        <v>5</v>
      </c>
      <c r="B105" t="s">
        <v>64</v>
      </c>
      <c r="C105">
        <v>4.1399999999999997</v>
      </c>
      <c r="D105">
        <v>3.57</v>
      </c>
      <c r="E105">
        <v>3.77</v>
      </c>
      <c r="F105">
        <v>3.8</v>
      </c>
    </row>
    <row r="106" spans="1:6" x14ac:dyDescent="0.3">
      <c r="A106" t="s">
        <v>10</v>
      </c>
      <c r="B106" t="s">
        <v>64</v>
      </c>
      <c r="C106">
        <v>4.18</v>
      </c>
      <c r="D106">
        <v>3.52</v>
      </c>
      <c r="E106">
        <v>3.45</v>
      </c>
      <c r="F106">
        <v>2.99</v>
      </c>
    </row>
    <row r="107" spans="1:6" x14ac:dyDescent="0.3">
      <c r="A107" t="s">
        <v>1</v>
      </c>
      <c r="B107" t="s">
        <v>64</v>
      </c>
      <c r="C107">
        <v>1.07</v>
      </c>
      <c r="D107">
        <v>0.86</v>
      </c>
      <c r="E107">
        <v>0.77</v>
      </c>
      <c r="F107">
        <v>0.77</v>
      </c>
    </row>
    <row r="108" spans="1:6" x14ac:dyDescent="0.3">
      <c r="A108" t="s">
        <v>13</v>
      </c>
      <c r="B108" t="s">
        <v>64</v>
      </c>
      <c r="C108">
        <v>12.32</v>
      </c>
      <c r="D108">
        <v>9.5299999999999994</v>
      </c>
      <c r="E108">
        <v>11.21</v>
      </c>
      <c r="F108">
        <v>8.0399999999999991</v>
      </c>
    </row>
    <row r="109" spans="1:6" x14ac:dyDescent="0.3">
      <c r="A109" t="s">
        <v>18</v>
      </c>
      <c r="B109" t="s">
        <v>64</v>
      </c>
      <c r="C109">
        <v>3.24</v>
      </c>
      <c r="D109">
        <v>3.11</v>
      </c>
      <c r="E109">
        <v>2.96</v>
      </c>
      <c r="F109">
        <v>3.09</v>
      </c>
    </row>
    <row r="110" spans="1:6" x14ac:dyDescent="0.3">
      <c r="A110" t="s">
        <v>8</v>
      </c>
      <c r="B110" t="s">
        <v>64</v>
      </c>
      <c r="C110">
        <v>2.87</v>
      </c>
      <c r="D110">
        <v>2.48</v>
      </c>
      <c r="E110">
        <v>2.2799999999999998</v>
      </c>
      <c r="F110">
        <v>2.13</v>
      </c>
    </row>
    <row r="111" spans="1:6" x14ac:dyDescent="0.3">
      <c r="A111" t="s">
        <v>4</v>
      </c>
      <c r="B111" t="s">
        <v>64</v>
      </c>
      <c r="C111">
        <v>2.97</v>
      </c>
      <c r="D111">
        <v>2.64</v>
      </c>
      <c r="E111">
        <v>2.74</v>
      </c>
      <c r="F111">
        <v>2.1</v>
      </c>
    </row>
    <row r="112" spans="1:6" x14ac:dyDescent="0.3">
      <c r="A112" t="s">
        <v>15</v>
      </c>
      <c r="B112" t="s">
        <v>64</v>
      </c>
      <c r="C112">
        <v>8.2100000000000009</v>
      </c>
      <c r="D112">
        <v>4.57</v>
      </c>
      <c r="E112">
        <v>4.41</v>
      </c>
      <c r="F112">
        <v>2.54</v>
      </c>
    </row>
    <row r="113" spans="1:6" x14ac:dyDescent="0.3">
      <c r="A113" t="s">
        <v>16</v>
      </c>
      <c r="B113" t="s">
        <v>64</v>
      </c>
      <c r="C113">
        <v>3.33</v>
      </c>
      <c r="D113">
        <v>2.76</v>
      </c>
      <c r="E113">
        <v>2.67</v>
      </c>
      <c r="F113">
        <v>2.52</v>
      </c>
    </row>
    <row r="114" spans="1:6" x14ac:dyDescent="0.3">
      <c r="A114" t="s">
        <v>6</v>
      </c>
      <c r="B114" t="s">
        <v>64</v>
      </c>
      <c r="C114">
        <v>3.3</v>
      </c>
      <c r="D114">
        <v>3.62</v>
      </c>
      <c r="E114">
        <v>3.44</v>
      </c>
      <c r="F114">
        <v>2.78</v>
      </c>
    </row>
    <row r="115" spans="1:6" x14ac:dyDescent="0.3">
      <c r="A115" t="s">
        <v>9</v>
      </c>
      <c r="B115" t="s">
        <v>64</v>
      </c>
      <c r="C115">
        <v>7.51</v>
      </c>
      <c r="D115">
        <v>5.38</v>
      </c>
      <c r="E115">
        <v>5.51</v>
      </c>
      <c r="F115">
        <v>8.19</v>
      </c>
    </row>
    <row r="116" spans="1:6" x14ac:dyDescent="0.3">
      <c r="A116" t="s">
        <v>19</v>
      </c>
      <c r="B116" t="s">
        <v>64</v>
      </c>
      <c r="C116">
        <v>5.13</v>
      </c>
      <c r="D116">
        <v>4.6100000000000003</v>
      </c>
      <c r="E116">
        <v>4.54</v>
      </c>
      <c r="F116">
        <v>2.78</v>
      </c>
    </row>
    <row r="117" spans="1:6" x14ac:dyDescent="0.3">
      <c r="A117" t="s">
        <v>21</v>
      </c>
      <c r="B117" t="s">
        <v>60</v>
      </c>
      <c r="C117">
        <v>1.85</v>
      </c>
      <c r="D117">
        <v>1.89</v>
      </c>
      <c r="E117">
        <v>2</v>
      </c>
      <c r="F117">
        <v>1.93</v>
      </c>
    </row>
    <row r="118" spans="1:6" x14ac:dyDescent="0.3">
      <c r="A118" t="s">
        <v>22</v>
      </c>
      <c r="B118" t="s">
        <v>60</v>
      </c>
      <c r="C118">
        <v>0.97</v>
      </c>
      <c r="D118">
        <v>0.91</v>
      </c>
      <c r="E118">
        <v>0.8</v>
      </c>
      <c r="F118">
        <v>0.69</v>
      </c>
    </row>
    <row r="119" spans="1:6" x14ac:dyDescent="0.3">
      <c r="A119" t="s">
        <v>7</v>
      </c>
      <c r="B119" t="s">
        <v>60</v>
      </c>
      <c r="C119">
        <v>0.67</v>
      </c>
      <c r="D119">
        <v>0.61</v>
      </c>
      <c r="E119">
        <v>0.59</v>
      </c>
      <c r="F119">
        <v>0.56999999999999995</v>
      </c>
    </row>
    <row r="120" spans="1:6" x14ac:dyDescent="0.3">
      <c r="A120" t="s">
        <v>2</v>
      </c>
      <c r="B120" t="s">
        <v>60</v>
      </c>
      <c r="C120">
        <v>3.65</v>
      </c>
      <c r="D120">
        <v>2.44</v>
      </c>
      <c r="E120">
        <v>2.4300000000000002</v>
      </c>
      <c r="F120">
        <v>1.71</v>
      </c>
    </row>
    <row r="121" spans="1:6" x14ac:dyDescent="0.3">
      <c r="A121" t="s">
        <v>17</v>
      </c>
      <c r="B121" t="s">
        <v>60</v>
      </c>
      <c r="C121">
        <v>2.0699999999999998</v>
      </c>
      <c r="D121">
        <v>2.09</v>
      </c>
      <c r="E121">
        <v>2.16</v>
      </c>
      <c r="F121">
        <v>2.08</v>
      </c>
    </row>
    <row r="122" spans="1:6" x14ac:dyDescent="0.3">
      <c r="A122" t="s">
        <v>12</v>
      </c>
      <c r="B122" t="s">
        <v>60</v>
      </c>
      <c r="C122">
        <v>0.89</v>
      </c>
      <c r="D122">
        <v>0.86</v>
      </c>
      <c r="E122">
        <v>0.9</v>
      </c>
      <c r="F122">
        <v>0.72</v>
      </c>
    </row>
    <row r="123" spans="1:6" x14ac:dyDescent="0.3">
      <c r="A123" t="s">
        <v>3</v>
      </c>
      <c r="B123" t="s">
        <v>60</v>
      </c>
      <c r="C123">
        <v>1.89</v>
      </c>
      <c r="D123">
        <v>1.69</v>
      </c>
      <c r="E123">
        <v>1.61</v>
      </c>
      <c r="F123">
        <v>1.48</v>
      </c>
    </row>
    <row r="124" spans="1:6" x14ac:dyDescent="0.3">
      <c r="A124" t="s">
        <v>14</v>
      </c>
      <c r="B124" t="s">
        <v>60</v>
      </c>
      <c r="C124">
        <v>0.54</v>
      </c>
      <c r="D124">
        <v>0.56000000000000005</v>
      </c>
      <c r="E124">
        <v>0.5</v>
      </c>
      <c r="F124">
        <v>0.49</v>
      </c>
    </row>
    <row r="125" spans="1:6" x14ac:dyDescent="0.3">
      <c r="A125" t="s">
        <v>11</v>
      </c>
      <c r="B125" t="s">
        <v>60</v>
      </c>
      <c r="C125">
        <v>0.75</v>
      </c>
      <c r="D125">
        <v>0.73</v>
      </c>
      <c r="E125">
        <v>0.69</v>
      </c>
      <c r="F125">
        <v>0.62</v>
      </c>
    </row>
    <row r="126" spans="1:6" x14ac:dyDescent="0.3">
      <c r="A126" t="s">
        <v>0</v>
      </c>
      <c r="B126" t="s">
        <v>60</v>
      </c>
      <c r="C126">
        <v>3</v>
      </c>
      <c r="D126">
        <v>3.17</v>
      </c>
      <c r="E126">
        <v>3.22</v>
      </c>
      <c r="F126">
        <v>2.02</v>
      </c>
    </row>
    <row r="127" spans="1:6" x14ac:dyDescent="0.3">
      <c r="A127" t="s">
        <v>20</v>
      </c>
      <c r="B127" t="s">
        <v>60</v>
      </c>
      <c r="C127">
        <v>0.79</v>
      </c>
      <c r="D127">
        <v>0.78</v>
      </c>
      <c r="E127">
        <v>0.69</v>
      </c>
      <c r="F127">
        <v>0.61</v>
      </c>
    </row>
    <row r="128" spans="1:6" x14ac:dyDescent="0.3">
      <c r="A128" t="s">
        <v>5</v>
      </c>
      <c r="B128" t="s">
        <v>60</v>
      </c>
      <c r="C128">
        <v>8.4499999999999993</v>
      </c>
      <c r="D128">
        <v>6.14</v>
      </c>
      <c r="E128">
        <v>4.51</v>
      </c>
      <c r="F128">
        <v>4.3899999999999997</v>
      </c>
    </row>
    <row r="129" spans="1:6" x14ac:dyDescent="0.3">
      <c r="A129" t="s">
        <v>10</v>
      </c>
      <c r="B129" t="s">
        <v>60</v>
      </c>
      <c r="C129">
        <v>1.39</v>
      </c>
      <c r="D129">
        <v>1.43</v>
      </c>
      <c r="E129">
        <v>1.5</v>
      </c>
      <c r="F129">
        <v>1.44</v>
      </c>
    </row>
    <row r="130" spans="1:6" x14ac:dyDescent="0.3">
      <c r="A130" t="s">
        <v>1</v>
      </c>
      <c r="B130" t="s">
        <v>60</v>
      </c>
      <c r="C130">
        <v>6.37</v>
      </c>
      <c r="D130">
        <v>5.53</v>
      </c>
      <c r="E130">
        <v>5.34</v>
      </c>
      <c r="F130">
        <v>4.63</v>
      </c>
    </row>
    <row r="131" spans="1:6" x14ac:dyDescent="0.3">
      <c r="A131" t="s">
        <v>13</v>
      </c>
      <c r="B131" t="s">
        <v>60</v>
      </c>
      <c r="C131">
        <v>0.75</v>
      </c>
      <c r="D131">
        <v>0.57999999999999996</v>
      </c>
      <c r="E131">
        <v>0.54</v>
      </c>
      <c r="F131">
        <v>0.56000000000000005</v>
      </c>
    </row>
    <row r="132" spans="1:6" x14ac:dyDescent="0.3">
      <c r="A132" t="s">
        <v>18</v>
      </c>
      <c r="B132" t="s">
        <v>60</v>
      </c>
      <c r="C132">
        <v>0.73</v>
      </c>
      <c r="D132">
        <v>0.66</v>
      </c>
      <c r="E132">
        <v>0.63</v>
      </c>
      <c r="F132">
        <v>0.62</v>
      </c>
    </row>
    <row r="133" spans="1:6" x14ac:dyDescent="0.3">
      <c r="A133" t="s">
        <v>8</v>
      </c>
      <c r="B133" t="s">
        <v>60</v>
      </c>
      <c r="C133">
        <v>1.28</v>
      </c>
      <c r="D133">
        <v>1.25</v>
      </c>
      <c r="E133">
        <v>1.35</v>
      </c>
      <c r="F133">
        <v>1.1299999999999999</v>
      </c>
    </row>
    <row r="134" spans="1:6" x14ac:dyDescent="0.3">
      <c r="A134" t="s">
        <v>4</v>
      </c>
      <c r="B134" t="s">
        <v>60</v>
      </c>
      <c r="C134">
        <v>1.05</v>
      </c>
      <c r="D134">
        <v>0.94</v>
      </c>
      <c r="E134">
        <v>0.88</v>
      </c>
      <c r="F134">
        <v>0.78</v>
      </c>
    </row>
    <row r="135" spans="1:6" x14ac:dyDescent="0.3">
      <c r="A135" t="s">
        <v>15</v>
      </c>
      <c r="B135" t="s">
        <v>60</v>
      </c>
      <c r="C135">
        <v>0.74</v>
      </c>
      <c r="D135">
        <v>0.69</v>
      </c>
      <c r="E135">
        <v>0.73</v>
      </c>
      <c r="F135">
        <v>0.62</v>
      </c>
    </row>
    <row r="136" spans="1:6" x14ac:dyDescent="0.3">
      <c r="A136" t="s">
        <v>16</v>
      </c>
      <c r="B136" t="s">
        <v>60</v>
      </c>
      <c r="C136">
        <v>2.2999999999999998</v>
      </c>
      <c r="D136">
        <v>2.16</v>
      </c>
      <c r="E136">
        <v>2.15</v>
      </c>
      <c r="F136">
        <v>2.21</v>
      </c>
    </row>
    <row r="137" spans="1:6" x14ac:dyDescent="0.3">
      <c r="A137" t="s">
        <v>6</v>
      </c>
      <c r="B137" t="s">
        <v>60</v>
      </c>
      <c r="C137">
        <v>2.31</v>
      </c>
      <c r="D137">
        <v>1.96</v>
      </c>
      <c r="E137">
        <v>1.88</v>
      </c>
      <c r="F137">
        <v>1.7</v>
      </c>
    </row>
    <row r="138" spans="1:6" x14ac:dyDescent="0.3">
      <c r="A138" t="s">
        <v>9</v>
      </c>
      <c r="B138" t="s">
        <v>60</v>
      </c>
      <c r="C138">
        <v>3.15</v>
      </c>
      <c r="D138">
        <v>0.82</v>
      </c>
      <c r="E138">
        <v>0.84</v>
      </c>
      <c r="F138">
        <v>0.74</v>
      </c>
    </row>
    <row r="139" spans="1:6" x14ac:dyDescent="0.3">
      <c r="A139" t="s">
        <v>19</v>
      </c>
      <c r="B139" t="s">
        <v>60</v>
      </c>
      <c r="C139">
        <v>0.89</v>
      </c>
      <c r="D139">
        <v>0.77</v>
      </c>
      <c r="E139">
        <v>1.0900000000000001</v>
      </c>
      <c r="F139">
        <v>0.69</v>
      </c>
    </row>
    <row r="140" spans="1:6" x14ac:dyDescent="0.3">
      <c r="A140" t="s">
        <v>21</v>
      </c>
      <c r="B140" t="s">
        <v>56</v>
      </c>
      <c r="C140">
        <v>9.9</v>
      </c>
      <c r="D140">
        <v>10.98</v>
      </c>
      <c r="E140">
        <v>11.4</v>
      </c>
      <c r="F140">
        <v>10.02</v>
      </c>
    </row>
    <row r="141" spans="1:6" x14ac:dyDescent="0.3">
      <c r="A141" t="s">
        <v>22</v>
      </c>
      <c r="B141" t="s">
        <v>56</v>
      </c>
      <c r="C141">
        <v>9.5299999999999994</v>
      </c>
      <c r="D141">
        <v>8.81</v>
      </c>
      <c r="E141">
        <v>13.32</v>
      </c>
      <c r="F141">
        <v>13.77</v>
      </c>
    </row>
    <row r="142" spans="1:6" x14ac:dyDescent="0.3">
      <c r="A142" t="s">
        <v>7</v>
      </c>
      <c r="B142" t="s">
        <v>56</v>
      </c>
      <c r="C142">
        <v>12.34</v>
      </c>
      <c r="D142">
        <v>15.03</v>
      </c>
      <c r="E142">
        <v>15.43</v>
      </c>
      <c r="F142">
        <v>15.42</v>
      </c>
    </row>
    <row r="143" spans="1:6" x14ac:dyDescent="0.3">
      <c r="A143" t="s">
        <v>2</v>
      </c>
      <c r="B143" t="s">
        <v>56</v>
      </c>
      <c r="C143">
        <v>15.29</v>
      </c>
      <c r="D143">
        <v>17.18</v>
      </c>
      <c r="E143">
        <v>14.59</v>
      </c>
      <c r="F143">
        <v>13.37</v>
      </c>
    </row>
    <row r="144" spans="1:6" x14ac:dyDescent="0.3">
      <c r="A144" t="s">
        <v>17</v>
      </c>
      <c r="B144" t="s">
        <v>56</v>
      </c>
      <c r="C144">
        <v>12.79</v>
      </c>
      <c r="D144">
        <v>12.07</v>
      </c>
      <c r="E144">
        <v>11.71</v>
      </c>
      <c r="F144">
        <v>12.6</v>
      </c>
    </row>
    <row r="145" spans="1:6" x14ac:dyDescent="0.3">
      <c r="A145" t="s">
        <v>12</v>
      </c>
      <c r="B145" t="s">
        <v>56</v>
      </c>
      <c r="C145">
        <v>12.2</v>
      </c>
      <c r="D145">
        <v>12.53</v>
      </c>
      <c r="E145">
        <v>17.97</v>
      </c>
      <c r="F145">
        <v>23.42</v>
      </c>
    </row>
    <row r="146" spans="1:6" x14ac:dyDescent="0.3">
      <c r="A146" t="s">
        <v>3</v>
      </c>
      <c r="B146" t="s">
        <v>56</v>
      </c>
      <c r="C146">
        <v>13.43</v>
      </c>
      <c r="D146">
        <v>14.13</v>
      </c>
      <c r="E146">
        <v>13.12</v>
      </c>
      <c r="F146">
        <v>13.24</v>
      </c>
    </row>
    <row r="147" spans="1:6" x14ac:dyDescent="0.3">
      <c r="A147" t="s">
        <v>14</v>
      </c>
      <c r="B147" t="s">
        <v>56</v>
      </c>
      <c r="C147">
        <v>15.41</v>
      </c>
      <c r="D147">
        <v>15.84</v>
      </c>
      <c r="E147">
        <v>15.83</v>
      </c>
      <c r="F147">
        <v>15.74</v>
      </c>
    </row>
    <row r="148" spans="1:6" x14ac:dyDescent="0.3">
      <c r="A148" t="s">
        <v>11</v>
      </c>
      <c r="B148" t="s">
        <v>56</v>
      </c>
      <c r="C148">
        <v>11.5</v>
      </c>
      <c r="D148">
        <v>11.77</v>
      </c>
      <c r="E148">
        <v>12.28</v>
      </c>
      <c r="F148">
        <v>13.12</v>
      </c>
    </row>
    <row r="149" spans="1:6" x14ac:dyDescent="0.3">
      <c r="A149" t="s">
        <v>0</v>
      </c>
      <c r="B149" t="s">
        <v>56</v>
      </c>
      <c r="C149">
        <v>17.52</v>
      </c>
      <c r="D149">
        <v>21.23</v>
      </c>
      <c r="E149">
        <v>27.02</v>
      </c>
      <c r="F149">
        <v>10.77</v>
      </c>
    </row>
    <row r="150" spans="1:6" x14ac:dyDescent="0.3">
      <c r="A150" t="s">
        <v>20</v>
      </c>
      <c r="B150" t="s">
        <v>56</v>
      </c>
      <c r="C150">
        <v>7.6</v>
      </c>
      <c r="D150">
        <v>9.77</v>
      </c>
      <c r="E150">
        <v>9.07</v>
      </c>
      <c r="F150">
        <v>9.85</v>
      </c>
    </row>
    <row r="151" spans="1:6" x14ac:dyDescent="0.3">
      <c r="A151" t="s">
        <v>5</v>
      </c>
      <c r="B151" t="s">
        <v>56</v>
      </c>
      <c r="C151">
        <v>9.6</v>
      </c>
      <c r="D151">
        <v>11.85</v>
      </c>
      <c r="E151">
        <v>11.4</v>
      </c>
      <c r="F151">
        <v>13.2</v>
      </c>
    </row>
    <row r="152" spans="1:6" x14ac:dyDescent="0.3">
      <c r="A152" t="s">
        <v>10</v>
      </c>
      <c r="B152" t="s">
        <v>56</v>
      </c>
      <c r="C152">
        <v>10.66</v>
      </c>
      <c r="D152">
        <v>10.06</v>
      </c>
      <c r="E152">
        <v>11.04</v>
      </c>
      <c r="F152">
        <v>11.85</v>
      </c>
    </row>
    <row r="153" spans="1:6" x14ac:dyDescent="0.3">
      <c r="A153" t="s">
        <v>1</v>
      </c>
      <c r="B153" t="s">
        <v>56</v>
      </c>
      <c r="C153">
        <v>17.14</v>
      </c>
      <c r="D153">
        <v>15.36</v>
      </c>
      <c r="E153">
        <v>15.48</v>
      </c>
      <c r="F153">
        <v>12.71</v>
      </c>
    </row>
    <row r="154" spans="1:6" x14ac:dyDescent="0.3">
      <c r="A154" t="s">
        <v>13</v>
      </c>
      <c r="B154" t="s">
        <v>56</v>
      </c>
      <c r="C154">
        <v>12.71</v>
      </c>
      <c r="D154">
        <v>10.220000000000001</v>
      </c>
      <c r="E154">
        <v>11.59</v>
      </c>
      <c r="F154">
        <v>11.72</v>
      </c>
    </row>
    <row r="155" spans="1:6" x14ac:dyDescent="0.3">
      <c r="A155" t="s">
        <v>18</v>
      </c>
      <c r="B155" t="s">
        <v>56</v>
      </c>
      <c r="C155">
        <v>8.24</v>
      </c>
      <c r="D155">
        <v>9.4</v>
      </c>
      <c r="E155">
        <v>9.8000000000000007</v>
      </c>
      <c r="F155">
        <v>12.62</v>
      </c>
    </row>
    <row r="156" spans="1:6" x14ac:dyDescent="0.3">
      <c r="A156" t="s">
        <v>8</v>
      </c>
      <c r="B156" t="s">
        <v>56</v>
      </c>
      <c r="C156">
        <v>10.98</v>
      </c>
      <c r="D156">
        <v>12.34</v>
      </c>
      <c r="E156">
        <v>12.52</v>
      </c>
      <c r="F156">
        <v>10.050000000000001</v>
      </c>
    </row>
    <row r="157" spans="1:6" x14ac:dyDescent="0.3">
      <c r="A157" t="s">
        <v>4</v>
      </c>
      <c r="B157" t="s">
        <v>56</v>
      </c>
      <c r="C157">
        <v>19.62</v>
      </c>
      <c r="D157">
        <v>15.6</v>
      </c>
      <c r="E157">
        <v>14.95</v>
      </c>
      <c r="F157">
        <v>17.329999999999998</v>
      </c>
    </row>
    <row r="158" spans="1:6" x14ac:dyDescent="0.3">
      <c r="A158" t="s">
        <v>15</v>
      </c>
      <c r="B158" t="s">
        <v>56</v>
      </c>
      <c r="C158">
        <v>13.35</v>
      </c>
      <c r="D158">
        <v>13.57</v>
      </c>
      <c r="E158">
        <v>16.37</v>
      </c>
      <c r="F158">
        <v>31.09</v>
      </c>
    </row>
    <row r="159" spans="1:6" x14ac:dyDescent="0.3">
      <c r="A159" t="s">
        <v>16</v>
      </c>
      <c r="B159" t="s">
        <v>56</v>
      </c>
      <c r="C159">
        <v>11.82</v>
      </c>
      <c r="D159">
        <v>15.71</v>
      </c>
      <c r="E159">
        <v>12.96</v>
      </c>
      <c r="F159">
        <v>13.16</v>
      </c>
    </row>
    <row r="160" spans="1:6" x14ac:dyDescent="0.3">
      <c r="A160" t="s">
        <v>6</v>
      </c>
      <c r="B160" t="s">
        <v>56</v>
      </c>
      <c r="C160">
        <v>10.97</v>
      </c>
      <c r="D160">
        <v>11.43</v>
      </c>
      <c r="E160">
        <v>11.09</v>
      </c>
      <c r="F160">
        <v>11.4</v>
      </c>
    </row>
    <row r="161" spans="1:6" x14ac:dyDescent="0.3">
      <c r="A161" t="s">
        <v>9</v>
      </c>
      <c r="B161" t="s">
        <v>56</v>
      </c>
      <c r="C161">
        <v>10.82</v>
      </c>
      <c r="D161">
        <v>13.67</v>
      </c>
      <c r="E161">
        <v>16.61</v>
      </c>
      <c r="F161">
        <v>17.149999999999999</v>
      </c>
    </row>
    <row r="162" spans="1:6" x14ac:dyDescent="0.3">
      <c r="A162" t="s">
        <v>19</v>
      </c>
      <c r="B162" t="s">
        <v>56</v>
      </c>
      <c r="C162">
        <v>7.8</v>
      </c>
      <c r="D162">
        <v>7.82</v>
      </c>
      <c r="E162">
        <v>9.1</v>
      </c>
      <c r="F162">
        <v>10.98</v>
      </c>
    </row>
    <row r="163" spans="1:6" x14ac:dyDescent="0.3">
      <c r="A163" t="s">
        <v>21</v>
      </c>
      <c r="B163" t="s">
        <v>61</v>
      </c>
      <c r="C163">
        <v>7.69</v>
      </c>
      <c r="D163">
        <v>10.45</v>
      </c>
      <c r="E163">
        <v>8.8000000000000007</v>
      </c>
      <c r="F163">
        <v>9.51</v>
      </c>
    </row>
    <row r="164" spans="1:6" x14ac:dyDescent="0.3">
      <c r="A164" t="s">
        <v>22</v>
      </c>
      <c r="B164" t="s">
        <v>61</v>
      </c>
      <c r="C164">
        <v>9.2899999999999991</v>
      </c>
      <c r="D164">
        <v>9.06</v>
      </c>
      <c r="E164">
        <v>10.06</v>
      </c>
      <c r="F164">
        <v>8.9499999999999993</v>
      </c>
    </row>
    <row r="165" spans="1:6" x14ac:dyDescent="0.3">
      <c r="A165" t="s">
        <v>7</v>
      </c>
      <c r="B165" t="s">
        <v>61</v>
      </c>
      <c r="C165">
        <v>5.24</v>
      </c>
      <c r="D165">
        <v>5.58</v>
      </c>
      <c r="E165">
        <v>5.0599999999999996</v>
      </c>
      <c r="F165">
        <v>5.84</v>
      </c>
    </row>
    <row r="166" spans="1:6" x14ac:dyDescent="0.3">
      <c r="A166" t="s">
        <v>2</v>
      </c>
      <c r="B166" t="s">
        <v>61</v>
      </c>
      <c r="C166">
        <v>9.83</v>
      </c>
      <c r="D166">
        <v>8.7100000000000009</v>
      </c>
      <c r="E166">
        <v>7.53</v>
      </c>
      <c r="F166">
        <v>7.73</v>
      </c>
    </row>
    <row r="167" spans="1:6" x14ac:dyDescent="0.3">
      <c r="A167" t="s">
        <v>17</v>
      </c>
      <c r="B167" t="s">
        <v>61</v>
      </c>
      <c r="C167">
        <v>7.85</v>
      </c>
      <c r="D167">
        <v>5.42</v>
      </c>
      <c r="E167">
        <v>8.5</v>
      </c>
      <c r="F167">
        <v>6.17</v>
      </c>
    </row>
    <row r="168" spans="1:6" x14ac:dyDescent="0.3">
      <c r="A168" t="s">
        <v>12</v>
      </c>
      <c r="B168" t="s">
        <v>61</v>
      </c>
      <c r="C168">
        <v>5.96</v>
      </c>
      <c r="D168">
        <v>4.95</v>
      </c>
      <c r="E168">
        <v>4.6100000000000003</v>
      </c>
      <c r="F168">
        <v>4.58</v>
      </c>
    </row>
    <row r="169" spans="1:6" x14ac:dyDescent="0.3">
      <c r="A169" t="s">
        <v>3</v>
      </c>
      <c r="B169" t="s">
        <v>61</v>
      </c>
      <c r="C169">
        <v>8.99</v>
      </c>
      <c r="D169">
        <v>6.53</v>
      </c>
      <c r="E169">
        <v>6.99</v>
      </c>
      <c r="F169">
        <v>8.1300000000000008</v>
      </c>
    </row>
    <row r="170" spans="1:6" x14ac:dyDescent="0.3">
      <c r="A170" t="s">
        <v>14</v>
      </c>
      <c r="B170" t="s">
        <v>61</v>
      </c>
      <c r="C170">
        <v>5.55</v>
      </c>
      <c r="D170">
        <v>9.06</v>
      </c>
      <c r="E170">
        <v>8.2799999999999994</v>
      </c>
      <c r="F170">
        <v>6.3</v>
      </c>
    </row>
    <row r="171" spans="1:6" x14ac:dyDescent="0.3">
      <c r="A171" t="s">
        <v>11</v>
      </c>
      <c r="B171" t="s">
        <v>61</v>
      </c>
      <c r="C171">
        <v>11.1</v>
      </c>
      <c r="D171">
        <v>10.72</v>
      </c>
      <c r="E171">
        <v>11.28</v>
      </c>
      <c r="F171">
        <v>12.35</v>
      </c>
    </row>
    <row r="172" spans="1:6" x14ac:dyDescent="0.3">
      <c r="A172" t="s">
        <v>0</v>
      </c>
      <c r="B172" t="s">
        <v>61</v>
      </c>
      <c r="C172">
        <v>13.47</v>
      </c>
      <c r="D172">
        <v>17.87</v>
      </c>
      <c r="E172">
        <v>14.42</v>
      </c>
      <c r="F172">
        <v>9.4700000000000006</v>
      </c>
    </row>
    <row r="173" spans="1:6" x14ac:dyDescent="0.3">
      <c r="A173" t="s">
        <v>20</v>
      </c>
      <c r="B173" t="s">
        <v>61</v>
      </c>
      <c r="C173">
        <v>7.88</v>
      </c>
      <c r="D173">
        <v>7.33</v>
      </c>
      <c r="E173">
        <v>8.4700000000000006</v>
      </c>
      <c r="F173">
        <v>9.5</v>
      </c>
    </row>
    <row r="174" spans="1:6" x14ac:dyDescent="0.3">
      <c r="A174" t="s">
        <v>5</v>
      </c>
      <c r="B174" t="s">
        <v>61</v>
      </c>
      <c r="C174">
        <v>5.0199999999999996</v>
      </c>
      <c r="D174">
        <v>6.15</v>
      </c>
      <c r="E174">
        <v>5.91</v>
      </c>
      <c r="F174">
        <v>5.32</v>
      </c>
    </row>
    <row r="175" spans="1:6" x14ac:dyDescent="0.3">
      <c r="A175" t="s">
        <v>10</v>
      </c>
      <c r="B175" t="s">
        <v>61</v>
      </c>
      <c r="C175">
        <v>10.01</v>
      </c>
      <c r="D175">
        <v>11.14</v>
      </c>
      <c r="E175">
        <v>12.46</v>
      </c>
      <c r="F175">
        <v>11.55</v>
      </c>
    </row>
    <row r="176" spans="1:6" x14ac:dyDescent="0.3">
      <c r="A176" t="s">
        <v>1</v>
      </c>
      <c r="B176" t="s">
        <v>61</v>
      </c>
      <c r="C176">
        <v>18.100000000000001</v>
      </c>
      <c r="D176">
        <v>16.41</v>
      </c>
      <c r="E176">
        <v>17.8</v>
      </c>
      <c r="F176">
        <v>23.32</v>
      </c>
    </row>
    <row r="177" spans="1:6" x14ac:dyDescent="0.3">
      <c r="A177" t="s">
        <v>13</v>
      </c>
      <c r="B177" t="s">
        <v>61</v>
      </c>
      <c r="C177">
        <v>7.43</v>
      </c>
      <c r="D177">
        <v>13.14</v>
      </c>
      <c r="E177">
        <v>8.6</v>
      </c>
      <c r="F177">
        <v>16.440000000000001</v>
      </c>
    </row>
    <row r="178" spans="1:6" x14ac:dyDescent="0.3">
      <c r="A178" t="s">
        <v>18</v>
      </c>
      <c r="B178" t="s">
        <v>61</v>
      </c>
      <c r="C178">
        <v>5.29</v>
      </c>
      <c r="D178">
        <v>5.13</v>
      </c>
      <c r="E178">
        <v>5.6</v>
      </c>
      <c r="F178">
        <v>5.17</v>
      </c>
    </row>
    <row r="179" spans="1:6" x14ac:dyDescent="0.3">
      <c r="A179" t="s">
        <v>8</v>
      </c>
      <c r="B179" t="s">
        <v>61</v>
      </c>
      <c r="C179">
        <v>11.48</v>
      </c>
      <c r="D179">
        <v>9.92</v>
      </c>
      <c r="E179">
        <v>14.5</v>
      </c>
      <c r="F179">
        <v>19.28</v>
      </c>
    </row>
    <row r="180" spans="1:6" x14ac:dyDescent="0.3">
      <c r="A180" t="s">
        <v>4</v>
      </c>
      <c r="B180" t="s">
        <v>61</v>
      </c>
      <c r="C180">
        <v>5.03</v>
      </c>
      <c r="D180">
        <v>4.6399999999999997</v>
      </c>
      <c r="E180">
        <v>5</v>
      </c>
      <c r="F180">
        <v>5.08</v>
      </c>
    </row>
    <row r="181" spans="1:6" x14ac:dyDescent="0.3">
      <c r="A181" t="s">
        <v>15</v>
      </c>
      <c r="B181" t="s">
        <v>61</v>
      </c>
      <c r="C181">
        <v>10.46</v>
      </c>
      <c r="D181">
        <v>11.45</v>
      </c>
      <c r="E181">
        <v>12.39</v>
      </c>
      <c r="F181">
        <v>8.5</v>
      </c>
    </row>
    <row r="182" spans="1:6" x14ac:dyDescent="0.3">
      <c r="A182" t="s">
        <v>16</v>
      </c>
      <c r="B182" t="s">
        <v>61</v>
      </c>
      <c r="C182">
        <v>6.03</v>
      </c>
      <c r="D182">
        <v>6.35</v>
      </c>
      <c r="E182">
        <v>7.13</v>
      </c>
      <c r="F182">
        <v>6.45</v>
      </c>
    </row>
    <row r="183" spans="1:6" x14ac:dyDescent="0.3">
      <c r="A183" t="s">
        <v>6</v>
      </c>
      <c r="B183" t="s">
        <v>61</v>
      </c>
      <c r="C183">
        <v>10.53</v>
      </c>
      <c r="D183">
        <v>8.17</v>
      </c>
      <c r="E183">
        <v>7.44</v>
      </c>
      <c r="F183">
        <v>8.1300000000000008</v>
      </c>
    </row>
    <row r="184" spans="1:6" x14ac:dyDescent="0.3">
      <c r="A184" t="s">
        <v>9</v>
      </c>
      <c r="B184" t="s">
        <v>61</v>
      </c>
      <c r="C184">
        <v>7.05</v>
      </c>
      <c r="D184">
        <v>8.02</v>
      </c>
      <c r="E184">
        <v>7.94</v>
      </c>
      <c r="F184">
        <v>6.06</v>
      </c>
    </row>
    <row r="185" spans="1:6" x14ac:dyDescent="0.3">
      <c r="A185" t="s">
        <v>19</v>
      </c>
      <c r="B185" t="s">
        <v>61</v>
      </c>
      <c r="C185">
        <v>11.09</v>
      </c>
      <c r="D185">
        <v>9.89</v>
      </c>
      <c r="E185">
        <v>8.99</v>
      </c>
      <c r="F185">
        <v>11.31</v>
      </c>
    </row>
    <row r="186" spans="1:6" x14ac:dyDescent="0.3">
      <c r="A186" t="s">
        <v>21</v>
      </c>
      <c r="B186" t="s">
        <v>59</v>
      </c>
      <c r="C186">
        <v>0.02</v>
      </c>
      <c r="D186">
        <v>0.02</v>
      </c>
      <c r="E186">
        <v>0.02</v>
      </c>
      <c r="F186">
        <v>0.02</v>
      </c>
    </row>
    <row r="187" spans="1:6" x14ac:dyDescent="0.3">
      <c r="A187" t="s">
        <v>22</v>
      </c>
      <c r="B187" t="s">
        <v>59</v>
      </c>
      <c r="C187">
        <v>0.06</v>
      </c>
      <c r="D187">
        <v>0.06</v>
      </c>
      <c r="E187">
        <v>0.06</v>
      </c>
      <c r="F187">
        <v>7.0000000000000007E-2</v>
      </c>
    </row>
    <row r="188" spans="1:6" x14ac:dyDescent="0.3">
      <c r="A188" t="s">
        <v>7</v>
      </c>
      <c r="B188" t="s">
        <v>59</v>
      </c>
      <c r="C188">
        <v>0</v>
      </c>
      <c r="D188">
        <v>0</v>
      </c>
      <c r="E188">
        <v>0</v>
      </c>
      <c r="F188">
        <v>0</v>
      </c>
    </row>
    <row r="189" spans="1:6" x14ac:dyDescent="0.3">
      <c r="A189" t="s">
        <v>2</v>
      </c>
      <c r="B189" t="s">
        <v>59</v>
      </c>
      <c r="C189">
        <v>0</v>
      </c>
      <c r="D189">
        <v>0</v>
      </c>
      <c r="E189">
        <v>0</v>
      </c>
      <c r="F189">
        <v>0</v>
      </c>
    </row>
    <row r="190" spans="1:6" x14ac:dyDescent="0.3">
      <c r="A190" t="s">
        <v>17</v>
      </c>
      <c r="B190" t="s">
        <v>59</v>
      </c>
      <c r="C190">
        <v>0</v>
      </c>
      <c r="D190">
        <v>0</v>
      </c>
      <c r="E190">
        <v>0</v>
      </c>
      <c r="F190">
        <v>0</v>
      </c>
    </row>
    <row r="191" spans="1:6" x14ac:dyDescent="0.3">
      <c r="A191" t="s">
        <v>12</v>
      </c>
      <c r="B191" t="s">
        <v>59</v>
      </c>
      <c r="C191">
        <v>0</v>
      </c>
      <c r="D191">
        <v>0</v>
      </c>
      <c r="E191">
        <v>0</v>
      </c>
      <c r="F191">
        <v>0</v>
      </c>
    </row>
    <row r="192" spans="1:6" x14ac:dyDescent="0.3">
      <c r="A192" t="s">
        <v>3</v>
      </c>
      <c r="B192" t="s">
        <v>59</v>
      </c>
      <c r="C192">
        <v>0</v>
      </c>
      <c r="D192">
        <v>0</v>
      </c>
      <c r="E192">
        <v>0</v>
      </c>
      <c r="F192">
        <v>0</v>
      </c>
    </row>
    <row r="193" spans="1:6" x14ac:dyDescent="0.3">
      <c r="A193" t="s">
        <v>14</v>
      </c>
      <c r="B193" t="s">
        <v>59</v>
      </c>
      <c r="C193">
        <v>0.03</v>
      </c>
      <c r="D193">
        <v>0.04</v>
      </c>
      <c r="E193">
        <v>0.04</v>
      </c>
      <c r="F193">
        <v>0.05</v>
      </c>
    </row>
    <row r="194" spans="1:6" x14ac:dyDescent="0.3">
      <c r="A194" t="s">
        <v>11</v>
      </c>
      <c r="B194" t="s">
        <v>59</v>
      </c>
      <c r="C194">
        <v>0.08</v>
      </c>
      <c r="D194">
        <v>7.0000000000000007E-2</v>
      </c>
      <c r="E194">
        <v>0.08</v>
      </c>
      <c r="F194">
        <v>0.08</v>
      </c>
    </row>
    <row r="195" spans="1:6" x14ac:dyDescent="0.3">
      <c r="A195" t="s">
        <v>0</v>
      </c>
      <c r="B195" t="s">
        <v>59</v>
      </c>
      <c r="C195">
        <v>0</v>
      </c>
      <c r="D195">
        <v>0</v>
      </c>
      <c r="E195">
        <v>0</v>
      </c>
      <c r="F195">
        <v>0</v>
      </c>
    </row>
    <row r="196" spans="1:6" x14ac:dyDescent="0.3">
      <c r="A196" t="s">
        <v>20</v>
      </c>
      <c r="B196" t="s">
        <v>59</v>
      </c>
      <c r="C196">
        <v>0.04</v>
      </c>
      <c r="D196">
        <v>0.04</v>
      </c>
      <c r="E196">
        <v>0.04</v>
      </c>
      <c r="F196">
        <v>0.04</v>
      </c>
    </row>
    <row r="197" spans="1:6" x14ac:dyDescent="0.3">
      <c r="A197" t="s">
        <v>5</v>
      </c>
      <c r="B197" t="s">
        <v>59</v>
      </c>
      <c r="C197">
        <v>0</v>
      </c>
      <c r="D197">
        <v>0</v>
      </c>
      <c r="E197">
        <v>0</v>
      </c>
      <c r="F197">
        <v>0</v>
      </c>
    </row>
    <row r="198" spans="1:6" x14ac:dyDescent="0.3">
      <c r="A198" t="s">
        <v>10</v>
      </c>
      <c r="B198" t="s">
        <v>59</v>
      </c>
      <c r="C198">
        <v>0.01</v>
      </c>
      <c r="D198">
        <v>0.01</v>
      </c>
      <c r="E198">
        <v>0.01</v>
      </c>
      <c r="F198">
        <v>0.01</v>
      </c>
    </row>
    <row r="199" spans="1:6" x14ac:dyDescent="0.3">
      <c r="A199" t="s">
        <v>1</v>
      </c>
      <c r="B199" t="s">
        <v>59</v>
      </c>
      <c r="C199">
        <v>0.04</v>
      </c>
      <c r="D199">
        <v>7.0000000000000007E-2</v>
      </c>
      <c r="E199">
        <v>0.08</v>
      </c>
      <c r="F199">
        <v>0.08</v>
      </c>
    </row>
    <row r="200" spans="1:6" x14ac:dyDescent="0.3">
      <c r="A200" t="s">
        <v>13</v>
      </c>
      <c r="B200" t="s">
        <v>59</v>
      </c>
      <c r="C200">
        <v>0</v>
      </c>
      <c r="D200">
        <v>0</v>
      </c>
      <c r="E200">
        <v>0</v>
      </c>
      <c r="F200">
        <v>0</v>
      </c>
    </row>
    <row r="201" spans="1:6" x14ac:dyDescent="0.3">
      <c r="A201" t="s">
        <v>18</v>
      </c>
      <c r="B201" t="s">
        <v>59</v>
      </c>
      <c r="C201">
        <v>0.06</v>
      </c>
      <c r="D201">
        <v>0.06</v>
      </c>
      <c r="E201">
        <v>0.06</v>
      </c>
      <c r="F201">
        <v>0.06</v>
      </c>
    </row>
    <row r="202" spans="1:6" x14ac:dyDescent="0.3">
      <c r="A202" t="s">
        <v>8</v>
      </c>
      <c r="B202" t="s">
        <v>59</v>
      </c>
      <c r="C202">
        <v>0</v>
      </c>
      <c r="D202">
        <v>0</v>
      </c>
      <c r="E202">
        <v>0</v>
      </c>
      <c r="F202">
        <v>0</v>
      </c>
    </row>
    <row r="203" spans="1:6" x14ac:dyDescent="0.3">
      <c r="A203" t="s">
        <v>4</v>
      </c>
      <c r="B203" t="s">
        <v>59</v>
      </c>
      <c r="C203">
        <v>0</v>
      </c>
      <c r="D203">
        <v>0</v>
      </c>
      <c r="E203">
        <v>0</v>
      </c>
      <c r="F203">
        <v>0</v>
      </c>
    </row>
    <row r="204" spans="1:6" x14ac:dyDescent="0.3">
      <c r="A204" t="s">
        <v>15</v>
      </c>
      <c r="B204" t="s">
        <v>59</v>
      </c>
      <c r="C204">
        <v>0</v>
      </c>
      <c r="D204">
        <v>0</v>
      </c>
      <c r="E204">
        <v>0</v>
      </c>
      <c r="F204">
        <v>0</v>
      </c>
    </row>
    <row r="205" spans="1:6" x14ac:dyDescent="0.3">
      <c r="A205" t="s">
        <v>16</v>
      </c>
      <c r="B205" t="s">
        <v>59</v>
      </c>
      <c r="C205">
        <v>0</v>
      </c>
      <c r="D205">
        <v>0</v>
      </c>
      <c r="E205">
        <v>0</v>
      </c>
      <c r="F205">
        <v>0</v>
      </c>
    </row>
    <row r="206" spans="1:6" x14ac:dyDescent="0.3">
      <c r="A206" t="s">
        <v>6</v>
      </c>
      <c r="B206" t="s">
        <v>59</v>
      </c>
      <c r="C206">
        <v>0</v>
      </c>
      <c r="D206">
        <v>0</v>
      </c>
      <c r="E206">
        <v>0</v>
      </c>
      <c r="F206">
        <v>0</v>
      </c>
    </row>
    <row r="207" spans="1:6" x14ac:dyDescent="0.3">
      <c r="A207" t="s">
        <v>9</v>
      </c>
      <c r="B207" t="s">
        <v>59</v>
      </c>
      <c r="C207">
        <v>0.01</v>
      </c>
      <c r="D207">
        <v>0.01</v>
      </c>
      <c r="E207">
        <v>0.01</v>
      </c>
      <c r="F207">
        <v>0.01</v>
      </c>
    </row>
    <row r="208" spans="1:6" x14ac:dyDescent="0.3">
      <c r="A208" t="s">
        <v>19</v>
      </c>
      <c r="B208" t="s">
        <v>59</v>
      </c>
      <c r="C208">
        <v>0.48</v>
      </c>
      <c r="D208">
        <v>0.11</v>
      </c>
      <c r="E208">
        <v>0.12</v>
      </c>
      <c r="F208">
        <v>0.11</v>
      </c>
    </row>
    <row r="209" spans="1:6" x14ac:dyDescent="0.3">
      <c r="A209" t="s">
        <v>21</v>
      </c>
      <c r="B209" t="s">
        <v>57</v>
      </c>
      <c r="C209">
        <v>47.57</v>
      </c>
      <c r="D209">
        <v>47.18</v>
      </c>
      <c r="E209">
        <v>51.77</v>
      </c>
      <c r="F209">
        <v>54.2</v>
      </c>
    </row>
    <row r="210" spans="1:6" x14ac:dyDescent="0.3">
      <c r="A210" t="s">
        <v>22</v>
      </c>
      <c r="B210" t="s">
        <v>57</v>
      </c>
      <c r="C210">
        <v>50.6</v>
      </c>
      <c r="D210">
        <v>50.74</v>
      </c>
      <c r="E210">
        <v>52.23</v>
      </c>
      <c r="F210">
        <v>53.43</v>
      </c>
    </row>
    <row r="211" spans="1:6" x14ac:dyDescent="0.3">
      <c r="A211" t="s">
        <v>7</v>
      </c>
      <c r="B211" t="s">
        <v>57</v>
      </c>
      <c r="C211">
        <v>50.33</v>
      </c>
      <c r="D211">
        <v>48.74</v>
      </c>
      <c r="E211">
        <v>49.72</v>
      </c>
      <c r="F211">
        <v>50.9</v>
      </c>
    </row>
    <row r="212" spans="1:6" x14ac:dyDescent="0.3">
      <c r="A212" t="s">
        <v>2</v>
      </c>
      <c r="B212" t="s">
        <v>57</v>
      </c>
      <c r="C212">
        <v>37.74</v>
      </c>
      <c r="D212">
        <v>41.7</v>
      </c>
      <c r="E212">
        <v>40.93</v>
      </c>
      <c r="F212">
        <v>36.33</v>
      </c>
    </row>
    <row r="213" spans="1:6" x14ac:dyDescent="0.3">
      <c r="A213" t="s">
        <v>17</v>
      </c>
      <c r="B213" t="s">
        <v>57</v>
      </c>
      <c r="C213">
        <v>52.08</v>
      </c>
      <c r="D213">
        <v>53.61</v>
      </c>
      <c r="E213">
        <v>55.12</v>
      </c>
      <c r="F213">
        <v>54.64</v>
      </c>
    </row>
    <row r="214" spans="1:6" x14ac:dyDescent="0.3">
      <c r="A214" t="s">
        <v>12</v>
      </c>
      <c r="B214" t="s">
        <v>57</v>
      </c>
      <c r="C214">
        <v>41.3</v>
      </c>
      <c r="D214">
        <v>44.43</v>
      </c>
      <c r="E214">
        <v>48</v>
      </c>
      <c r="F214">
        <v>43.24</v>
      </c>
    </row>
    <row r="215" spans="1:6" x14ac:dyDescent="0.3">
      <c r="A215" t="s">
        <v>3</v>
      </c>
      <c r="B215" t="s">
        <v>57</v>
      </c>
      <c r="C215">
        <v>47.66</v>
      </c>
      <c r="D215">
        <v>50.59</v>
      </c>
      <c r="E215">
        <v>52.34</v>
      </c>
      <c r="F215">
        <v>52.6</v>
      </c>
    </row>
    <row r="216" spans="1:6" x14ac:dyDescent="0.3">
      <c r="A216" t="s">
        <v>14</v>
      </c>
      <c r="B216" t="s">
        <v>57</v>
      </c>
      <c r="C216">
        <v>47.83</v>
      </c>
      <c r="D216">
        <v>47.18</v>
      </c>
      <c r="E216">
        <v>50.29</v>
      </c>
      <c r="F216">
        <v>52.67</v>
      </c>
    </row>
    <row r="217" spans="1:6" x14ac:dyDescent="0.3">
      <c r="A217" t="s">
        <v>11</v>
      </c>
      <c r="B217" t="s">
        <v>57</v>
      </c>
      <c r="C217">
        <v>45.68</v>
      </c>
      <c r="D217">
        <v>48.21</v>
      </c>
      <c r="E217">
        <v>48.29</v>
      </c>
      <c r="F217">
        <v>47.94</v>
      </c>
    </row>
    <row r="218" spans="1:6" x14ac:dyDescent="0.3">
      <c r="A218" t="s">
        <v>0</v>
      </c>
      <c r="B218" t="s">
        <v>57</v>
      </c>
      <c r="C218">
        <v>23.89</v>
      </c>
      <c r="D218">
        <v>24.64</v>
      </c>
      <c r="E218">
        <v>27.02</v>
      </c>
      <c r="F218">
        <v>41.31</v>
      </c>
    </row>
    <row r="219" spans="1:6" x14ac:dyDescent="0.3">
      <c r="A219" t="s">
        <v>20</v>
      </c>
      <c r="B219" t="s">
        <v>57</v>
      </c>
      <c r="C219">
        <v>55.08</v>
      </c>
      <c r="D219">
        <v>55.61</v>
      </c>
      <c r="E219">
        <v>55.65</v>
      </c>
      <c r="F219">
        <v>55.42</v>
      </c>
    </row>
    <row r="220" spans="1:6" x14ac:dyDescent="0.3">
      <c r="A220" t="s">
        <v>5</v>
      </c>
      <c r="B220" t="s">
        <v>57</v>
      </c>
      <c r="C220">
        <v>50.82</v>
      </c>
      <c r="D220">
        <v>50.64</v>
      </c>
      <c r="E220">
        <v>54.99</v>
      </c>
      <c r="F220">
        <v>53.21</v>
      </c>
    </row>
    <row r="221" spans="1:6" x14ac:dyDescent="0.3">
      <c r="A221" t="s">
        <v>10</v>
      </c>
      <c r="B221" t="s">
        <v>57</v>
      </c>
      <c r="C221">
        <v>52.52</v>
      </c>
      <c r="D221">
        <v>51.9</v>
      </c>
      <c r="E221">
        <v>53.92</v>
      </c>
      <c r="F221">
        <v>53.95</v>
      </c>
    </row>
    <row r="222" spans="1:6" x14ac:dyDescent="0.3">
      <c r="A222" t="s">
        <v>1</v>
      </c>
      <c r="B222" t="s">
        <v>57</v>
      </c>
      <c r="C222">
        <v>27.99</v>
      </c>
      <c r="D222">
        <v>28.94</v>
      </c>
      <c r="E222">
        <v>32.57</v>
      </c>
      <c r="F222">
        <v>30.78</v>
      </c>
    </row>
    <row r="223" spans="1:6" x14ac:dyDescent="0.3">
      <c r="A223" t="s">
        <v>13</v>
      </c>
      <c r="B223" t="s">
        <v>57</v>
      </c>
      <c r="C223">
        <v>46.43</v>
      </c>
      <c r="D223">
        <v>46.21</v>
      </c>
      <c r="E223">
        <v>47.5</v>
      </c>
      <c r="F223">
        <v>44.74</v>
      </c>
    </row>
    <row r="224" spans="1:6" x14ac:dyDescent="0.3">
      <c r="A224" t="s">
        <v>18</v>
      </c>
      <c r="B224" t="s">
        <v>57</v>
      </c>
      <c r="C224">
        <v>57.29</v>
      </c>
      <c r="D224">
        <v>58.08</v>
      </c>
      <c r="E224">
        <v>61.25</v>
      </c>
      <c r="F224">
        <v>58.95</v>
      </c>
    </row>
    <row r="225" spans="1:6" x14ac:dyDescent="0.3">
      <c r="A225" t="s">
        <v>8</v>
      </c>
      <c r="B225" t="s">
        <v>57</v>
      </c>
      <c r="C225">
        <v>42.35</v>
      </c>
      <c r="D225">
        <v>42.97</v>
      </c>
      <c r="E225">
        <v>46.45</v>
      </c>
      <c r="F225">
        <v>43.76</v>
      </c>
    </row>
    <row r="226" spans="1:6" x14ac:dyDescent="0.3">
      <c r="A226" t="s">
        <v>4</v>
      </c>
      <c r="B226" t="s">
        <v>57</v>
      </c>
      <c r="C226">
        <v>40.01</v>
      </c>
      <c r="D226">
        <v>41.02</v>
      </c>
      <c r="E226">
        <v>41.89</v>
      </c>
      <c r="F226">
        <v>47.89</v>
      </c>
    </row>
    <row r="227" spans="1:6" x14ac:dyDescent="0.3">
      <c r="A227" t="s">
        <v>15</v>
      </c>
      <c r="B227" t="s">
        <v>57</v>
      </c>
      <c r="C227">
        <v>48.09</v>
      </c>
      <c r="D227">
        <v>47.82</v>
      </c>
      <c r="E227">
        <v>49.16</v>
      </c>
      <c r="F227">
        <v>41.3</v>
      </c>
    </row>
    <row r="228" spans="1:6" x14ac:dyDescent="0.3">
      <c r="A228" t="s">
        <v>16</v>
      </c>
      <c r="B228" t="s">
        <v>57</v>
      </c>
      <c r="C228">
        <v>50.86</v>
      </c>
      <c r="D228">
        <v>50.51</v>
      </c>
      <c r="E228">
        <v>52.51</v>
      </c>
      <c r="F228">
        <v>55.42</v>
      </c>
    </row>
    <row r="229" spans="1:6" x14ac:dyDescent="0.3">
      <c r="A229" t="s">
        <v>6</v>
      </c>
      <c r="B229" t="s">
        <v>57</v>
      </c>
      <c r="C229">
        <v>49.48</v>
      </c>
      <c r="D229">
        <v>50.44</v>
      </c>
      <c r="E229">
        <v>55.53</v>
      </c>
      <c r="F229">
        <v>53.76</v>
      </c>
    </row>
    <row r="230" spans="1:6" x14ac:dyDescent="0.3">
      <c r="A230" t="s">
        <v>9</v>
      </c>
      <c r="B230" t="s">
        <v>57</v>
      </c>
      <c r="C230">
        <v>43.42</v>
      </c>
      <c r="D230">
        <v>43.38</v>
      </c>
      <c r="E230">
        <v>44.87</v>
      </c>
      <c r="F230">
        <v>44.08</v>
      </c>
    </row>
    <row r="231" spans="1:6" x14ac:dyDescent="0.3">
      <c r="A231" t="s">
        <v>19</v>
      </c>
      <c r="B231" t="s">
        <v>57</v>
      </c>
      <c r="C231">
        <v>52.08</v>
      </c>
      <c r="D231">
        <v>53.65</v>
      </c>
      <c r="E231">
        <v>55.18</v>
      </c>
      <c r="F231">
        <v>54.01</v>
      </c>
    </row>
    <row r="232" spans="1:6" x14ac:dyDescent="0.3">
      <c r="A232" t="s">
        <v>21</v>
      </c>
      <c r="B232" t="s">
        <v>65</v>
      </c>
      <c r="C232">
        <v>0.47</v>
      </c>
      <c r="D232">
        <v>0.34</v>
      </c>
      <c r="E232">
        <v>0.36</v>
      </c>
      <c r="F232">
        <v>0.27</v>
      </c>
    </row>
    <row r="233" spans="1:6" x14ac:dyDescent="0.3">
      <c r="A233" t="s">
        <v>22</v>
      </c>
      <c r="B233" t="s">
        <v>65</v>
      </c>
      <c r="C233">
        <v>0.2</v>
      </c>
      <c r="D233">
        <v>0.17</v>
      </c>
      <c r="E233">
        <v>0.13</v>
      </c>
      <c r="F233">
        <v>0.12</v>
      </c>
    </row>
    <row r="234" spans="1:6" x14ac:dyDescent="0.3">
      <c r="A234" t="s">
        <v>7</v>
      </c>
      <c r="B234" t="s">
        <v>65</v>
      </c>
      <c r="C234">
        <v>0.31</v>
      </c>
      <c r="D234">
        <v>0.18</v>
      </c>
      <c r="E234">
        <v>0.11</v>
      </c>
      <c r="F234">
        <v>0.1</v>
      </c>
    </row>
    <row r="235" spans="1:6" x14ac:dyDescent="0.3">
      <c r="A235" t="s">
        <v>2</v>
      </c>
      <c r="B235" t="s">
        <v>65</v>
      </c>
      <c r="C235">
        <v>0.53</v>
      </c>
      <c r="D235">
        <v>0.35</v>
      </c>
      <c r="E235">
        <v>0.28000000000000003</v>
      </c>
      <c r="F235">
        <v>0.2</v>
      </c>
    </row>
    <row r="236" spans="1:6" x14ac:dyDescent="0.3">
      <c r="A236" t="s">
        <v>17</v>
      </c>
      <c r="B236" t="s">
        <v>65</v>
      </c>
      <c r="C236">
        <v>0.11</v>
      </c>
      <c r="D236">
        <v>0.16</v>
      </c>
      <c r="E236">
        <v>0.15</v>
      </c>
      <c r="F236">
        <v>0.13</v>
      </c>
    </row>
    <row r="237" spans="1:6" x14ac:dyDescent="0.3">
      <c r="A237" t="s">
        <v>12</v>
      </c>
      <c r="B237" t="s">
        <v>65</v>
      </c>
      <c r="C237">
        <v>0.88</v>
      </c>
      <c r="D237">
        <v>0.34</v>
      </c>
      <c r="E237">
        <v>0.27</v>
      </c>
      <c r="F237">
        <v>0.19</v>
      </c>
    </row>
    <row r="238" spans="1:6" x14ac:dyDescent="0.3">
      <c r="A238" t="s">
        <v>3</v>
      </c>
      <c r="B238" t="s">
        <v>65</v>
      </c>
      <c r="C238">
        <v>0.84</v>
      </c>
      <c r="D238">
        <v>0.81</v>
      </c>
      <c r="E238">
        <v>0.65</v>
      </c>
      <c r="F238">
        <v>0.7</v>
      </c>
    </row>
    <row r="239" spans="1:6" x14ac:dyDescent="0.3">
      <c r="A239" t="s">
        <v>14</v>
      </c>
      <c r="B239" t="s">
        <v>65</v>
      </c>
      <c r="C239">
        <v>0.65</v>
      </c>
      <c r="D239">
        <v>0.43</v>
      </c>
      <c r="E239">
        <v>0.35</v>
      </c>
      <c r="F239">
        <v>0.42</v>
      </c>
    </row>
    <row r="240" spans="1:6" x14ac:dyDescent="0.3">
      <c r="A240" t="s">
        <v>11</v>
      </c>
      <c r="B240" t="s">
        <v>65</v>
      </c>
      <c r="C240">
        <v>0.35</v>
      </c>
      <c r="D240">
        <v>0.25</v>
      </c>
      <c r="E240">
        <v>0.15</v>
      </c>
      <c r="F240">
        <v>7.0000000000000007E-2</v>
      </c>
    </row>
    <row r="241" spans="1:6" x14ac:dyDescent="0.3">
      <c r="A241" t="s">
        <v>0</v>
      </c>
      <c r="B241" t="s">
        <v>65</v>
      </c>
      <c r="C241">
        <v>0.16</v>
      </c>
      <c r="D241">
        <v>0.19</v>
      </c>
      <c r="E241">
        <v>0.22</v>
      </c>
      <c r="F241">
        <v>0.14000000000000001</v>
      </c>
    </row>
    <row r="242" spans="1:6" x14ac:dyDescent="0.3">
      <c r="A242" t="s">
        <v>20</v>
      </c>
      <c r="B242" t="s">
        <v>65</v>
      </c>
      <c r="C242">
        <v>0.57999999999999996</v>
      </c>
      <c r="D242">
        <v>0.43</v>
      </c>
      <c r="E242">
        <v>0.4</v>
      </c>
      <c r="F242">
        <v>0.32</v>
      </c>
    </row>
    <row r="243" spans="1:6" x14ac:dyDescent="0.3">
      <c r="A243" t="s">
        <v>5</v>
      </c>
      <c r="B243" t="s">
        <v>65</v>
      </c>
      <c r="C243">
        <v>0.27</v>
      </c>
      <c r="D243">
        <v>0.19</v>
      </c>
      <c r="E243">
        <v>0.28000000000000003</v>
      </c>
      <c r="F243">
        <v>0.16</v>
      </c>
    </row>
    <row r="244" spans="1:6" x14ac:dyDescent="0.3">
      <c r="A244" t="s">
        <v>10</v>
      </c>
      <c r="B244" t="s">
        <v>65</v>
      </c>
      <c r="C244">
        <v>0.09</v>
      </c>
      <c r="D244">
        <v>0.06</v>
      </c>
      <c r="E244">
        <v>0.06</v>
      </c>
      <c r="F244">
        <v>0.05</v>
      </c>
    </row>
    <row r="245" spans="1:6" x14ac:dyDescent="0.3">
      <c r="A245" t="s">
        <v>1</v>
      </c>
      <c r="B245" t="s">
        <v>65</v>
      </c>
      <c r="C245">
        <v>0.37</v>
      </c>
      <c r="D245">
        <v>0.3</v>
      </c>
      <c r="E245">
        <v>0.27</v>
      </c>
      <c r="F245">
        <v>0.23</v>
      </c>
    </row>
    <row r="246" spans="1:6" x14ac:dyDescent="0.3">
      <c r="A246" t="s">
        <v>13</v>
      </c>
      <c r="B246" t="s">
        <v>65</v>
      </c>
      <c r="C246">
        <v>0.57999999999999996</v>
      </c>
      <c r="D246">
        <v>0.31</v>
      </c>
      <c r="E246">
        <v>0.27</v>
      </c>
      <c r="F246">
        <v>0.21</v>
      </c>
    </row>
    <row r="247" spans="1:6" x14ac:dyDescent="0.3">
      <c r="A247" t="s">
        <v>18</v>
      </c>
      <c r="B247" t="s">
        <v>65</v>
      </c>
      <c r="C247">
        <v>0.21</v>
      </c>
      <c r="D247">
        <v>0.08</v>
      </c>
      <c r="E247">
        <v>0.1</v>
      </c>
      <c r="F247">
        <v>7.0000000000000007E-2</v>
      </c>
    </row>
    <row r="248" spans="1:6" x14ac:dyDescent="0.3">
      <c r="A248" t="s">
        <v>8</v>
      </c>
      <c r="B248" t="s">
        <v>65</v>
      </c>
      <c r="C248">
        <v>0.52</v>
      </c>
      <c r="D248">
        <v>0.34</v>
      </c>
      <c r="E248">
        <v>0.41</v>
      </c>
      <c r="F248">
        <v>0.3</v>
      </c>
    </row>
    <row r="249" spans="1:6" x14ac:dyDescent="0.3">
      <c r="A249" t="s">
        <v>4</v>
      </c>
      <c r="B249" t="s">
        <v>65</v>
      </c>
      <c r="C249">
        <v>0.54</v>
      </c>
      <c r="D249">
        <v>0.3</v>
      </c>
      <c r="E249">
        <v>0.2</v>
      </c>
      <c r="F249">
        <v>0.16</v>
      </c>
    </row>
    <row r="250" spans="1:6" x14ac:dyDescent="0.3">
      <c r="A250" t="s">
        <v>15</v>
      </c>
      <c r="B250" t="s">
        <v>65</v>
      </c>
      <c r="C250">
        <v>0.53</v>
      </c>
      <c r="D250">
        <v>0.45</v>
      </c>
      <c r="E250">
        <v>0.15</v>
      </c>
      <c r="F250">
        <v>0.1</v>
      </c>
    </row>
    <row r="251" spans="1:6" x14ac:dyDescent="0.3">
      <c r="A251" t="s">
        <v>16</v>
      </c>
      <c r="B251" t="s">
        <v>65</v>
      </c>
      <c r="C251">
        <v>0.35</v>
      </c>
      <c r="D251">
        <v>0.2</v>
      </c>
      <c r="E251">
        <v>0.15</v>
      </c>
      <c r="F251">
        <v>0.14000000000000001</v>
      </c>
    </row>
    <row r="252" spans="1:6" x14ac:dyDescent="0.3">
      <c r="A252" t="s">
        <v>6</v>
      </c>
      <c r="B252" t="s">
        <v>65</v>
      </c>
      <c r="C252">
        <v>0.35</v>
      </c>
      <c r="D252">
        <v>0.36</v>
      </c>
      <c r="E252">
        <v>0.32</v>
      </c>
      <c r="F252">
        <v>0.31</v>
      </c>
    </row>
    <row r="253" spans="1:6" x14ac:dyDescent="0.3">
      <c r="A253" t="s">
        <v>9</v>
      </c>
      <c r="B253" t="s">
        <v>65</v>
      </c>
      <c r="C253">
        <v>0.5</v>
      </c>
      <c r="D253">
        <v>0.26</v>
      </c>
      <c r="E253">
        <v>0.25</v>
      </c>
      <c r="F253">
        <v>0.2</v>
      </c>
    </row>
    <row r="254" spans="1:6" x14ac:dyDescent="0.3">
      <c r="A254" t="s">
        <v>19</v>
      </c>
      <c r="B254" t="s">
        <v>65</v>
      </c>
      <c r="C254">
        <v>0.57999999999999996</v>
      </c>
      <c r="D254">
        <v>0.67</v>
      </c>
      <c r="E254">
        <v>0.37</v>
      </c>
      <c r="F254">
        <v>0.32</v>
      </c>
    </row>
  </sheetData>
  <autoFilter ref="A1:F254">
    <sortState ref="A2:F254">
      <sortCondition ref="B2:B254"/>
      <sortCondition ref="A2:A254"/>
    </sortState>
  </autoFilter>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B2"/>
    </sheetView>
  </sheetViews>
  <sheetFormatPr baseColWidth="12" defaultRowHeight="20" x14ac:dyDescent="0.3"/>
  <sheetData>
    <row r="2" spans="1:1" x14ac:dyDescent="0.3">
      <c r="A2" s="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市区町村</vt:lpstr>
      <vt:lpstr>人口推移</vt:lpstr>
      <vt:lpstr>Sheet4</vt:lpstr>
      <vt:lpstr>観光資源数</vt:lpstr>
      <vt:lpstr>不動産取引価格</vt:lpstr>
      <vt:lpstr>介護</vt:lpstr>
      <vt:lpstr>目的別歳出決算額</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z.oh</dc:creator>
  <cp:lastModifiedBy>Microsoft Office ユーザー</cp:lastModifiedBy>
  <dcterms:created xsi:type="dcterms:W3CDTF">2018-01-27T06:14:19Z</dcterms:created>
  <dcterms:modified xsi:type="dcterms:W3CDTF">2018-01-29T09:46:54Z</dcterms:modified>
</cp:coreProperties>
</file>