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705" windowWidth="13560" windowHeight="5595" firstSheet="2" activeTab="7"/>
  </bookViews>
  <sheets>
    <sheet name="试运营环境问题跟踪" sheetId="20" state="hidden" r:id="rId1"/>
    <sheet name="浙江政务云问题跟踪" sheetId="22" state="hidden" r:id="rId2"/>
    <sheet name="事务跟踪" sheetId="21" r:id="rId3"/>
    <sheet name="大应用技术跟踪" sheetId="23" r:id="rId4"/>
    <sheet name="EDAS相关问题跟踪" sheetId="28" r:id="rId5"/>
    <sheet name="差异对比" sheetId="29" r:id="rId6"/>
    <sheet name="前端框架" sheetId="30" r:id="rId7"/>
    <sheet name="运维管控" sheetId="31" r:id="rId8"/>
  </sheets>
  <definedNames>
    <definedName name="_xlnm._FilterDatabase" localSheetId="4" hidden="1">EDAS相关问题跟踪!$A$1:$D$28</definedName>
    <definedName name="_xlnm._FilterDatabase" localSheetId="5" hidden="1">差异对比!$A$1:$B$44</definedName>
    <definedName name="_xlnm._FilterDatabase" localSheetId="3" hidden="1">大应用技术跟踪!$A$1:$D$45</definedName>
    <definedName name="_xlnm._FilterDatabase" localSheetId="2" hidden="1">事务跟踪!$A$1:$E$100</definedName>
    <definedName name="_xlnm._FilterDatabase" localSheetId="0" hidden="1">试运营环境问题跟踪!$A$12:$J$81</definedName>
    <definedName name="_xlnm._FilterDatabase" localSheetId="1" hidden="1">浙江政务云问题跟踪!$A$12:$J$43</definedName>
  </definedNames>
  <calcPr calcId="145621"/>
</workbook>
</file>

<file path=xl/calcChain.xml><?xml version="1.0" encoding="utf-8"?>
<calcChain xmlns="http://schemas.openxmlformats.org/spreadsheetml/2006/main">
  <c r="A11" i="23" l="1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" i="23" l="1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80" i="21" l="1"/>
  <c r="A78" i="21"/>
  <c r="A76" i="21"/>
  <c r="A51" i="21"/>
  <c r="A50" i="21"/>
  <c r="A35" i="21"/>
  <c r="A85" i="21" l="1"/>
  <c r="A87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79" i="21" l="1"/>
  <c r="A77" i="21"/>
  <c r="A75" i="21" l="1"/>
  <c r="A52" i="21" l="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49" i="21"/>
  <c r="A48" i="21" l="1"/>
  <c r="A47" i="21"/>
  <c r="A46" i="21"/>
  <c r="A45" i="21"/>
  <c r="A44" i="21"/>
  <c r="A43" i="21"/>
  <c r="A42" i="21"/>
  <c r="A41" i="21"/>
  <c r="A40" i="21"/>
  <c r="A39" i="21"/>
  <c r="A38" i="21"/>
  <c r="A37" i="21"/>
  <c r="A36" i="21"/>
  <c r="A34" i="21"/>
  <c r="A33" i="21"/>
  <c r="A32" i="21"/>
  <c r="A31" i="21"/>
  <c r="A29" i="21" l="1"/>
  <c r="A16" i="23" l="1"/>
  <c r="A28" i="21" l="1"/>
  <c r="A45" i="23" l="1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5" i="23"/>
  <c r="A14" i="23"/>
  <c r="A13" i="23"/>
  <c r="A6" i="23"/>
  <c r="A12" i="23"/>
  <c r="A3" i="23"/>
  <c r="A10" i="23"/>
  <c r="A9" i="23"/>
  <c r="A8" i="23"/>
  <c r="A7" i="23"/>
  <c r="A4" i="23"/>
  <c r="A2" i="23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13" i="22"/>
  <c r="E5" i="22"/>
  <c r="E4" i="22"/>
  <c r="E3" i="22"/>
  <c r="E2" i="22"/>
  <c r="E5" i="20"/>
  <c r="E4" i="20"/>
  <c r="E3" i="20"/>
  <c r="E2" i="20"/>
  <c r="L22" i="20"/>
  <c r="L34" i="20"/>
  <c r="L33" i="20"/>
  <c r="L32" i="20"/>
</calcChain>
</file>

<file path=xl/sharedStrings.xml><?xml version="1.0" encoding="utf-8"?>
<sst xmlns="http://schemas.openxmlformats.org/spreadsheetml/2006/main" count="707" uniqueCount="298">
  <si>
    <t>责任人</t>
    <phoneticPr fontId="1" type="noConversion"/>
  </si>
  <si>
    <t>查金祥</t>
    <phoneticPr fontId="1" type="noConversion"/>
  </si>
  <si>
    <t>陈婷</t>
    <phoneticPr fontId="1" type="noConversion"/>
  </si>
  <si>
    <t>林日增</t>
    <phoneticPr fontId="1" type="noConversion"/>
  </si>
  <si>
    <t>短信功能是否保留</t>
    <phoneticPr fontId="1" type="noConversion"/>
  </si>
  <si>
    <t>登录后标题栏显示“杭州数梦工场科技有限公司-我的应用”，登录通讯录后显示“杭州数梦工场科技有限公司-员工查询”</t>
    <phoneticPr fontId="1" type="noConversion"/>
  </si>
  <si>
    <t>够快对应数据库中需要手动新增认证模式，需要平台修改代码</t>
    <phoneticPr fontId="1" type="noConversion"/>
  </si>
  <si>
    <t>首页应用介绍及生态建设的背景色和整个网站的色调差别较大，显得很突兀。建议换成蓝、绿色调，与整体风格一致</t>
    <phoneticPr fontId="1" type="noConversion"/>
  </si>
  <si>
    <t>试运营环境修改充值账户及重新审核</t>
    <phoneticPr fontId="1" type="noConversion"/>
  </si>
  <si>
    <t>组织架构预览图在笔记本上线条对不上</t>
    <phoneticPr fontId="1" type="noConversion"/>
  </si>
  <si>
    <t>资源概览中资源个数带小数点</t>
    <phoneticPr fontId="1" type="noConversion"/>
  </si>
  <si>
    <t>发现人</t>
    <phoneticPr fontId="1" type="noConversion"/>
  </si>
  <si>
    <t>发现日期</t>
    <phoneticPr fontId="1" type="noConversion"/>
  </si>
  <si>
    <t>高</t>
    <phoneticPr fontId="1" type="noConversion"/>
  </si>
  <si>
    <t>是否修改</t>
    <phoneticPr fontId="1" type="noConversion"/>
  </si>
  <si>
    <t>是否验证</t>
    <phoneticPr fontId="1" type="noConversion"/>
  </si>
  <si>
    <t>备注</t>
    <phoneticPr fontId="1" type="noConversion"/>
  </si>
  <si>
    <t>黄飞鸿</t>
    <phoneticPr fontId="1" type="noConversion"/>
  </si>
  <si>
    <t>高</t>
    <phoneticPr fontId="1" type="noConversion"/>
  </si>
  <si>
    <t>否</t>
    <phoneticPr fontId="1" type="noConversion"/>
  </si>
  <si>
    <t>查金祥</t>
    <phoneticPr fontId="1" type="noConversion"/>
  </si>
  <si>
    <t>白杨</t>
    <phoneticPr fontId="1" type="noConversion"/>
  </si>
  <si>
    <t>华英雄</t>
    <phoneticPr fontId="1" type="noConversion"/>
  </si>
  <si>
    <t>魏志尧</t>
    <phoneticPr fontId="1" type="noConversion"/>
  </si>
  <si>
    <t>石秀</t>
    <phoneticPr fontId="1" type="noConversion"/>
  </si>
  <si>
    <t>卓文君</t>
    <phoneticPr fontId="1" type="noConversion"/>
  </si>
  <si>
    <t>戴鹏</t>
    <phoneticPr fontId="1" type="noConversion"/>
  </si>
  <si>
    <t>已完成</t>
    <phoneticPr fontId="1" type="noConversion"/>
  </si>
  <si>
    <t>任务管理获取管理员时机不对</t>
    <phoneticPr fontId="1" type="noConversion"/>
  </si>
  <si>
    <t>是否新增电话匹配功能，需要输入对应的电话号码才能重置。否则只能联系管理员。</t>
    <phoneticPr fontId="1" type="noConversion"/>
  </si>
  <si>
    <t>修改为10s  后续VOIP 修改</t>
    <phoneticPr fontId="1" type="noConversion"/>
  </si>
  <si>
    <t>不支持清除时间按钮</t>
    <phoneticPr fontId="1" type="noConversion"/>
  </si>
  <si>
    <t>不显示role用户角色</t>
    <phoneticPr fontId="1" type="noConversion"/>
  </si>
  <si>
    <t>不修改，不需要换行一次拉所有数据</t>
    <phoneticPr fontId="1" type="noConversion"/>
  </si>
  <si>
    <t>定时器确保过期后设置过期标记</t>
    <phoneticPr fontId="1" type="noConversion"/>
  </si>
  <si>
    <t>1. 用户不存在才允许添加；
2. delete状态， email为key，其他值均以最新的为准，直接更新</t>
    <phoneticPr fontId="1" type="noConversion"/>
  </si>
  <si>
    <t>不修改，添加时不支持，支持个人中心修改</t>
    <phoneticPr fontId="1" type="noConversion"/>
  </si>
  <si>
    <t>以后是否需要增加企业上传logo功能</t>
    <phoneticPr fontId="1" type="noConversion"/>
  </si>
  <si>
    <t>参考明道，删除取消按钮</t>
    <phoneticPr fontId="1" type="noConversion"/>
  </si>
  <si>
    <t>编号</t>
    <phoneticPr fontId="1" type="noConversion"/>
  </si>
  <si>
    <t>问题描述</t>
    <phoneticPr fontId="1" type="noConversion"/>
  </si>
  <si>
    <t>已关闭</t>
  </si>
  <si>
    <t>待验证</t>
  </si>
  <si>
    <t>待修改</t>
  </si>
  <si>
    <r>
      <rPr>
        <sz val="11"/>
        <rFont val="宋体"/>
        <family val="3"/>
        <charset val="134"/>
      </rPr>
      <t>首页新增</t>
    </r>
    <r>
      <rPr>
        <sz val="11"/>
        <rFont val="Arial"/>
        <family val="2"/>
      </rPr>
      <t>app</t>
    </r>
    <r>
      <rPr>
        <sz val="11"/>
        <rFont val="宋体"/>
        <family val="3"/>
        <charset val="134"/>
      </rPr>
      <t>下载的连接</t>
    </r>
    <phoneticPr fontId="1" type="noConversion"/>
  </si>
  <si>
    <r>
      <rPr>
        <sz val="11"/>
        <rFont val="宋体"/>
        <family val="3"/>
        <charset val="134"/>
      </rPr>
      <t>考虑</t>
    </r>
    <r>
      <rPr>
        <sz val="11"/>
        <rFont val="Arial"/>
        <family val="2"/>
      </rPr>
      <t>email</t>
    </r>
    <r>
      <rPr>
        <sz val="11"/>
        <rFont val="宋体"/>
        <family val="3"/>
        <charset val="134"/>
      </rPr>
      <t>支持修改</t>
    </r>
    <phoneticPr fontId="1" type="noConversion"/>
  </si>
  <si>
    <r>
      <t>简化首页文字，</t>
    </r>
    <r>
      <rPr>
        <sz val="10"/>
        <rFont val="宋体"/>
        <family val="3"/>
        <charset val="134"/>
        <scheme val="minor"/>
      </rPr>
      <t>建议只保留一句话：数梦云，让IT部署更容易！</t>
    </r>
    <phoneticPr fontId="1" type="noConversion"/>
  </si>
  <si>
    <r>
      <rPr>
        <sz val="11"/>
        <rFont val="宋体"/>
        <family val="3"/>
        <charset val="134"/>
      </rPr>
      <t>注册页面两次均输出数字</t>
    </r>
    <r>
      <rPr>
        <sz val="11"/>
        <rFont val="Arial"/>
        <family val="2"/>
      </rPr>
      <t>123456</t>
    </r>
    <r>
      <rPr>
        <sz val="11"/>
        <rFont val="宋体"/>
        <family val="3"/>
        <charset val="134"/>
      </rPr>
      <t>，提示不是太合理</t>
    </r>
    <phoneticPr fontId="1" type="noConversion"/>
  </si>
  <si>
    <r>
      <rPr>
        <sz val="11"/>
        <rFont val="宋体"/>
        <family val="3"/>
        <charset val="134"/>
      </rPr>
      <t>认证服务器使用</t>
    </r>
    <r>
      <rPr>
        <sz val="11"/>
        <rFont val="Arial"/>
        <family val="2"/>
      </rPr>
      <t>google</t>
    </r>
    <r>
      <rPr>
        <sz val="11"/>
        <rFont val="宋体"/>
        <family val="3"/>
        <charset val="134"/>
      </rPr>
      <t>字体修改</t>
    </r>
    <phoneticPr fontId="1" type="noConversion"/>
  </si>
  <si>
    <r>
      <t>IDaaS</t>
    </r>
    <r>
      <rPr>
        <sz val="11"/>
        <rFont val="宋体"/>
        <family val="3"/>
        <charset val="134"/>
      </rPr>
      <t>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</si>
  <si>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t>王星颖</t>
    <phoneticPr fontId="1" type="noConversion"/>
  </si>
  <si>
    <t>应用商店里面，看不出哪个已经买了哪个没买。都要点立即购买之后才知道</t>
    <phoneticPr fontId="1" type="noConversion"/>
  </si>
  <si>
    <t>员工信息修改不支持修改部门信息</t>
    <phoneticPr fontId="1" type="noConversion"/>
  </si>
  <si>
    <r>
      <rPr>
        <sz val="11"/>
        <rFont val="宋体"/>
        <family val="3"/>
        <charset val="134"/>
      </rPr>
      <t>邮件模板中的参数需要支持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</si>
  <si>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r>
      <rPr>
        <sz val="11"/>
        <rFont val="宋体"/>
        <family val="3"/>
        <charset val="134"/>
      </rPr>
      <t>数梦云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首页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内容太多，文字表达有异议“让众多的小微企业拥有</t>
    </r>
    <r>
      <rPr>
        <sz val="11"/>
        <rFont val="Cambria"/>
        <family val="1"/>
      </rPr>
      <t>500</t>
    </r>
    <r>
      <rPr>
        <sz val="11"/>
        <rFont val="宋体"/>
        <family val="3"/>
        <charset val="134"/>
      </rPr>
      <t>强企业的工作体验</t>
    </r>
    <r>
      <rPr>
        <sz val="11"/>
        <rFont val="Cambria"/>
        <family val="1"/>
      </rPr>
      <t xml:space="preserve">   </t>
    </r>
    <r>
      <rPr>
        <sz val="11"/>
        <rFont val="宋体"/>
        <family val="3"/>
        <charset val="134"/>
      </rPr>
      <t>众多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小微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文字表达不太认同”</t>
    </r>
    <phoneticPr fontId="1" type="noConversion"/>
  </si>
  <si>
    <r>
      <t>“</t>
    </r>
    <r>
      <rPr>
        <sz val="11"/>
        <color theme="1"/>
        <rFont val="宋体"/>
        <family val="3"/>
        <charset val="134"/>
      </rPr>
      <t>伴随企业成长，提供全程</t>
    </r>
    <r>
      <rPr>
        <sz val="11"/>
        <color theme="1"/>
        <rFont val="Cambria"/>
        <family val="1"/>
      </rPr>
      <t>it</t>
    </r>
    <r>
      <rPr>
        <sz val="11"/>
        <color theme="1"/>
        <rFont val="宋体"/>
        <family val="3"/>
        <charset val="134"/>
      </rPr>
      <t>方案支持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太生硬，建议：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轻松开启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云上办公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，换成对用户的语言。另外，</t>
    </r>
    <r>
      <rPr>
        <sz val="11"/>
        <color theme="1"/>
        <rFont val="Cambria"/>
        <family val="1"/>
      </rPr>
      <t>“it”</t>
    </r>
    <r>
      <rPr>
        <sz val="11"/>
        <color theme="1"/>
        <rFont val="宋体"/>
        <family val="3"/>
        <charset val="134"/>
      </rPr>
      <t>也不太恰当</t>
    </r>
    <phoneticPr fontId="1" type="noConversion"/>
  </si>
  <si>
    <t>更改更轻松的字体，雅黑太正式</t>
    <phoneticPr fontId="1" type="noConversion"/>
  </si>
  <si>
    <r>
      <rPr>
        <sz val="11"/>
        <color theme="1"/>
        <rFont val="宋体"/>
        <family val="3"/>
        <charset val="134"/>
      </rPr>
      <t>底板颜色黄色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不好看</t>
    </r>
    <phoneticPr fontId="1" type="noConversion"/>
  </si>
  <si>
    <r>
      <rPr>
        <sz val="11"/>
        <color theme="1"/>
        <rFont val="宋体"/>
        <family val="3"/>
        <charset val="134"/>
      </rPr>
      <t>在一个页面在响应下一步，而不是打开多个页面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，在同一个位置</t>
    </r>
    <phoneticPr fontId="1" type="noConversion"/>
  </si>
  <si>
    <r>
      <t>ecs</t>
    </r>
    <r>
      <rPr>
        <sz val="11"/>
        <color theme="1"/>
        <rFont val="宋体"/>
        <family val="3"/>
        <charset val="134"/>
      </rPr>
      <t>购买，只能按杭州套餐购买，建议增加各个地域的，并能按地理位置选择就近的区域</t>
    </r>
    <phoneticPr fontId="1" type="noConversion"/>
  </si>
  <si>
    <t>首页风格、传播色都不统一，建议统一</t>
    <phoneticPr fontId="1" type="noConversion"/>
  </si>
  <si>
    <t>蓝维宇</t>
    <phoneticPr fontId="1" type="noConversion"/>
  </si>
  <si>
    <r>
      <rPr>
        <sz val="11"/>
        <color theme="1"/>
        <rFont val="宋体"/>
        <family val="3"/>
        <charset val="134"/>
      </rPr>
      <t>首页根据</t>
    </r>
    <r>
      <rPr>
        <sz val="11"/>
        <color theme="1"/>
        <rFont val="Cambria"/>
        <family val="1"/>
      </rPr>
      <t>email</t>
    </r>
    <r>
      <rPr>
        <sz val="11"/>
        <color theme="1"/>
        <rFont val="宋体"/>
        <family val="3"/>
        <charset val="134"/>
      </rPr>
      <t>账户是否存在，转到注册或者登录页面</t>
    </r>
    <phoneticPr fontId="1" type="noConversion"/>
  </si>
  <si>
    <t>待确认</t>
  </si>
  <si>
    <t>首页注册时提示用户输出公司全称</t>
    <phoneticPr fontId="1" type="noConversion"/>
  </si>
  <si>
    <r>
      <t>IT</t>
    </r>
    <r>
      <rPr>
        <sz val="11"/>
        <rFont val="宋体"/>
        <family val="3"/>
        <charset val="134"/>
      </rPr>
      <t>管理员支持切换</t>
    </r>
    <phoneticPr fontId="1" type="noConversion"/>
  </si>
  <si>
    <t>魏志尧</t>
    <phoneticPr fontId="1" type="noConversion"/>
  </si>
  <si>
    <t>金晓慧</t>
    <phoneticPr fontId="1" type="noConversion"/>
  </si>
  <si>
    <t>登录进去的首页，IT管理员是应用商店，普通用户时我的应用</t>
    <phoneticPr fontId="1" type="noConversion"/>
  </si>
  <si>
    <r>
      <rPr>
        <b/>
        <sz val="11"/>
        <color theme="1"/>
        <rFont val="宋体"/>
        <family val="3"/>
        <charset val="134"/>
      </rPr>
      <t>状态</t>
    </r>
    <phoneticPr fontId="1" type="noConversion"/>
  </si>
  <si>
    <t>陈婷</t>
    <phoneticPr fontId="1" type="noConversion"/>
  </si>
  <si>
    <t>罗国兵</t>
    <phoneticPr fontId="1" type="noConversion"/>
  </si>
  <si>
    <t>google字体可以访问，时延100ms左右，暂时不修改</t>
    <phoneticPr fontId="1" type="noConversion"/>
  </si>
  <si>
    <t>够快不要支持退订功能</t>
    <phoneticPr fontId="1" type="noConversion"/>
  </si>
  <si>
    <t>本地添加用户失败需要通知IDaaS删除，账户添加失败，不做回退处理</t>
    <phoneticPr fontId="1" type="noConversion"/>
  </si>
  <si>
    <r>
      <rPr>
        <sz val="11"/>
        <rFont val="宋体"/>
        <family val="3"/>
        <charset val="134"/>
      </rPr>
      <t>注册用户时</t>
    </r>
    <r>
      <rPr>
        <sz val="11"/>
        <rFont val="Cambria"/>
        <family val="1"/>
      </rPr>
      <t>IDaaS</t>
    </r>
    <r>
      <rPr>
        <sz val="11"/>
        <rFont val="宋体"/>
        <family val="3"/>
        <charset val="134"/>
      </rPr>
      <t>服务器成功，平台添加账户失败时，提示注册错误，而且无法重新注册</t>
    </r>
    <phoneticPr fontId="1" type="noConversion"/>
  </si>
  <si>
    <t>系统中所有工业云的描述统一修改为数梦云</t>
    <phoneticPr fontId="1" type="noConversion"/>
  </si>
  <si>
    <t>IT管理员首页为数梦商店</t>
    <phoneticPr fontId="1" type="noConversion"/>
  </si>
  <si>
    <t>普通用户登录后能查询到自己所属的公司</t>
    <phoneticPr fontId="1" type="noConversion"/>
  </si>
  <si>
    <t>如何防止其他人冒用公司名称</t>
    <phoneticPr fontId="1" type="noConversion"/>
  </si>
  <si>
    <t>员工信息通无需购买，可以管理，不可删除</t>
    <phoneticPr fontId="1" type="noConversion"/>
  </si>
  <si>
    <t>员工添加时检查工号重复，如果重复的工号员工为删除状态，可以添加</t>
    <phoneticPr fontId="1" type="noConversion"/>
  </si>
  <si>
    <t>不要新起一个页面</t>
    <phoneticPr fontId="1" type="noConversion"/>
  </si>
  <si>
    <t>中</t>
  </si>
  <si>
    <t>中</t>
    <phoneticPr fontId="1" type="noConversion"/>
  </si>
  <si>
    <t>华英雄</t>
    <phoneticPr fontId="1" type="noConversion"/>
  </si>
  <si>
    <t>已经走完流程，而且可以成功充值</t>
    <phoneticPr fontId="1" type="noConversion"/>
  </si>
  <si>
    <t>共性问题，排查修改</t>
    <phoneticPr fontId="1" type="noConversion"/>
  </si>
  <si>
    <t>排查修改</t>
    <phoneticPr fontId="1" type="noConversion"/>
  </si>
  <si>
    <t>罗国兵</t>
    <phoneticPr fontId="1" type="noConversion"/>
  </si>
  <si>
    <t>否</t>
  </si>
  <si>
    <t>陈婷</t>
    <phoneticPr fontId="1" type="noConversion"/>
  </si>
  <si>
    <t>运维人员需要修改账户密码</t>
    <phoneticPr fontId="1" type="noConversion"/>
  </si>
  <si>
    <t>没有定价的商品不要展现在商店中</t>
    <phoneticPr fontId="1" type="noConversion"/>
  </si>
  <si>
    <t>华英雄</t>
    <phoneticPr fontId="1" type="noConversion"/>
  </si>
  <si>
    <t>查金祥</t>
    <phoneticPr fontId="1" type="noConversion"/>
  </si>
  <si>
    <t>结论：不修改</t>
    <phoneticPr fontId="1" type="noConversion"/>
  </si>
  <si>
    <t>众多保留，小微删除</t>
    <phoneticPr fontId="1" type="noConversion"/>
  </si>
  <si>
    <t>保留黄色，颜色调淡</t>
    <phoneticPr fontId="1" type="noConversion"/>
  </si>
  <si>
    <t>金涛</t>
    <phoneticPr fontId="1" type="noConversion"/>
  </si>
  <si>
    <t>王星颖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</si>
  <si>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时，没有出现任何错误，提交后弹出提示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支付失败，请检查余额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。这跟余额有什么关系？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</si>
  <si>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应用商店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，会跳出一个新的页面，来回点几次，浏览器上都已经开了很多个窗口了，建议一个窗口用到底。</t>
    </r>
    <phoneticPr fontId="1" type="noConversion"/>
  </si>
  <si>
    <r>
      <rPr>
        <sz val="11"/>
        <color theme="1"/>
        <rFont val="宋体"/>
        <family val="3"/>
        <charset val="134"/>
      </rPr>
      <t>今天花了点钱，买了一个月的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，按照土鳖的先充值再买的流程，成功了，然后购买成功后，跳到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实例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页面，看到的是光秃秃的一页，啥也没有，谁能告诉我的钱花到哪里了。</t>
    </r>
    <phoneticPr fontId="1" type="noConversion"/>
  </si>
  <si>
    <t>王春阳</t>
    <phoneticPr fontId="1" type="noConversion"/>
  </si>
  <si>
    <t>王春阳</t>
    <phoneticPr fontId="1" type="noConversion"/>
  </si>
  <si>
    <t>结论：不修改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</si>
  <si>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时，选择</t>
    </r>
    <r>
      <rPr>
        <sz val="11"/>
        <color theme="1"/>
        <rFont val="Cambria"/>
        <family val="1"/>
      </rPr>
      <t>centos</t>
    </r>
    <r>
      <rPr>
        <sz val="11"/>
        <color theme="1"/>
        <rFont val="宋体"/>
        <family val="3"/>
        <charset val="134"/>
      </rPr>
      <t>系统时，实际购买的是</t>
    </r>
    <r>
      <rPr>
        <sz val="11"/>
        <color theme="1"/>
        <rFont val="Cambria"/>
        <family val="1"/>
      </rPr>
      <t>ubuntu</t>
    </r>
    <r>
      <rPr>
        <sz val="11"/>
        <color theme="1"/>
        <rFont val="宋体"/>
        <family val="3"/>
        <charset val="134"/>
      </rPr>
      <t>的系统</t>
    </r>
    <phoneticPr fontId="1" type="noConversion"/>
  </si>
  <si>
    <t>廖俊云</t>
    <phoneticPr fontId="1" type="noConversion"/>
  </si>
  <si>
    <t>修改量比较大，后面安排修改</t>
    <phoneticPr fontId="1" type="noConversion"/>
  </si>
  <si>
    <t>结论：非问题</t>
    <phoneticPr fontId="1" type="noConversion"/>
  </si>
  <si>
    <t>低</t>
  </si>
  <si>
    <t>应用商店新增推荐应用分类页面</t>
    <phoneticPr fontId="1" type="noConversion"/>
  </si>
  <si>
    <t>若账号重复，在账户编辑后失去焦点时检查账户是否已经存在</t>
    <phoneticPr fontId="1" type="noConversion"/>
  </si>
  <si>
    <r>
      <rPr>
        <sz val="11"/>
        <color theme="1"/>
        <rFont val="宋体"/>
        <family val="3"/>
        <charset val="134"/>
      </rPr>
      <t>不要默认自带</t>
    </r>
    <r>
      <rPr>
        <sz val="11"/>
        <color theme="1"/>
        <rFont val="Cambria"/>
        <family val="1"/>
      </rPr>
      <t xml:space="preserve">5G </t>
    </r>
    <r>
      <rPr>
        <sz val="11"/>
        <color theme="1"/>
        <rFont val="宋体"/>
        <family val="3"/>
        <charset val="134"/>
      </rPr>
      <t>云盘，要么自带多一点，要么不要带。</t>
    </r>
    <phoneticPr fontId="1" type="noConversion"/>
  </si>
  <si>
    <t>统计</t>
    <phoneticPr fontId="1" type="noConversion"/>
  </si>
  <si>
    <t>分类</t>
    <phoneticPr fontId="1" type="noConversion"/>
  </si>
  <si>
    <t>已关闭</t>
    <phoneticPr fontId="1" type="noConversion"/>
  </si>
  <si>
    <r>
      <t>待确认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</si>
  <si>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color rgb="FFFF0000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</si>
  <si>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</si>
  <si>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待验证</t>
    </r>
    <r>
      <rPr>
        <sz val="11"/>
        <color theme="1"/>
        <rFont val="Cambria"/>
        <family val="1"/>
      </rPr>
      <t/>
    </r>
    <phoneticPr fontId="1" type="noConversion"/>
  </si>
  <si>
    <t>修改中</t>
    <phoneticPr fontId="1" type="noConversion"/>
  </si>
  <si>
    <t>整改类，待整改方案</t>
    <phoneticPr fontId="1" type="noConversion"/>
  </si>
  <si>
    <t>云资源实例新增描述字段，区分用途</t>
    <phoneticPr fontId="1" type="noConversion"/>
  </si>
  <si>
    <t>在镜像处需要描述，如果是windows会自带多少G系统盘，如果是linux会自带多少G系统盘，</t>
    <phoneticPr fontId="1" type="noConversion"/>
  </si>
  <si>
    <t>删除首页描述“让每一分钱花的有价值   让每一件小事变的有意义”</t>
    <phoneticPr fontId="1" type="noConversion"/>
  </si>
  <si>
    <t>金涛</t>
    <phoneticPr fontId="1" type="noConversion"/>
  </si>
  <si>
    <t>确认图片是否可以各产品自己定制</t>
    <phoneticPr fontId="1" type="noConversion"/>
  </si>
  <si>
    <t>王星颖</t>
    <phoneticPr fontId="1" type="noConversion"/>
  </si>
  <si>
    <t>王春阳</t>
    <phoneticPr fontId="1" type="noConversion"/>
  </si>
  <si>
    <r>
      <rPr>
        <sz val="11"/>
        <color theme="1"/>
        <rFont val="宋体"/>
        <family val="3"/>
        <charset val="134"/>
      </rPr>
      <t>浏览器</t>
    </r>
    <r>
      <rPr>
        <sz val="11"/>
        <color theme="1"/>
        <rFont val="Cambria"/>
        <family val="1"/>
      </rPr>
      <t>tab</t>
    </r>
    <r>
      <rPr>
        <sz val="11"/>
        <color theme="1"/>
        <rFont val="宋体"/>
        <family val="3"/>
        <charset val="134"/>
      </rPr>
      <t>上应该是数梦云，而不是杭州数梦工场科技有限公司。</t>
    </r>
    <phoneticPr fontId="1" type="noConversion"/>
  </si>
  <si>
    <t>查金祥</t>
    <phoneticPr fontId="1" type="noConversion"/>
  </si>
  <si>
    <t>错误提示时也需要修改</t>
    <phoneticPr fontId="1" type="noConversion"/>
  </si>
  <si>
    <t>基本功能OK，登录需要从本地缓存获取email地址</t>
    <phoneticPr fontId="1" type="noConversion"/>
  </si>
  <si>
    <t>罗国兵</t>
    <phoneticPr fontId="1" type="noConversion"/>
  </si>
  <si>
    <t>新增套餐页面需要回到套餐列表显示页面</t>
    <phoneticPr fontId="1" type="noConversion"/>
  </si>
  <si>
    <r>
      <t>cloud</t>
    </r>
    <r>
      <rPr>
        <sz val="11"/>
        <color theme="1"/>
        <rFont val="宋体"/>
        <family val="3"/>
        <charset val="134"/>
      </rPr>
      <t>环境上够快云盘的定价信息丢失，重新添加后，原来购买的够快云盘无法续费</t>
    </r>
    <phoneticPr fontId="1" type="noConversion"/>
  </si>
  <si>
    <t>添加用户发送邮件中，标题包含数梦云的字样</t>
    <phoneticPr fontId="1" type="noConversion"/>
  </si>
  <si>
    <t>左侧菜单栏内容太多，需要整理一下</t>
    <phoneticPr fontId="1" type="noConversion"/>
  </si>
  <si>
    <t>魏志尧</t>
    <phoneticPr fontId="1" type="noConversion"/>
  </si>
  <si>
    <t>日志整改</t>
    <phoneticPr fontId="1" type="noConversion"/>
  </si>
  <si>
    <t>注册等页面没有修改，</t>
    <phoneticPr fontId="1" type="noConversion"/>
  </si>
  <si>
    <t>林日增</t>
    <phoneticPr fontId="1" type="noConversion"/>
  </si>
  <si>
    <t>如何防止其他人冒用账户注册，添加</t>
    <phoneticPr fontId="1" type="noConversion"/>
  </si>
  <si>
    <t>结论：非问题关闭</t>
    <phoneticPr fontId="1" type="noConversion"/>
  </si>
  <si>
    <t>升级套餐失败，价格对比有问题</t>
    <phoneticPr fontId="1" type="noConversion"/>
  </si>
  <si>
    <t>陈婷</t>
    <phoneticPr fontId="1" type="noConversion"/>
  </si>
  <si>
    <t>暂时没有方案</t>
    <phoneticPr fontId="1" type="noConversion"/>
  </si>
  <si>
    <t>查金祥</t>
    <phoneticPr fontId="1" type="noConversion"/>
  </si>
  <si>
    <t>数据库升级列导致，手工纠正，以后升级代码注意确保升级</t>
    <phoneticPr fontId="1" type="noConversion"/>
  </si>
  <si>
    <t>排查</t>
    <phoneticPr fontId="1" type="noConversion"/>
  </si>
  <si>
    <t>已经修改成整数，但是后面的小数点还需要去掉</t>
    <phoneticPr fontId="1" type="noConversion"/>
  </si>
  <si>
    <t>够快云库链接不上，提示“无法解析登录验证结果”</t>
    <phoneticPr fontId="1" type="noConversion"/>
  </si>
  <si>
    <t>查金祥</t>
    <phoneticPr fontId="1" type="noConversion"/>
  </si>
  <si>
    <t>上线的应用url错误，导致http提示错误，此时需要进行错误处理</t>
    <phoneticPr fontId="1" type="noConversion"/>
  </si>
  <si>
    <t>钱三军</t>
    <phoneticPr fontId="1" type="noConversion"/>
  </si>
  <si>
    <t>参考今目标实现，新增弹出框</t>
    <phoneticPr fontId="1" type="noConversion"/>
  </si>
  <si>
    <t>用户管理中新增修改角色字段，可以把其他人设置为IT管理员</t>
    <phoneticPr fontId="1" type="noConversion"/>
  </si>
  <si>
    <t>直接跳转到支付页面，该页面已经提供支付链接</t>
    <phoneticPr fontId="1" type="noConversion"/>
  </si>
  <si>
    <t>排查修改点比较多，不影响功能，优先级调低</t>
    <phoneticPr fontId="1" type="noConversion"/>
  </si>
  <si>
    <t>陈婷</t>
    <phoneticPr fontId="1" type="noConversion"/>
  </si>
  <si>
    <t>莫邪</t>
    <phoneticPr fontId="1" type="noConversion"/>
  </si>
  <si>
    <t>莫邪</t>
    <phoneticPr fontId="1" type="noConversion"/>
  </si>
  <si>
    <t>排查所有页面</t>
    <phoneticPr fontId="1" type="noConversion"/>
  </si>
  <si>
    <t>方案考虑中</t>
    <phoneticPr fontId="1" type="noConversion"/>
  </si>
  <si>
    <t>套餐升级及续费页面，存储空间显示风格不一致4/G，4G，4 G几种风格，统一一下</t>
    <phoneticPr fontId="1" type="noConversion"/>
  </si>
  <si>
    <t>我的应用界面，多行显示时图标会重叠在一起</t>
    <phoneticPr fontId="1" type="noConversion"/>
  </si>
  <si>
    <t>查金祥</t>
    <phoneticPr fontId="1" type="noConversion"/>
  </si>
  <si>
    <t>修改</t>
    <phoneticPr fontId="1" type="noConversion"/>
  </si>
  <si>
    <t>用户搜索功能统一支持姓名，花名，邮箱等模糊匹配</t>
    <phoneticPr fontId="1" type="noConversion"/>
  </si>
  <si>
    <t>应用升级是升级套餐，如果套餐中时间增长了，需要支持直接延长时间</t>
    <phoneticPr fontId="1" type="noConversion"/>
  </si>
  <si>
    <t>陈婷</t>
    <phoneticPr fontId="1" type="noConversion"/>
  </si>
  <si>
    <r>
      <t>https</t>
    </r>
    <r>
      <rPr>
        <sz val="11"/>
        <color theme="1"/>
        <rFont val="宋体"/>
        <family val="3"/>
        <charset val="134"/>
      </rPr>
      <t>与火狐浏览器不兼容</t>
    </r>
    <phoneticPr fontId="1" type="noConversion"/>
  </si>
  <si>
    <t>谢东</t>
    <phoneticPr fontId="1" type="noConversion"/>
  </si>
  <si>
    <t>林日增</t>
    <phoneticPr fontId="1" type="noConversion"/>
  </si>
  <si>
    <t>试运营环境不支持单点登录</t>
    <phoneticPr fontId="1" type="noConversion"/>
  </si>
  <si>
    <t>后羿</t>
    <phoneticPr fontId="1" type="noConversion"/>
  </si>
  <si>
    <t>修改密码失败</t>
    <phoneticPr fontId="1" type="noConversion"/>
  </si>
  <si>
    <t>当前订单管理已经支持错误处理</t>
    <phoneticPr fontId="1" type="noConversion"/>
  </si>
  <si>
    <t>金晓慧</t>
    <phoneticPr fontId="1" type="noConversion"/>
  </si>
  <si>
    <t>高</t>
  </si>
  <si>
    <t>多次切换到订单管理页面，概率出现数据库访问失败</t>
    <phoneticPr fontId="1" type="noConversion"/>
  </si>
  <si>
    <t>查金祥</t>
    <phoneticPr fontId="1" type="noConversion"/>
  </si>
  <si>
    <t>林日增</t>
    <phoneticPr fontId="1" type="noConversion"/>
  </si>
  <si>
    <t>问题无故消失，先关闭</t>
    <phoneticPr fontId="1" type="noConversion"/>
  </si>
  <si>
    <r>
      <rPr>
        <sz val="11"/>
        <color theme="1"/>
        <rFont val="宋体"/>
        <family val="3"/>
        <charset val="134"/>
      </rPr>
      <t>交付时输入非法</t>
    </r>
    <r>
      <rPr>
        <sz val="11"/>
        <color theme="1"/>
        <rFont val="Cambria"/>
        <family val="1"/>
      </rPr>
      <t>RDS</t>
    </r>
    <r>
      <rPr>
        <sz val="11"/>
        <color theme="1"/>
        <rFont val="宋体"/>
        <family val="3"/>
        <charset val="134"/>
      </rPr>
      <t>实例号，没有任何提示</t>
    </r>
    <phoneticPr fontId="1" type="noConversion"/>
  </si>
  <si>
    <t>王星颖</t>
    <phoneticPr fontId="1" type="noConversion"/>
  </si>
  <si>
    <t>高</t>
    <phoneticPr fontId="1" type="noConversion"/>
  </si>
  <si>
    <t>普通用户角色只能管理云资源及云数据库</t>
    <phoneticPr fontId="1" type="noConversion"/>
  </si>
  <si>
    <r>
      <t>IDaaS</t>
    </r>
    <r>
      <rPr>
        <sz val="11"/>
        <color theme="1"/>
        <rFont val="宋体"/>
        <family val="3"/>
        <charset val="134"/>
      </rPr>
      <t>登录页面超时后会跳到</t>
    </r>
    <r>
      <rPr>
        <sz val="11"/>
        <color theme="1"/>
        <rFont val="Cambria"/>
        <family val="1"/>
      </rPr>
      <t>cloud.dtdream.com</t>
    </r>
    <phoneticPr fontId="1" type="noConversion"/>
  </si>
  <si>
    <t>后羿</t>
    <phoneticPr fontId="1" type="noConversion"/>
  </si>
  <si>
    <t>等域名确定后修改关闭</t>
    <phoneticPr fontId="1" type="noConversion"/>
  </si>
  <si>
    <t>订单管理页面，按条件搜索，查找不到时，没有更新条目数量</t>
    <phoneticPr fontId="1" type="noConversion"/>
  </si>
  <si>
    <t>林日增</t>
    <phoneticPr fontId="1" type="noConversion"/>
  </si>
  <si>
    <t>收支明细页面新增统计信息</t>
    <phoneticPr fontId="1" type="noConversion"/>
  </si>
  <si>
    <t>邮箱提示修改成“登录邮箱”；</t>
    <phoneticPr fontId="1" type="noConversion"/>
  </si>
  <si>
    <t>手机座机提示修改成“移动电话”和“联系电话”</t>
    <phoneticPr fontId="1" type="noConversion"/>
  </si>
  <si>
    <t>订单导入页面，点击左上角叉叉回到第一页；</t>
    <phoneticPr fontId="1" type="noConversion"/>
  </si>
  <si>
    <t>代金券录入页面，默认显示运维团队；</t>
    <phoneticPr fontId="1" type="noConversion"/>
  </si>
  <si>
    <t>权限分配，资源权限分配， 统一修改为资源授权；</t>
    <phoneticPr fontId="1" type="noConversion"/>
  </si>
  <si>
    <t>平台发送邮箱改为.gov</t>
    <phoneticPr fontId="1" type="noConversion"/>
  </si>
  <si>
    <t>后羿</t>
    <phoneticPr fontId="1" type="noConversion"/>
  </si>
  <si>
    <t>代金券预警时不要发送IT管理员，发送运维管理员</t>
    <phoneticPr fontId="1" type="noConversion"/>
  </si>
  <si>
    <t>购买成功，留下运维管理员联系方式</t>
    <phoneticPr fontId="1" type="noConversion"/>
  </si>
  <si>
    <r>
      <rPr>
        <sz val="11"/>
        <color theme="1"/>
        <rFont val="宋体"/>
        <family val="3"/>
        <charset val="134"/>
      </rPr>
      <t>订单管理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产品列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把代金券干掉</t>
    </r>
    <phoneticPr fontId="1" type="noConversion"/>
  </si>
  <si>
    <t>武啸天</t>
    <phoneticPr fontId="1" type="noConversion"/>
  </si>
  <si>
    <r>
      <rPr>
        <sz val="11"/>
        <color theme="1"/>
        <rFont val="宋体"/>
        <family val="3"/>
        <charset val="134"/>
      </rPr>
      <t>运维管理员登录后首页为业务办理</t>
    </r>
    <r>
      <rPr>
        <sz val="11"/>
        <color theme="1"/>
        <rFont val="Cambria"/>
        <family val="1"/>
      </rPr>
      <t>-&gt;</t>
    </r>
    <r>
      <rPr>
        <sz val="11"/>
        <color theme="1"/>
        <rFont val="宋体"/>
        <family val="3"/>
        <charset val="134"/>
      </rPr>
      <t>交付订单，新增单位放订单管理后面</t>
    </r>
    <phoneticPr fontId="1" type="noConversion"/>
  </si>
  <si>
    <t>根据订单查询流水</t>
    <phoneticPr fontId="1" type="noConversion"/>
  </si>
  <si>
    <t>林日增</t>
    <phoneticPr fontId="1" type="noConversion"/>
  </si>
  <si>
    <t>后羿</t>
    <phoneticPr fontId="1" type="noConversion"/>
  </si>
  <si>
    <t>首页上支持联系我们</t>
    <phoneticPr fontId="1" type="noConversion"/>
  </si>
  <si>
    <t>金涛</t>
    <phoneticPr fontId="1" type="noConversion"/>
  </si>
  <si>
    <t>资源商店首页修改为‘资源首页’</t>
    <phoneticPr fontId="1" type="noConversion"/>
  </si>
  <si>
    <t>不修改</t>
    <phoneticPr fontId="1" type="noConversion"/>
  </si>
  <si>
    <t>登录，注册，控制台界面的logo需要把其中的“数梦工场”改成“数梦云”</t>
    <phoneticPr fontId="1" type="noConversion"/>
  </si>
  <si>
    <t>手机端版本没有正式发布，等正式发布后处理</t>
    <phoneticPr fontId="1" type="noConversion"/>
  </si>
  <si>
    <t>胖丁</t>
    <phoneticPr fontId="1" type="noConversion"/>
  </si>
  <si>
    <t>在订单管理页面，点击ECS支付，余额不足时跳转到支付页面有问题</t>
    <phoneticPr fontId="1" type="noConversion"/>
  </si>
  <si>
    <t>王春阳</t>
    <phoneticPr fontId="1" type="noConversion"/>
  </si>
  <si>
    <t>中</t>
    <phoneticPr fontId="1" type="noConversion"/>
  </si>
  <si>
    <t>应用比较少，不修改</t>
    <phoneticPr fontId="1" type="noConversion"/>
  </si>
  <si>
    <t>新需求，应用很少，暂不修改</t>
    <phoneticPr fontId="1" type="noConversion"/>
  </si>
  <si>
    <t>工单查询性能问题</t>
    <phoneticPr fontId="1" type="noConversion"/>
  </si>
  <si>
    <t>陈婷</t>
    <phoneticPr fontId="1" type="noConversion"/>
  </si>
  <si>
    <t>问题描述</t>
    <phoneticPr fontId="1" type="noConversion"/>
  </si>
  <si>
    <t>备注</t>
    <phoneticPr fontId="1" type="noConversion"/>
  </si>
  <si>
    <r>
      <rPr>
        <b/>
        <sz val="11"/>
        <rFont val="宋体"/>
        <family val="3"/>
        <charset val="134"/>
      </rPr>
      <t>分类</t>
    </r>
    <phoneticPr fontId="1" type="noConversion"/>
  </si>
  <si>
    <r>
      <rPr>
        <b/>
        <sz val="11"/>
        <color theme="1"/>
        <rFont val="宋体"/>
        <family val="3"/>
        <charset val="134"/>
      </rPr>
      <t>事务描述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</si>
  <si>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</si>
  <si>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t>半周报输出</t>
    <phoneticPr fontId="1" type="noConversion"/>
  </si>
  <si>
    <t>已关闭</t>
    <phoneticPr fontId="1" type="noConversion"/>
  </si>
  <si>
    <t>老系统对接方案交流</t>
    <phoneticPr fontId="1" type="noConversion"/>
  </si>
  <si>
    <r>
      <t>REST API</t>
    </r>
    <r>
      <rPr>
        <sz val="11"/>
        <color theme="1"/>
        <rFont val="宋体"/>
        <family val="3"/>
        <charset val="134"/>
      </rPr>
      <t>模板提供</t>
    </r>
    <phoneticPr fontId="1" type="noConversion"/>
  </si>
  <si>
    <t>备案服务考虑提取出基础功能服务，这部分功能缺失</t>
    <phoneticPr fontId="1" type="noConversion"/>
  </si>
  <si>
    <t>备案服务直接从图片中心获取数据，不单独实现基础功能服务</t>
    <phoneticPr fontId="1" type="noConversion"/>
  </si>
  <si>
    <t>公共快照功能考虑，比如地址信息，订单支付人信息</t>
    <phoneticPr fontId="1" type="noConversion"/>
  </si>
  <si>
    <t>直接保存冗余数据。</t>
    <phoneticPr fontId="1" type="noConversion"/>
  </si>
  <si>
    <t>结算期间补充发票信息</t>
    <phoneticPr fontId="1" type="noConversion"/>
  </si>
  <si>
    <t>供应商注册进度查询（支持未登录查询）</t>
    <phoneticPr fontId="1" type="noConversion"/>
  </si>
  <si>
    <t>处理中</t>
  </si>
  <si>
    <t>未投入</t>
  </si>
  <si>
    <t>编号</t>
    <phoneticPr fontId="1" type="noConversion"/>
  </si>
  <si>
    <t>war包在ali-tomcat中运行</t>
    <phoneticPr fontId="1" type="noConversion"/>
  </si>
  <si>
    <t>配置中心支持</t>
    <phoneticPr fontId="1" type="noConversion"/>
  </si>
  <si>
    <t>缓存支持</t>
    <phoneticPr fontId="1" type="noConversion"/>
  </si>
  <si>
    <t>spring-boot打成war包</t>
    <phoneticPr fontId="1" type="noConversion"/>
  </si>
  <si>
    <t>周二，周五</t>
    <phoneticPr fontId="1" type="noConversion"/>
  </si>
  <si>
    <t>ID分配中心移植</t>
    <phoneticPr fontId="1" type="noConversion"/>
  </si>
  <si>
    <t>消息中心移植</t>
    <phoneticPr fontId="1" type="noConversion"/>
  </si>
  <si>
    <t>用户权限中心移植</t>
    <phoneticPr fontId="1" type="noConversion"/>
  </si>
  <si>
    <t>日志中心支持</t>
    <phoneticPr fontId="1" type="noConversion"/>
  </si>
  <si>
    <t>事务描述</t>
    <phoneticPr fontId="1" type="noConversion"/>
  </si>
  <si>
    <t>Diamond还没有上线，暂时采用现有方案，单独部署，外部挂接</t>
    <phoneticPr fontId="1" type="noConversion"/>
  </si>
  <si>
    <t>dubbo依赖去除，zookeeper依赖去除，更新为hsf依赖</t>
    <phoneticPr fontId="1" type="noConversion"/>
  </si>
  <si>
    <t>采用EDAS自带的日志中心（不过听说功能比较弱，后面试用一下）</t>
    <phoneticPr fontId="1" type="noConversion"/>
  </si>
  <si>
    <t>差异描述</t>
    <phoneticPr fontId="1" type="noConversion"/>
  </si>
  <si>
    <t>交付件从JAR包切换为WAR包</t>
    <phoneticPr fontId="1" type="noConversion"/>
  </si>
  <si>
    <t>通过java -jar启动，修改为通过ali-tomcat启动</t>
    <phoneticPr fontId="1" type="noConversion"/>
  </si>
  <si>
    <t>zookeeper不需要配置，使用EDAS自带configServer</t>
    <phoneticPr fontId="1" type="noConversion"/>
  </si>
  <si>
    <t>无法通过java -jar 带-D参数或者设置环境变量</t>
    <phoneticPr fontId="1" type="noConversion"/>
  </si>
  <si>
    <t>EDAS统一部署后前端WEB工程如何部署考虑</t>
    <phoneticPr fontId="1" type="noConversion"/>
  </si>
  <si>
    <t>配置中心支持（原来为spring-cloud-config，后续替换为Diamond）</t>
    <phoneticPr fontId="1" type="noConversion"/>
  </si>
  <si>
    <t>日志中心支持（原来为自建解决方案包括了缓存，logstash，elasticSearch等组件，比较重但是功能强大）</t>
    <phoneticPr fontId="1" type="noConversion"/>
  </si>
  <si>
    <t>缓存支持</t>
    <phoneticPr fontId="1" type="noConversion"/>
  </si>
  <si>
    <t>DRDS支持</t>
    <phoneticPr fontId="1" type="noConversion"/>
  </si>
  <si>
    <t>自动扩容支持</t>
    <phoneticPr fontId="1" type="noConversion"/>
  </si>
  <si>
    <t>链路跟踪</t>
    <phoneticPr fontId="1" type="noConversion"/>
  </si>
  <si>
    <t>windows下无法启动多个ali-tomcat</t>
    <phoneticPr fontId="1" type="noConversion"/>
  </si>
  <si>
    <t>是否支持注解</t>
    <phoneticPr fontId="1" type="noConversion"/>
  </si>
  <si>
    <t>前端方案</t>
    <phoneticPr fontId="1" type="noConversion"/>
  </si>
  <si>
    <t>分库分表</t>
    <phoneticPr fontId="1" type="noConversion"/>
  </si>
  <si>
    <t>mybatis</t>
    <phoneticPr fontId="1" type="noConversion"/>
  </si>
  <si>
    <t>MYCAT&amp;DRDS</t>
    <phoneticPr fontId="1" type="noConversion"/>
  </si>
  <si>
    <t>MVC方案(Spring-MVC&amp;PAMPAS)</t>
    <phoneticPr fontId="1" type="noConversion"/>
  </si>
  <si>
    <t>hsf基本配置文档整理</t>
    <phoneticPr fontId="1" type="noConversion"/>
  </si>
  <si>
    <t>前端框架分析</t>
    <phoneticPr fontId="1" type="noConversion"/>
  </si>
  <si>
    <t>暂时采用现有方案，手工在ECS上部署，外部挂接，使用EDAS后考虑OCS</t>
    <phoneticPr fontId="1" type="noConversion"/>
  </si>
  <si>
    <t>如何使用定制过的ali-tomcat</t>
    <phoneticPr fontId="1" type="noConversion"/>
  </si>
  <si>
    <t>比如修改过启动参数的ali-tomcat</t>
    <phoneticPr fontId="1" type="noConversion"/>
  </si>
  <si>
    <t>是否有全面的HSF服务参数说明文档</t>
    <phoneticPr fontId="1" type="noConversion"/>
  </si>
  <si>
    <t>前端框架</t>
    <phoneticPr fontId="1" type="noConversion"/>
  </si>
  <si>
    <t>AngularJS</t>
    <phoneticPr fontId="1" type="noConversion"/>
  </si>
  <si>
    <t>工程管理</t>
    <phoneticPr fontId="1" type="noConversion"/>
  </si>
  <si>
    <t>无</t>
    <phoneticPr fontId="1" type="noConversion"/>
  </si>
  <si>
    <t>ReactJS</t>
    <phoneticPr fontId="1" type="noConversion"/>
  </si>
  <si>
    <t>Gulp</t>
    <phoneticPr fontId="1" type="noConversion"/>
  </si>
  <si>
    <t>WebPack</t>
    <phoneticPr fontId="1" type="noConversion"/>
  </si>
  <si>
    <t>后端模板</t>
    <phoneticPr fontId="1" type="noConversion"/>
  </si>
  <si>
    <t>样式框架</t>
    <phoneticPr fontId="1" type="noConversion"/>
  </si>
  <si>
    <t>BootStrap</t>
    <phoneticPr fontId="1" type="noConversion"/>
  </si>
  <si>
    <t>数梦云</t>
    <phoneticPr fontId="1" type="noConversion"/>
  </si>
  <si>
    <t>政采云</t>
    <phoneticPr fontId="1" type="noConversion"/>
  </si>
  <si>
    <t>大应用</t>
    <phoneticPr fontId="1" type="noConversion"/>
  </si>
  <si>
    <t>PokeBall</t>
    <phoneticPr fontId="1" type="noConversion"/>
  </si>
  <si>
    <t>Linner</t>
    <phoneticPr fontId="1" type="noConversion"/>
  </si>
  <si>
    <t>Handlebar</t>
    <phoneticPr fontId="1" type="noConversion"/>
  </si>
  <si>
    <t>参考EDAS studio文档中的描述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</si>
</sst>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mbria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2"/>
      <color theme="1"/>
      <name val="宋体"/>
      <family val="2"/>
      <charset val="134"/>
      <scheme val="minor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16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3"/>
    <cellStyle name="常规 2 2" xfId="5"/>
    <cellStyle name="常规 3" xfId="4"/>
    <cellStyle name="超链接" xfId="1" builtinId="8" hidden="1"/>
    <cellStyle name="已访问的超链接" xfId="2" builtinId="9" hidden="1"/>
  </cellStyles>
  <dxfs count="396"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试运营环境问题跟踪!$D$2:$D$5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试运营环境问题跟踪!$E$2:$E$5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浙江政务云问题跟踪!$D$2:$D$5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浙江政务云问题跟踪!$E$2:$E$5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1"/>
  <sheetViews>
    <sheetView workbookViewId="0">
      <selection activeCell="B99" sqref="B99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8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52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18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17">
        <v>1</v>
      </c>
      <c r="B13" s="17" t="s">
        <v>75</v>
      </c>
      <c r="C13" s="17" t="s">
        <v>41</v>
      </c>
      <c r="D13" s="10" t="s">
        <v>17</v>
      </c>
      <c r="E13" s="18">
        <v>42230</v>
      </c>
      <c r="F13" s="10" t="s">
        <v>95</v>
      </c>
      <c r="G13" s="10" t="s">
        <v>13</v>
      </c>
      <c r="H13" s="10" t="s">
        <v>90</v>
      </c>
      <c r="I13" s="10" t="s">
        <v>90</v>
      </c>
      <c r="J13" s="10" t="s">
        <v>74</v>
      </c>
    </row>
    <row r="14" spans="1:16" hidden="1">
      <c r="A14" s="17">
        <v>2</v>
      </c>
      <c r="B14" s="19" t="s">
        <v>76</v>
      </c>
      <c r="C14" s="17" t="s">
        <v>41</v>
      </c>
      <c r="D14" s="10" t="s">
        <v>17</v>
      </c>
      <c r="E14" s="18">
        <v>42230</v>
      </c>
      <c r="F14" s="10" t="s">
        <v>105</v>
      </c>
      <c r="G14" s="10" t="s">
        <v>13</v>
      </c>
      <c r="H14" s="10" t="s">
        <v>90</v>
      </c>
      <c r="I14" s="10" t="s">
        <v>90</v>
      </c>
      <c r="J14" s="10" t="s">
        <v>87</v>
      </c>
    </row>
    <row r="15" spans="1:16" hidden="1">
      <c r="A15" s="17">
        <v>3</v>
      </c>
      <c r="B15" s="17" t="s">
        <v>53</v>
      </c>
      <c r="C15" s="17" t="s">
        <v>41</v>
      </c>
      <c r="D15" s="10" t="s">
        <v>20</v>
      </c>
      <c r="E15" s="18">
        <v>42230</v>
      </c>
      <c r="F15" s="10" t="s">
        <v>105</v>
      </c>
      <c r="G15" s="10" t="s">
        <v>13</v>
      </c>
      <c r="H15" s="10" t="s">
        <v>90</v>
      </c>
      <c r="I15" s="10" t="s">
        <v>90</v>
      </c>
      <c r="J15" s="10" t="s">
        <v>88</v>
      </c>
    </row>
    <row r="16" spans="1:16" hidden="1">
      <c r="A16" s="17">
        <v>4</v>
      </c>
      <c r="B16" s="17" t="s">
        <v>49</v>
      </c>
      <c r="C16" s="17" t="s">
        <v>41</v>
      </c>
      <c r="D16" s="10" t="s">
        <v>20</v>
      </c>
      <c r="E16" s="18">
        <v>42230</v>
      </c>
      <c r="F16" s="10" t="s">
        <v>89</v>
      </c>
      <c r="G16" s="10" t="s">
        <v>13</v>
      </c>
      <c r="H16" s="10"/>
      <c r="I16" s="7"/>
      <c r="J16" s="10"/>
    </row>
    <row r="17" spans="1:12" hidden="1">
      <c r="A17" s="17">
        <v>5</v>
      </c>
      <c r="B17" s="19" t="s">
        <v>64</v>
      </c>
      <c r="C17" s="17" t="s">
        <v>41</v>
      </c>
      <c r="D17" s="10" t="s">
        <v>21</v>
      </c>
      <c r="E17" s="18">
        <v>42230</v>
      </c>
      <c r="F17" s="10" t="s">
        <v>105</v>
      </c>
      <c r="G17" s="10" t="s">
        <v>13</v>
      </c>
      <c r="H17" s="10" t="s">
        <v>90</v>
      </c>
      <c r="I17" s="10" t="s">
        <v>90</v>
      </c>
      <c r="J17" s="10" t="s">
        <v>133</v>
      </c>
    </row>
    <row r="18" spans="1:12" hidden="1">
      <c r="A18" s="17">
        <v>6</v>
      </c>
      <c r="B18" s="17" t="s">
        <v>4</v>
      </c>
      <c r="C18" s="17" t="s">
        <v>41</v>
      </c>
      <c r="D18" s="10" t="s">
        <v>22</v>
      </c>
      <c r="E18" s="18">
        <v>42230</v>
      </c>
      <c r="F18" s="10" t="s">
        <v>105</v>
      </c>
      <c r="G18" s="10" t="s">
        <v>13</v>
      </c>
      <c r="H18" s="10" t="s">
        <v>90</v>
      </c>
      <c r="I18" s="10" t="s">
        <v>90</v>
      </c>
      <c r="J18" s="10"/>
    </row>
    <row r="19" spans="1:12" ht="28.5" hidden="1">
      <c r="A19" s="17">
        <v>7</v>
      </c>
      <c r="B19" s="17" t="s">
        <v>5</v>
      </c>
      <c r="C19" s="17" t="s">
        <v>41</v>
      </c>
      <c r="D19" s="10" t="s">
        <v>22</v>
      </c>
      <c r="E19" s="18">
        <v>42230</v>
      </c>
      <c r="F19" s="10" t="s">
        <v>105</v>
      </c>
      <c r="G19" s="10" t="s">
        <v>13</v>
      </c>
      <c r="H19" s="10" t="s">
        <v>90</v>
      </c>
      <c r="I19" s="10" t="s">
        <v>90</v>
      </c>
      <c r="J19" s="10" t="s">
        <v>142</v>
      </c>
    </row>
    <row r="20" spans="1:12" hidden="1">
      <c r="A20" s="17">
        <v>8</v>
      </c>
      <c r="B20" s="17" t="s">
        <v>44</v>
      </c>
      <c r="C20" s="17" t="s">
        <v>43</v>
      </c>
      <c r="D20" s="26" t="s">
        <v>22</v>
      </c>
      <c r="E20" s="27">
        <v>42230</v>
      </c>
      <c r="F20" s="26" t="s">
        <v>156</v>
      </c>
      <c r="G20" s="26" t="s">
        <v>83</v>
      </c>
      <c r="H20" s="10" t="s">
        <v>19</v>
      </c>
      <c r="I20" s="7"/>
      <c r="J20" s="26" t="s">
        <v>216</v>
      </c>
    </row>
    <row r="21" spans="1:12" hidden="1">
      <c r="A21" s="17">
        <v>9</v>
      </c>
      <c r="B21" s="17" t="s">
        <v>6</v>
      </c>
      <c r="C21" s="17" t="s">
        <v>41</v>
      </c>
      <c r="D21" s="10" t="s">
        <v>24</v>
      </c>
      <c r="E21" s="18">
        <v>42230</v>
      </c>
      <c r="F21" s="10" t="s">
        <v>70</v>
      </c>
      <c r="G21" s="10" t="s">
        <v>13</v>
      </c>
      <c r="H21" s="10" t="s">
        <v>90</v>
      </c>
      <c r="I21" s="10" t="s">
        <v>90</v>
      </c>
      <c r="J21" s="10"/>
    </row>
    <row r="22" spans="1:12" hidden="1">
      <c r="A22" s="17">
        <v>10</v>
      </c>
      <c r="B22" s="19" t="s">
        <v>141</v>
      </c>
      <c r="C22" s="17" t="s">
        <v>41</v>
      </c>
      <c r="D22" s="10" t="s">
        <v>20</v>
      </c>
      <c r="E22" s="18">
        <v>42230</v>
      </c>
      <c r="F22" s="10" t="s">
        <v>108</v>
      </c>
      <c r="G22" s="10" t="s">
        <v>83</v>
      </c>
      <c r="H22" s="10"/>
      <c r="I22" s="7"/>
      <c r="J22" s="10" t="s">
        <v>123</v>
      </c>
      <c r="K22" s="21" t="s">
        <v>118</v>
      </c>
      <c r="L22" s="21">
        <f>COUNTIF(C:C,"=待确认")</f>
        <v>8</v>
      </c>
    </row>
    <row r="23" spans="1:12" hidden="1">
      <c r="A23" s="17">
        <v>11</v>
      </c>
      <c r="B23" s="19" t="s">
        <v>73</v>
      </c>
      <c r="C23" s="17" t="s">
        <v>41</v>
      </c>
      <c r="D23" s="10" t="s">
        <v>24</v>
      </c>
      <c r="E23" s="18">
        <v>42230</v>
      </c>
      <c r="F23" s="10" t="s">
        <v>70</v>
      </c>
      <c r="G23" s="10" t="s">
        <v>13</v>
      </c>
      <c r="H23" s="10" t="s">
        <v>90</v>
      </c>
      <c r="I23" s="10" t="s">
        <v>90</v>
      </c>
      <c r="J23" s="10"/>
      <c r="K23" s="10"/>
      <c r="L23" s="10"/>
    </row>
    <row r="24" spans="1:12" hidden="1">
      <c r="A24" s="17">
        <v>12</v>
      </c>
      <c r="B24" s="17" t="s">
        <v>45</v>
      </c>
      <c r="C24" s="17" t="s">
        <v>41</v>
      </c>
      <c r="D24" s="10" t="s">
        <v>20</v>
      </c>
      <c r="E24" s="18">
        <v>42230</v>
      </c>
      <c r="F24" s="10"/>
      <c r="G24" s="10" t="s">
        <v>13</v>
      </c>
      <c r="H24" s="10"/>
      <c r="I24" s="7"/>
      <c r="J24" s="10" t="s">
        <v>106</v>
      </c>
      <c r="K24" s="10"/>
      <c r="L24" s="10"/>
    </row>
    <row r="25" spans="1:12" hidden="1">
      <c r="A25" s="17">
        <v>13</v>
      </c>
      <c r="B25" s="17" t="s">
        <v>46</v>
      </c>
      <c r="C25" s="17" t="s">
        <v>41</v>
      </c>
      <c r="D25" s="10" t="s">
        <v>25</v>
      </c>
      <c r="E25" s="18">
        <v>42230</v>
      </c>
      <c r="F25" s="10" t="s">
        <v>23</v>
      </c>
      <c r="G25" s="10" t="s">
        <v>13</v>
      </c>
      <c r="H25" s="10" t="s">
        <v>19</v>
      </c>
      <c r="I25" s="7"/>
      <c r="J25" s="10" t="s">
        <v>96</v>
      </c>
      <c r="K25" s="10"/>
      <c r="L25" s="10"/>
    </row>
    <row r="26" spans="1:12" ht="28.5" hidden="1">
      <c r="A26" s="17">
        <v>14</v>
      </c>
      <c r="B26" s="17" t="s">
        <v>7</v>
      </c>
      <c r="C26" s="17" t="s">
        <v>41</v>
      </c>
      <c r="D26" s="10" t="s">
        <v>25</v>
      </c>
      <c r="E26" s="18">
        <v>42230</v>
      </c>
      <c r="F26" s="10" t="s">
        <v>23</v>
      </c>
      <c r="G26" s="10" t="s">
        <v>13</v>
      </c>
      <c r="H26" s="10" t="s">
        <v>19</v>
      </c>
      <c r="I26" s="7"/>
      <c r="J26" s="10" t="s">
        <v>96</v>
      </c>
      <c r="K26" s="10"/>
      <c r="L26" s="10"/>
    </row>
    <row r="27" spans="1:12" hidden="1">
      <c r="A27" s="17">
        <v>15</v>
      </c>
      <c r="B27" s="17" t="s">
        <v>47</v>
      </c>
      <c r="C27" s="17" t="s">
        <v>41</v>
      </c>
      <c r="D27" s="10" t="s">
        <v>25</v>
      </c>
      <c r="E27" s="18">
        <v>42230</v>
      </c>
      <c r="F27" s="10" t="s">
        <v>2</v>
      </c>
      <c r="G27" s="10" t="s">
        <v>13</v>
      </c>
      <c r="H27" s="10" t="s">
        <v>90</v>
      </c>
      <c r="I27" s="10" t="s">
        <v>90</v>
      </c>
      <c r="J27" s="10"/>
      <c r="K27" s="10"/>
      <c r="L27" s="10"/>
    </row>
    <row r="28" spans="1:12" hidden="1">
      <c r="A28" s="17">
        <v>16</v>
      </c>
      <c r="B28" s="17" t="s">
        <v>8</v>
      </c>
      <c r="C28" s="17" t="s">
        <v>41</v>
      </c>
      <c r="D28" s="10" t="s">
        <v>20</v>
      </c>
      <c r="E28" s="18">
        <v>42230</v>
      </c>
      <c r="F28" s="10" t="s">
        <v>61</v>
      </c>
      <c r="G28" s="10" t="s">
        <v>13</v>
      </c>
      <c r="H28" s="10"/>
      <c r="I28" s="7"/>
      <c r="J28" s="10" t="s">
        <v>86</v>
      </c>
      <c r="K28" s="10"/>
      <c r="L28" s="10"/>
    </row>
    <row r="29" spans="1:12" hidden="1">
      <c r="A29" s="17">
        <v>17</v>
      </c>
      <c r="B29" s="10" t="s">
        <v>48</v>
      </c>
      <c r="C29" s="17" t="s">
        <v>41</v>
      </c>
      <c r="D29" s="10" t="s">
        <v>24</v>
      </c>
      <c r="E29" s="18">
        <v>42230</v>
      </c>
      <c r="F29" s="10" t="s">
        <v>71</v>
      </c>
      <c r="G29" s="10" t="s">
        <v>13</v>
      </c>
      <c r="H29" s="10"/>
      <c r="I29" s="7"/>
      <c r="J29" s="10" t="s">
        <v>72</v>
      </c>
      <c r="K29" s="10"/>
      <c r="L29" s="10"/>
    </row>
    <row r="30" spans="1:12" hidden="1">
      <c r="A30" s="17">
        <v>18</v>
      </c>
      <c r="B30" s="17" t="s">
        <v>9</v>
      </c>
      <c r="C30" s="17" t="s">
        <v>41</v>
      </c>
      <c r="D30" s="10" t="s">
        <v>20</v>
      </c>
      <c r="E30" s="18">
        <v>42230</v>
      </c>
      <c r="F30" s="10" t="s">
        <v>26</v>
      </c>
      <c r="G30" s="10" t="s">
        <v>13</v>
      </c>
      <c r="H30" s="10" t="s">
        <v>90</v>
      </c>
      <c r="I30" s="10" t="s">
        <v>90</v>
      </c>
      <c r="J30" s="10"/>
      <c r="K30" s="10"/>
      <c r="L30" s="10"/>
    </row>
    <row r="31" spans="1:12" hidden="1">
      <c r="A31" s="17">
        <v>19</v>
      </c>
      <c r="B31" s="17" t="s">
        <v>10</v>
      </c>
      <c r="C31" s="17" t="s">
        <v>41</v>
      </c>
      <c r="D31" s="10" t="s">
        <v>17</v>
      </c>
      <c r="E31" s="18">
        <v>42230</v>
      </c>
      <c r="F31" s="10" t="s">
        <v>50</v>
      </c>
      <c r="G31" s="10" t="s">
        <v>13</v>
      </c>
      <c r="H31" s="10" t="s">
        <v>19</v>
      </c>
      <c r="I31" s="7"/>
      <c r="J31" s="10" t="s">
        <v>152</v>
      </c>
      <c r="K31" s="10"/>
      <c r="L31" s="10"/>
    </row>
    <row r="32" spans="1:12" hidden="1">
      <c r="A32" s="17">
        <v>20</v>
      </c>
      <c r="B32" s="17" t="s">
        <v>51</v>
      </c>
      <c r="C32" s="17" t="s">
        <v>63</v>
      </c>
      <c r="D32" s="26" t="s">
        <v>17</v>
      </c>
      <c r="E32" s="27">
        <v>42230</v>
      </c>
      <c r="F32" s="26" t="s">
        <v>143</v>
      </c>
      <c r="G32" s="26" t="s">
        <v>111</v>
      </c>
      <c r="H32" s="10" t="s">
        <v>90</v>
      </c>
      <c r="I32" s="10" t="s">
        <v>90</v>
      </c>
      <c r="J32" s="26" t="s">
        <v>221</v>
      </c>
      <c r="K32" s="21" t="s">
        <v>120</v>
      </c>
      <c r="L32" s="21">
        <f>COUNTIF(C:C,"=待修改")</f>
        <v>7</v>
      </c>
    </row>
    <row r="33" spans="1:12" hidden="1">
      <c r="A33" s="17">
        <v>21</v>
      </c>
      <c r="B33" s="19" t="s">
        <v>52</v>
      </c>
      <c r="C33" s="19" t="s">
        <v>41</v>
      </c>
      <c r="D33" s="26" t="s">
        <v>20</v>
      </c>
      <c r="E33" s="27">
        <v>42230</v>
      </c>
      <c r="F33" s="26" t="s">
        <v>172</v>
      </c>
      <c r="G33" s="26" t="s">
        <v>83</v>
      </c>
      <c r="H33" s="10"/>
      <c r="I33" s="7"/>
      <c r="J33" s="26" t="s">
        <v>157</v>
      </c>
      <c r="K33" s="21" t="s">
        <v>121</v>
      </c>
      <c r="L33" s="21">
        <f>COUNTIF(C:C,"=待验证")</f>
        <v>1</v>
      </c>
    </row>
    <row r="34" spans="1:12">
      <c r="A34" s="17">
        <v>22</v>
      </c>
      <c r="B34" s="17" t="s">
        <v>65</v>
      </c>
      <c r="C34" s="19" t="s">
        <v>43</v>
      </c>
      <c r="D34" s="26" t="s">
        <v>20</v>
      </c>
      <c r="E34" s="27">
        <v>42230</v>
      </c>
      <c r="F34" s="26"/>
      <c r="G34" s="26" t="s">
        <v>181</v>
      </c>
      <c r="H34" s="10"/>
      <c r="I34" s="7"/>
      <c r="J34" s="26" t="s">
        <v>158</v>
      </c>
      <c r="K34" s="21" t="s">
        <v>117</v>
      </c>
      <c r="L34" s="21">
        <f>COUNTIF(C:C,"=已关闭")</f>
        <v>52</v>
      </c>
    </row>
    <row r="35" spans="1:12" hidden="1">
      <c r="A35" s="17">
        <v>24</v>
      </c>
      <c r="B35" s="19" t="s">
        <v>78</v>
      </c>
      <c r="C35" s="19" t="s">
        <v>41</v>
      </c>
      <c r="D35" s="10" t="s">
        <v>20</v>
      </c>
      <c r="E35" s="18">
        <v>42230</v>
      </c>
      <c r="F35" s="10" t="s">
        <v>91</v>
      </c>
      <c r="G35" s="10" t="s">
        <v>13</v>
      </c>
      <c r="H35" s="10" t="s">
        <v>90</v>
      </c>
      <c r="I35" s="10" t="s">
        <v>90</v>
      </c>
      <c r="J35" s="10"/>
    </row>
    <row r="36" spans="1:12" ht="28.5" hidden="1">
      <c r="A36" s="17">
        <v>25</v>
      </c>
      <c r="B36" s="17" t="s">
        <v>54</v>
      </c>
      <c r="C36" s="17" t="s">
        <v>41</v>
      </c>
      <c r="D36" s="10" t="s">
        <v>67</v>
      </c>
      <c r="E36" s="18">
        <v>42230</v>
      </c>
      <c r="F36" s="10" t="s">
        <v>66</v>
      </c>
      <c r="G36" s="10" t="s">
        <v>13</v>
      </c>
      <c r="H36" s="10" t="s">
        <v>19</v>
      </c>
      <c r="I36" s="7"/>
      <c r="J36" s="10" t="s">
        <v>97</v>
      </c>
    </row>
    <row r="37" spans="1:12" ht="28.5" hidden="1">
      <c r="A37" s="3">
        <v>26</v>
      </c>
      <c r="B37" s="3" t="s">
        <v>55</v>
      </c>
      <c r="C37" s="17" t="s">
        <v>41</v>
      </c>
      <c r="D37" s="10" t="s">
        <v>67</v>
      </c>
      <c r="E37" s="18">
        <v>42230</v>
      </c>
      <c r="F37" s="10" t="s">
        <v>66</v>
      </c>
      <c r="G37" s="10" t="s">
        <v>13</v>
      </c>
      <c r="H37" s="10" t="s">
        <v>19</v>
      </c>
      <c r="I37" s="7"/>
      <c r="J37" s="10" t="s">
        <v>96</v>
      </c>
    </row>
    <row r="38" spans="1:12" hidden="1">
      <c r="A38" s="3">
        <v>27</v>
      </c>
      <c r="B38" s="5" t="s">
        <v>56</v>
      </c>
      <c r="C38" s="17" t="s">
        <v>41</v>
      </c>
      <c r="D38" s="10" t="s">
        <v>67</v>
      </c>
      <c r="E38" s="18">
        <v>42230</v>
      </c>
      <c r="F38" s="10" t="s">
        <v>66</v>
      </c>
      <c r="G38" s="10" t="s">
        <v>13</v>
      </c>
      <c r="H38" s="10" t="s">
        <v>19</v>
      </c>
      <c r="I38" s="7"/>
      <c r="J38" s="10" t="s">
        <v>96</v>
      </c>
    </row>
    <row r="39" spans="1:12" hidden="1">
      <c r="A39" s="3">
        <v>28</v>
      </c>
      <c r="B39" s="3" t="s">
        <v>57</v>
      </c>
      <c r="C39" s="17" t="s">
        <v>41</v>
      </c>
      <c r="D39" s="10" t="s">
        <v>67</v>
      </c>
      <c r="E39" s="18">
        <v>42230</v>
      </c>
      <c r="F39" s="10" t="s">
        <v>66</v>
      </c>
      <c r="G39" s="10" t="s">
        <v>13</v>
      </c>
      <c r="H39" s="10" t="s">
        <v>19</v>
      </c>
      <c r="I39" s="7"/>
      <c r="J39" s="6" t="s">
        <v>98</v>
      </c>
    </row>
    <row r="40" spans="1:12" hidden="1">
      <c r="A40" s="3">
        <v>29</v>
      </c>
      <c r="B40" s="5" t="s">
        <v>68</v>
      </c>
      <c r="C40" s="17" t="s">
        <v>41</v>
      </c>
      <c r="D40" s="10" t="s">
        <v>67</v>
      </c>
      <c r="E40" s="18">
        <v>42230</v>
      </c>
      <c r="F40" s="10" t="s">
        <v>91</v>
      </c>
      <c r="G40" s="10" t="s">
        <v>13</v>
      </c>
      <c r="H40" s="10" t="s">
        <v>90</v>
      </c>
      <c r="I40" s="10" t="s">
        <v>90</v>
      </c>
      <c r="J40" s="6" t="s">
        <v>77</v>
      </c>
    </row>
    <row r="41" spans="1:12" hidden="1">
      <c r="A41" s="17">
        <v>30</v>
      </c>
      <c r="B41" s="3" t="s">
        <v>58</v>
      </c>
      <c r="C41" s="17" t="s">
        <v>41</v>
      </c>
      <c r="D41" s="10" t="s">
        <v>67</v>
      </c>
      <c r="E41" s="18">
        <v>42230</v>
      </c>
      <c r="F41" s="10" t="s">
        <v>91</v>
      </c>
      <c r="G41" s="10" t="s">
        <v>13</v>
      </c>
      <c r="H41" s="10" t="s">
        <v>90</v>
      </c>
      <c r="I41" s="10" t="s">
        <v>90</v>
      </c>
      <c r="J41" s="6" t="s">
        <v>82</v>
      </c>
    </row>
    <row r="42" spans="1:12" hidden="1">
      <c r="A42" s="17">
        <v>31</v>
      </c>
      <c r="B42" s="3" t="s">
        <v>60</v>
      </c>
      <c r="C42" s="17" t="s">
        <v>41</v>
      </c>
      <c r="D42" s="10" t="s">
        <v>67</v>
      </c>
      <c r="E42" s="18">
        <v>42230</v>
      </c>
      <c r="F42" s="10" t="s">
        <v>66</v>
      </c>
      <c r="G42" s="10" t="s">
        <v>13</v>
      </c>
      <c r="H42" s="10" t="s">
        <v>19</v>
      </c>
      <c r="I42" s="7"/>
      <c r="J42" s="10" t="s">
        <v>96</v>
      </c>
    </row>
    <row r="43" spans="1:12" hidden="1">
      <c r="A43" s="17">
        <v>32</v>
      </c>
      <c r="B43" s="3" t="s">
        <v>59</v>
      </c>
      <c r="C43" s="17" t="s">
        <v>63</v>
      </c>
      <c r="D43" s="26" t="s">
        <v>67</v>
      </c>
      <c r="E43" s="27">
        <v>42230</v>
      </c>
      <c r="F43" s="26" t="s">
        <v>50</v>
      </c>
      <c r="G43" s="26" t="s">
        <v>83</v>
      </c>
      <c r="H43" s="10" t="s">
        <v>19</v>
      </c>
      <c r="I43" s="7"/>
      <c r="J43" s="28" t="s">
        <v>109</v>
      </c>
    </row>
    <row r="44" spans="1:12" hidden="1">
      <c r="A44" s="17">
        <v>33</v>
      </c>
      <c r="B44" s="3" t="s">
        <v>62</v>
      </c>
      <c r="C44" s="17" t="s">
        <v>41</v>
      </c>
      <c r="D44" s="10" t="s">
        <v>20</v>
      </c>
      <c r="E44" s="18">
        <v>42230</v>
      </c>
      <c r="F44" s="10" t="s">
        <v>135</v>
      </c>
      <c r="G44" s="10" t="s">
        <v>13</v>
      </c>
      <c r="H44" s="10" t="s">
        <v>90</v>
      </c>
      <c r="I44" s="10" t="s">
        <v>90</v>
      </c>
      <c r="J44" s="6" t="s">
        <v>134</v>
      </c>
    </row>
    <row r="45" spans="1:12" hidden="1">
      <c r="A45" s="3">
        <v>34</v>
      </c>
      <c r="B45" s="5" t="s">
        <v>144</v>
      </c>
      <c r="C45" s="17" t="s">
        <v>41</v>
      </c>
      <c r="D45" s="10" t="s">
        <v>20</v>
      </c>
      <c r="E45" s="18">
        <v>42233</v>
      </c>
      <c r="F45" s="10"/>
      <c r="G45" s="10" t="s">
        <v>84</v>
      </c>
      <c r="H45" s="8"/>
      <c r="I45" s="8"/>
      <c r="J45" s="6" t="s">
        <v>145</v>
      </c>
    </row>
    <row r="46" spans="1:12" hidden="1">
      <c r="A46" s="3">
        <v>35</v>
      </c>
      <c r="B46" s="5" t="s">
        <v>79</v>
      </c>
      <c r="C46" s="17" t="s">
        <v>63</v>
      </c>
      <c r="D46" s="26" t="s">
        <v>1</v>
      </c>
      <c r="E46" s="27">
        <v>42233</v>
      </c>
      <c r="F46" s="26"/>
      <c r="G46" s="26" t="s">
        <v>84</v>
      </c>
      <c r="H46" s="8"/>
      <c r="I46" s="8"/>
      <c r="J46" s="28" t="s">
        <v>148</v>
      </c>
    </row>
    <row r="47" spans="1:12" hidden="1">
      <c r="A47" s="3">
        <v>36</v>
      </c>
      <c r="B47" s="5" t="s">
        <v>80</v>
      </c>
      <c r="C47" s="17" t="s">
        <v>41</v>
      </c>
      <c r="D47" s="18" t="s">
        <v>85</v>
      </c>
      <c r="E47" s="18">
        <v>42230</v>
      </c>
      <c r="F47" s="10" t="s">
        <v>91</v>
      </c>
      <c r="G47" s="10" t="s">
        <v>13</v>
      </c>
      <c r="H47" s="10" t="s">
        <v>90</v>
      </c>
      <c r="I47" s="10" t="s">
        <v>90</v>
      </c>
      <c r="J47" s="6" t="s">
        <v>122</v>
      </c>
    </row>
    <row r="48" spans="1:12" hidden="1">
      <c r="A48" s="3">
        <v>37</v>
      </c>
      <c r="B48" s="19" t="s">
        <v>81</v>
      </c>
      <c r="C48" s="17" t="s">
        <v>41</v>
      </c>
      <c r="D48" s="18" t="s">
        <v>85</v>
      </c>
      <c r="E48" s="18">
        <v>42230</v>
      </c>
      <c r="F48" s="10" t="s">
        <v>95</v>
      </c>
      <c r="G48" s="10" t="s">
        <v>13</v>
      </c>
      <c r="H48" s="10" t="s">
        <v>90</v>
      </c>
      <c r="I48" s="10" t="s">
        <v>90</v>
      </c>
      <c r="J48" s="6"/>
    </row>
    <row r="49" spans="1:10" hidden="1">
      <c r="A49" s="17">
        <v>38</v>
      </c>
      <c r="B49" s="5" t="s">
        <v>92</v>
      </c>
      <c r="C49" s="17" t="s">
        <v>41</v>
      </c>
      <c r="D49" s="18" t="s">
        <v>94</v>
      </c>
      <c r="E49" s="18">
        <v>42230</v>
      </c>
      <c r="F49" s="10"/>
      <c r="G49" s="10" t="s">
        <v>13</v>
      </c>
      <c r="H49" s="10" t="s">
        <v>90</v>
      </c>
      <c r="I49" s="8"/>
      <c r="J49" s="6"/>
    </row>
    <row r="50" spans="1:10" hidden="1">
      <c r="A50" s="17">
        <v>39</v>
      </c>
      <c r="B50" s="5" t="s">
        <v>93</v>
      </c>
      <c r="C50" s="5" t="s">
        <v>41</v>
      </c>
      <c r="D50" s="10" t="s">
        <v>95</v>
      </c>
      <c r="E50" s="18">
        <v>42230</v>
      </c>
      <c r="F50" s="10" t="s">
        <v>91</v>
      </c>
      <c r="G50" s="10" t="s">
        <v>13</v>
      </c>
      <c r="H50" s="8"/>
      <c r="I50" s="8"/>
      <c r="J50" s="6"/>
    </row>
    <row r="51" spans="1:10" ht="27.75" hidden="1">
      <c r="A51" s="3">
        <v>42</v>
      </c>
      <c r="B51" s="3" t="s">
        <v>101</v>
      </c>
      <c r="C51" s="5" t="s">
        <v>41</v>
      </c>
      <c r="D51" s="10" t="s">
        <v>99</v>
      </c>
      <c r="E51" s="18">
        <v>42235</v>
      </c>
      <c r="F51" s="10" t="s">
        <v>100</v>
      </c>
      <c r="G51" s="10" t="s">
        <v>13</v>
      </c>
      <c r="H51" s="8"/>
      <c r="I51" s="8"/>
      <c r="J51" s="6"/>
    </row>
    <row r="52" spans="1:10" hidden="1">
      <c r="A52" s="17">
        <v>43</v>
      </c>
      <c r="B52" s="29" t="s">
        <v>215</v>
      </c>
      <c r="C52" s="5" t="s">
        <v>63</v>
      </c>
      <c r="D52" s="26" t="s">
        <v>99</v>
      </c>
      <c r="E52" s="27">
        <v>42235</v>
      </c>
      <c r="F52" s="26" t="s">
        <v>127</v>
      </c>
      <c r="G52" s="26" t="s">
        <v>111</v>
      </c>
      <c r="H52" s="8"/>
      <c r="I52" s="8"/>
      <c r="J52" s="28" t="s">
        <v>128</v>
      </c>
    </row>
    <row r="53" spans="1:10" ht="27.75" hidden="1">
      <c r="A53" s="3">
        <v>44</v>
      </c>
      <c r="B53" s="3" t="s">
        <v>102</v>
      </c>
      <c r="C53" s="5" t="s">
        <v>41</v>
      </c>
      <c r="D53" s="10" t="s">
        <v>99</v>
      </c>
      <c r="E53" s="18">
        <v>42235</v>
      </c>
      <c r="F53" s="10" t="s">
        <v>104</v>
      </c>
      <c r="G53" s="10" t="s">
        <v>13</v>
      </c>
      <c r="H53" s="8"/>
      <c r="I53" s="8"/>
      <c r="J53" s="6"/>
    </row>
    <row r="54" spans="1:10">
      <c r="A54" s="17">
        <v>45</v>
      </c>
      <c r="B54" s="5" t="s">
        <v>218</v>
      </c>
      <c r="C54" s="5" t="s">
        <v>43</v>
      </c>
      <c r="D54" s="26" t="s">
        <v>99</v>
      </c>
      <c r="E54" s="27">
        <v>42235</v>
      </c>
      <c r="F54" s="26" t="s">
        <v>209</v>
      </c>
      <c r="G54" s="26" t="s">
        <v>13</v>
      </c>
      <c r="H54" s="8"/>
      <c r="I54" s="8"/>
      <c r="J54" s="28" t="s">
        <v>159</v>
      </c>
    </row>
    <row r="55" spans="1:10" ht="28.5" hidden="1">
      <c r="A55" s="3">
        <v>46</v>
      </c>
      <c r="B55" s="3" t="s">
        <v>103</v>
      </c>
      <c r="C55" s="5" t="s">
        <v>41</v>
      </c>
      <c r="D55" s="10" t="s">
        <v>99</v>
      </c>
      <c r="E55" s="18">
        <v>42235</v>
      </c>
      <c r="F55" s="10" t="s">
        <v>100</v>
      </c>
      <c r="G55" s="10" t="s">
        <v>13</v>
      </c>
      <c r="H55" s="8"/>
      <c r="I55" s="8"/>
      <c r="J55" s="6" t="s">
        <v>110</v>
      </c>
    </row>
    <row r="56" spans="1:10" hidden="1">
      <c r="A56" s="17">
        <v>48</v>
      </c>
      <c r="B56" s="3" t="s">
        <v>107</v>
      </c>
      <c r="C56" s="5" t="s">
        <v>41</v>
      </c>
      <c r="D56" s="10" t="s">
        <v>99</v>
      </c>
      <c r="E56" s="18">
        <v>42235</v>
      </c>
      <c r="F56" s="10" t="s">
        <v>100</v>
      </c>
      <c r="G56" s="10" t="s">
        <v>13</v>
      </c>
      <c r="H56" s="8"/>
      <c r="I56" s="8"/>
      <c r="J56" s="6"/>
    </row>
    <row r="57" spans="1:10" hidden="1">
      <c r="A57" s="17">
        <v>49</v>
      </c>
      <c r="B57" s="5" t="s">
        <v>112</v>
      </c>
      <c r="C57" s="5" t="s">
        <v>63</v>
      </c>
      <c r="D57" s="26" t="s">
        <v>99</v>
      </c>
      <c r="E57" s="27">
        <v>42236</v>
      </c>
      <c r="F57" s="26"/>
      <c r="G57" s="26" t="s">
        <v>111</v>
      </c>
      <c r="H57" s="8"/>
      <c r="I57" s="8"/>
      <c r="J57" s="28" t="s">
        <v>222</v>
      </c>
    </row>
    <row r="58" spans="1:10" hidden="1">
      <c r="A58" s="3">
        <v>51</v>
      </c>
      <c r="B58" s="5" t="s">
        <v>113</v>
      </c>
      <c r="C58" s="5" t="s">
        <v>63</v>
      </c>
      <c r="D58" s="26" t="s">
        <v>67</v>
      </c>
      <c r="E58" s="27">
        <v>42236</v>
      </c>
      <c r="F58" s="26" t="s">
        <v>147</v>
      </c>
      <c r="G58" s="26" t="s">
        <v>111</v>
      </c>
      <c r="H58" s="7"/>
      <c r="I58" s="7"/>
      <c r="J58" s="26" t="s">
        <v>160</v>
      </c>
    </row>
    <row r="59" spans="1:10" hidden="1">
      <c r="A59" s="3">
        <v>52</v>
      </c>
      <c r="B59" s="3" t="s">
        <v>114</v>
      </c>
      <c r="C59" s="5" t="s">
        <v>41</v>
      </c>
      <c r="D59" s="10" t="s">
        <v>99</v>
      </c>
      <c r="E59" s="18">
        <v>42236</v>
      </c>
      <c r="F59" s="10"/>
      <c r="G59" s="10" t="s">
        <v>83</v>
      </c>
      <c r="H59" s="7"/>
      <c r="I59" s="7"/>
      <c r="J59" s="10"/>
    </row>
    <row r="60" spans="1:10" hidden="1">
      <c r="A60" s="3">
        <v>53</v>
      </c>
      <c r="B60" s="5" t="s">
        <v>125</v>
      </c>
      <c r="C60" s="5" t="s">
        <v>41</v>
      </c>
      <c r="D60" s="10" t="s">
        <v>99</v>
      </c>
      <c r="E60" s="18">
        <v>42236</v>
      </c>
      <c r="F60" s="10"/>
      <c r="G60" s="10" t="s">
        <v>83</v>
      </c>
      <c r="H60" s="7"/>
      <c r="I60" s="7"/>
      <c r="J60" s="10"/>
    </row>
    <row r="61" spans="1:10" hidden="1">
      <c r="A61" s="3">
        <v>54</v>
      </c>
      <c r="B61" s="5" t="s">
        <v>124</v>
      </c>
      <c r="C61" s="5" t="s">
        <v>41</v>
      </c>
      <c r="D61" s="26" t="s">
        <v>99</v>
      </c>
      <c r="E61" s="27">
        <v>42236</v>
      </c>
      <c r="F61" s="26" t="s">
        <v>129</v>
      </c>
      <c r="G61" s="26" t="s">
        <v>83</v>
      </c>
      <c r="H61" s="7"/>
      <c r="I61" s="7"/>
      <c r="J61" s="26"/>
    </row>
    <row r="62" spans="1:10" hidden="1">
      <c r="A62" s="3">
        <v>55</v>
      </c>
      <c r="B62" s="3" t="s">
        <v>131</v>
      </c>
      <c r="C62" s="5" t="s">
        <v>41</v>
      </c>
      <c r="D62" s="10" t="s">
        <v>99</v>
      </c>
      <c r="E62" s="18">
        <v>42236</v>
      </c>
      <c r="F62" s="10" t="s">
        <v>130</v>
      </c>
      <c r="G62" s="10" t="s">
        <v>83</v>
      </c>
      <c r="H62" s="7"/>
      <c r="I62" s="7"/>
      <c r="J62" s="10"/>
    </row>
    <row r="63" spans="1:10" hidden="1">
      <c r="A63" s="3">
        <v>56</v>
      </c>
      <c r="B63" s="5" t="s">
        <v>126</v>
      </c>
      <c r="C63" s="5" t="s">
        <v>41</v>
      </c>
      <c r="D63" s="26" t="s">
        <v>99</v>
      </c>
      <c r="E63" s="27">
        <v>42236</v>
      </c>
      <c r="F63" s="26" t="s">
        <v>140</v>
      </c>
      <c r="G63" s="26" t="s">
        <v>83</v>
      </c>
      <c r="H63" s="7"/>
      <c r="I63" s="7"/>
      <c r="J63" s="26" t="s">
        <v>214</v>
      </c>
    </row>
    <row r="64" spans="1:10" hidden="1">
      <c r="A64" s="3">
        <v>58</v>
      </c>
      <c r="B64" s="5" t="s">
        <v>138</v>
      </c>
      <c r="C64" s="5" t="s">
        <v>41</v>
      </c>
      <c r="D64" s="10" t="s">
        <v>99</v>
      </c>
      <c r="E64" s="18">
        <v>42236</v>
      </c>
      <c r="F64" s="10" t="s">
        <v>130</v>
      </c>
      <c r="G64" s="10" t="s">
        <v>83</v>
      </c>
      <c r="H64" s="7"/>
      <c r="I64" s="7"/>
      <c r="J64" s="10"/>
    </row>
    <row r="65" spans="1:10" hidden="1">
      <c r="A65" s="3">
        <v>60</v>
      </c>
      <c r="D65" s="9"/>
      <c r="E65" s="9"/>
      <c r="F65" s="9"/>
      <c r="G65" s="7"/>
      <c r="H65" s="7"/>
      <c r="I65" s="7"/>
      <c r="J65" s="10"/>
    </row>
    <row r="66" spans="1:10" hidden="1">
      <c r="A66" s="3">
        <v>60</v>
      </c>
      <c r="B66" s="5" t="s">
        <v>136</v>
      </c>
      <c r="C66" s="5" t="s">
        <v>41</v>
      </c>
      <c r="D66" s="26" t="s">
        <v>132</v>
      </c>
      <c r="E66" s="27">
        <v>42236</v>
      </c>
      <c r="F66" s="26" t="s">
        <v>147</v>
      </c>
      <c r="G66" s="26" t="s">
        <v>83</v>
      </c>
      <c r="H66" s="7"/>
      <c r="I66" s="7"/>
      <c r="J66" s="26" t="s">
        <v>164</v>
      </c>
    </row>
    <row r="67" spans="1:10" hidden="1">
      <c r="A67" s="3">
        <v>61</v>
      </c>
      <c r="B67" s="3" t="s">
        <v>137</v>
      </c>
      <c r="C67" s="5" t="s">
        <v>41</v>
      </c>
      <c r="D67" s="10" t="s">
        <v>132</v>
      </c>
      <c r="E67" s="18">
        <v>42236</v>
      </c>
      <c r="F67" s="10"/>
      <c r="G67" s="10" t="s">
        <v>83</v>
      </c>
      <c r="H67" s="7"/>
      <c r="I67" s="7"/>
      <c r="J67" s="10" t="s">
        <v>150</v>
      </c>
    </row>
    <row r="68" spans="1:10" hidden="1">
      <c r="A68" s="3">
        <v>62</v>
      </c>
      <c r="B68" s="5" t="s">
        <v>139</v>
      </c>
      <c r="C68" s="5" t="s">
        <v>43</v>
      </c>
      <c r="D68" s="26" t="s">
        <v>132</v>
      </c>
      <c r="E68" s="27">
        <v>42236</v>
      </c>
      <c r="F68" s="26" t="s">
        <v>149</v>
      </c>
      <c r="G68" s="26" t="s">
        <v>83</v>
      </c>
      <c r="H68" s="7"/>
      <c r="I68" s="7"/>
      <c r="J68" s="26" t="s">
        <v>165</v>
      </c>
    </row>
    <row r="69" spans="1:10" hidden="1">
      <c r="A69" s="3">
        <v>63</v>
      </c>
      <c r="B69" s="5" t="s">
        <v>146</v>
      </c>
      <c r="C69" s="5" t="s">
        <v>41</v>
      </c>
      <c r="D69" s="10" t="s">
        <v>132</v>
      </c>
      <c r="E69" s="18">
        <v>42236</v>
      </c>
      <c r="F69" s="10" t="s">
        <v>147</v>
      </c>
      <c r="G69" s="10" t="s">
        <v>83</v>
      </c>
      <c r="H69" s="7"/>
      <c r="I69" s="7"/>
      <c r="J69" s="10"/>
    </row>
    <row r="70" spans="1:10" hidden="1">
      <c r="A70" s="3">
        <v>64</v>
      </c>
      <c r="B70" s="5" t="s">
        <v>166</v>
      </c>
      <c r="C70" s="5" t="s">
        <v>41</v>
      </c>
      <c r="D70" s="26" t="s">
        <v>132</v>
      </c>
      <c r="E70" s="27">
        <v>42236</v>
      </c>
      <c r="F70" s="26" t="s">
        <v>147</v>
      </c>
      <c r="G70" s="26" t="s">
        <v>83</v>
      </c>
      <c r="H70" s="7"/>
      <c r="I70" s="7"/>
      <c r="J70" s="26"/>
    </row>
    <row r="71" spans="1:10" hidden="1">
      <c r="A71" s="3">
        <v>65</v>
      </c>
      <c r="B71" s="5" t="s">
        <v>153</v>
      </c>
      <c r="C71" s="3" t="s">
        <v>41</v>
      </c>
      <c r="D71" s="26" t="s">
        <v>1</v>
      </c>
      <c r="E71" s="27">
        <v>42240</v>
      </c>
      <c r="F71" s="26" t="s">
        <v>154</v>
      </c>
      <c r="G71" s="26" t="s">
        <v>83</v>
      </c>
      <c r="H71" s="7"/>
      <c r="I71" s="7"/>
      <c r="J71" s="26"/>
    </row>
    <row r="72" spans="1:10" hidden="1">
      <c r="A72" s="3">
        <v>66</v>
      </c>
      <c r="B72" s="5" t="s">
        <v>155</v>
      </c>
      <c r="C72" s="3" t="s">
        <v>41</v>
      </c>
      <c r="D72" s="26" t="s">
        <v>162</v>
      </c>
      <c r="E72" s="27">
        <v>42240</v>
      </c>
      <c r="F72" s="26" t="s">
        <v>175</v>
      </c>
      <c r="G72" s="26" t="s">
        <v>83</v>
      </c>
      <c r="H72" s="7"/>
      <c r="I72" s="7"/>
      <c r="J72" s="26" t="s">
        <v>179</v>
      </c>
    </row>
    <row r="73" spans="1:10" hidden="1">
      <c r="A73" s="3">
        <v>68</v>
      </c>
      <c r="B73" s="5" t="s">
        <v>171</v>
      </c>
      <c r="C73" s="3" t="s">
        <v>63</v>
      </c>
      <c r="D73" s="30" t="s">
        <v>163</v>
      </c>
      <c r="E73" s="30">
        <v>42240</v>
      </c>
      <c r="F73" s="26" t="s">
        <v>1</v>
      </c>
      <c r="G73" s="26" t="s">
        <v>83</v>
      </c>
      <c r="H73" s="7"/>
      <c r="I73" s="7"/>
      <c r="J73" s="26"/>
    </row>
    <row r="74" spans="1:10" hidden="1">
      <c r="A74" s="3">
        <v>69</v>
      </c>
      <c r="B74" s="5" t="s">
        <v>167</v>
      </c>
      <c r="C74" s="3" t="s">
        <v>43</v>
      </c>
      <c r="D74" s="30" t="s">
        <v>168</v>
      </c>
      <c r="E74" s="30">
        <v>42240</v>
      </c>
      <c r="F74" s="26" t="s">
        <v>217</v>
      </c>
      <c r="G74" s="26" t="s">
        <v>83</v>
      </c>
      <c r="H74" s="7"/>
      <c r="I74" s="7"/>
      <c r="J74" s="28" t="s">
        <v>169</v>
      </c>
    </row>
    <row r="75" spans="1:10" hidden="1">
      <c r="A75" s="3">
        <v>70</v>
      </c>
      <c r="B75" s="5" t="s">
        <v>170</v>
      </c>
      <c r="C75" s="3" t="s">
        <v>43</v>
      </c>
      <c r="D75" s="30" t="s">
        <v>163</v>
      </c>
      <c r="E75" s="30">
        <v>42240</v>
      </c>
      <c r="F75" s="26" t="s">
        <v>161</v>
      </c>
      <c r="G75" s="26" t="s">
        <v>83</v>
      </c>
      <c r="H75" s="28" t="s">
        <v>169</v>
      </c>
      <c r="I75" s="7"/>
      <c r="J75" s="28" t="s">
        <v>151</v>
      </c>
    </row>
    <row r="76" spans="1:10" hidden="1">
      <c r="A76" s="3">
        <v>71</v>
      </c>
      <c r="B76" s="3" t="s">
        <v>173</v>
      </c>
      <c r="C76" s="3" t="s">
        <v>41</v>
      </c>
      <c r="D76" s="30" t="s">
        <v>174</v>
      </c>
      <c r="E76" s="30">
        <v>42241</v>
      </c>
      <c r="F76" s="26" t="s">
        <v>177</v>
      </c>
      <c r="G76" s="26" t="s">
        <v>83</v>
      </c>
      <c r="H76" s="28" t="s">
        <v>151</v>
      </c>
      <c r="I76" s="7"/>
      <c r="J76" s="28"/>
    </row>
    <row r="77" spans="1:10" hidden="1">
      <c r="A77" s="3">
        <v>72</v>
      </c>
      <c r="B77" s="5" t="s">
        <v>176</v>
      </c>
      <c r="C77" s="3" t="s">
        <v>41</v>
      </c>
      <c r="D77" s="30" t="s">
        <v>168</v>
      </c>
      <c r="E77" s="30">
        <v>42241</v>
      </c>
      <c r="F77" s="26" t="s">
        <v>177</v>
      </c>
      <c r="G77" s="26" t="s">
        <v>83</v>
      </c>
      <c r="H77" s="7"/>
      <c r="I77" s="7"/>
      <c r="J77" s="28"/>
    </row>
    <row r="78" spans="1:10" hidden="1">
      <c r="A78" s="3">
        <v>73</v>
      </c>
      <c r="B78" s="5" t="s">
        <v>178</v>
      </c>
      <c r="C78" s="3" t="s">
        <v>41</v>
      </c>
      <c r="D78" s="30" t="s">
        <v>168</v>
      </c>
      <c r="E78" s="30">
        <v>42241</v>
      </c>
      <c r="F78" s="26" t="s">
        <v>177</v>
      </c>
      <c r="G78" s="26" t="s">
        <v>83</v>
      </c>
      <c r="H78" s="7"/>
      <c r="I78" s="7"/>
      <c r="J78" s="28"/>
    </row>
    <row r="79" spans="1:10">
      <c r="A79" s="3">
        <v>71</v>
      </c>
      <c r="B79" s="5" t="s">
        <v>146</v>
      </c>
      <c r="C79" s="3" t="s">
        <v>43</v>
      </c>
      <c r="D79" s="30" t="s">
        <v>180</v>
      </c>
      <c r="E79" s="30">
        <v>42240</v>
      </c>
      <c r="F79" s="26" t="s">
        <v>224</v>
      </c>
      <c r="G79" s="26" t="s">
        <v>181</v>
      </c>
      <c r="H79" s="28" t="s">
        <v>151</v>
      </c>
      <c r="I79" s="7"/>
      <c r="J79" s="28"/>
    </row>
    <row r="80" spans="1:10" hidden="1">
      <c r="A80" s="3">
        <v>72</v>
      </c>
      <c r="B80" s="5" t="s">
        <v>208</v>
      </c>
      <c r="C80" s="3" t="s">
        <v>63</v>
      </c>
      <c r="D80" s="5" t="s">
        <v>1</v>
      </c>
      <c r="E80" s="30">
        <v>42257</v>
      </c>
      <c r="F80" s="5" t="s">
        <v>209</v>
      </c>
      <c r="G80" s="5" t="s">
        <v>220</v>
      </c>
      <c r="H80" s="7"/>
      <c r="I80" s="7"/>
      <c r="J80" s="28"/>
    </row>
    <row r="81" spans="1:10">
      <c r="A81" s="3">
        <v>73</v>
      </c>
      <c r="B81" s="5" t="s">
        <v>211</v>
      </c>
      <c r="C81" s="3" t="s">
        <v>42</v>
      </c>
      <c r="D81" s="30" t="s">
        <v>212</v>
      </c>
      <c r="E81" s="30">
        <v>42240</v>
      </c>
      <c r="F81" s="26" t="s">
        <v>219</v>
      </c>
      <c r="G81" s="26" t="s">
        <v>181</v>
      </c>
      <c r="H81" s="7"/>
      <c r="I81" s="7"/>
      <c r="J81" s="28"/>
    </row>
    <row r="82" spans="1:10">
      <c r="D82" s="30"/>
      <c r="E82" s="30"/>
      <c r="F82" s="30"/>
      <c r="G82" s="26"/>
      <c r="H82" s="7"/>
      <c r="I82" s="7"/>
      <c r="J82" s="28"/>
    </row>
    <row r="83" spans="1:10">
      <c r="D83" s="30"/>
      <c r="E83" s="30"/>
      <c r="F83" s="30"/>
      <c r="G83" s="26"/>
      <c r="H83" s="7"/>
      <c r="I83" s="7"/>
      <c r="J83" s="28"/>
    </row>
    <row r="84" spans="1:10">
      <c r="D84" s="30"/>
      <c r="E84" s="30"/>
      <c r="F84" s="30"/>
      <c r="G84" s="26"/>
      <c r="H84" s="7"/>
      <c r="I84" s="7"/>
      <c r="J84" s="28"/>
    </row>
    <row r="85" spans="1:10">
      <c r="D85" s="30"/>
      <c r="E85" s="30"/>
      <c r="F85" s="30"/>
      <c r="G85" s="26"/>
      <c r="H85" s="7"/>
      <c r="I85" s="7"/>
      <c r="J85" s="28"/>
    </row>
    <row r="86" spans="1:10">
      <c r="D86" s="30"/>
      <c r="E86" s="30"/>
      <c r="F86" s="30"/>
      <c r="G86" s="26"/>
      <c r="H86" s="7"/>
      <c r="I86" s="7"/>
      <c r="J86" s="28"/>
    </row>
    <row r="87" spans="1:10">
      <c r="D87" s="30"/>
      <c r="E87" s="30"/>
      <c r="F87" s="30"/>
      <c r="G87" s="26"/>
      <c r="H87" s="7"/>
      <c r="I87" s="7"/>
      <c r="J87" s="28"/>
    </row>
    <row r="88" spans="1:10">
      <c r="D88" s="30"/>
      <c r="E88" s="30"/>
      <c r="F88" s="30"/>
      <c r="G88" s="26"/>
      <c r="H88" s="7"/>
      <c r="I88" s="7"/>
      <c r="J88" s="28"/>
    </row>
    <row r="89" spans="1:10">
      <c r="D89" s="30"/>
      <c r="E89" s="30"/>
      <c r="F89" s="30"/>
      <c r="G89" s="26"/>
      <c r="H89" s="7"/>
      <c r="I89" s="7"/>
      <c r="J89" s="28"/>
    </row>
    <row r="90" spans="1:10">
      <c r="D90" s="30"/>
      <c r="E90" s="30"/>
      <c r="F90" s="30"/>
      <c r="G90" s="26"/>
      <c r="H90" s="7"/>
      <c r="I90" s="7"/>
      <c r="J90" s="28"/>
    </row>
    <row r="91" spans="1:10">
      <c r="D91" s="31"/>
      <c r="E91" s="30"/>
      <c r="F91" s="31"/>
      <c r="G91" s="26"/>
      <c r="H91" s="7"/>
      <c r="I91" s="7"/>
      <c r="J91" s="28"/>
    </row>
    <row r="92" spans="1:10">
      <c r="D92" s="30"/>
      <c r="E92" s="30"/>
      <c r="F92" s="26"/>
      <c r="G92" s="26"/>
      <c r="H92" s="7"/>
      <c r="I92" s="7"/>
      <c r="J92" s="28"/>
    </row>
    <row r="93" spans="1:10">
      <c r="D93" s="30"/>
      <c r="E93" s="30"/>
      <c r="F93" s="30"/>
      <c r="G93" s="26"/>
      <c r="H93" s="7"/>
      <c r="I93" s="7"/>
      <c r="J93" s="28"/>
    </row>
    <row r="94" spans="1:10">
      <c r="D94" s="30"/>
      <c r="E94" s="30"/>
      <c r="F94" s="30"/>
      <c r="G94" s="26"/>
      <c r="H94" s="7"/>
      <c r="I94" s="7"/>
      <c r="J94" s="28"/>
    </row>
    <row r="95" spans="1:10">
      <c r="D95" s="30"/>
      <c r="E95" s="30"/>
      <c r="F95" s="30"/>
      <c r="G95" s="26"/>
      <c r="H95" s="7"/>
      <c r="I95" s="7"/>
      <c r="J95" s="28"/>
    </row>
    <row r="96" spans="1:10">
      <c r="D96" s="30"/>
      <c r="E96" s="30"/>
      <c r="F96" s="30"/>
      <c r="G96" s="26"/>
      <c r="H96" s="7"/>
      <c r="I96" s="7"/>
      <c r="J96" s="28"/>
    </row>
    <row r="97" spans="4:10">
      <c r="D97" s="30"/>
      <c r="E97" s="30"/>
      <c r="F97" s="30"/>
      <c r="G97" s="26"/>
      <c r="H97" s="7"/>
      <c r="I97" s="7"/>
      <c r="J97" s="28"/>
    </row>
    <row r="98" spans="4:10">
      <c r="D98" s="30"/>
      <c r="E98" s="30"/>
      <c r="F98" s="30"/>
      <c r="G98" s="26"/>
      <c r="H98" s="7"/>
      <c r="I98" s="7"/>
      <c r="J98" s="28"/>
    </row>
    <row r="99" spans="4:10">
      <c r="D99" s="30"/>
      <c r="E99" s="30"/>
      <c r="F99" s="30"/>
      <c r="G99" s="26"/>
      <c r="H99" s="7"/>
      <c r="I99" s="7"/>
      <c r="J99" s="28"/>
    </row>
    <row r="100" spans="4:10">
      <c r="D100" s="30"/>
      <c r="E100" s="30"/>
      <c r="F100" s="30"/>
      <c r="G100" s="26"/>
      <c r="H100" s="7"/>
      <c r="I100" s="7"/>
      <c r="J100" s="28"/>
    </row>
    <row r="101" spans="4:10">
      <c r="D101" s="30"/>
      <c r="E101" s="30"/>
      <c r="F101" s="30"/>
      <c r="G101" s="26"/>
      <c r="H101" s="7"/>
      <c r="I101" s="7"/>
      <c r="J101" s="28"/>
    </row>
    <row r="102" spans="4:10">
      <c r="D102" s="30"/>
      <c r="E102" s="30"/>
      <c r="F102" s="30"/>
      <c r="G102" s="26"/>
      <c r="H102" s="7"/>
      <c r="I102" s="7"/>
      <c r="J102" s="28"/>
    </row>
    <row r="103" spans="4:10">
      <c r="D103" s="26"/>
      <c r="E103" s="30"/>
      <c r="F103" s="26"/>
      <c r="G103" s="26"/>
      <c r="H103" s="7"/>
      <c r="I103" s="7"/>
      <c r="J103" s="28"/>
    </row>
    <row r="104" spans="4:10">
      <c r="D104" s="30"/>
      <c r="E104" s="30"/>
      <c r="F104" s="26"/>
      <c r="G104" s="26"/>
      <c r="H104" s="7"/>
      <c r="I104" s="7"/>
      <c r="J104" s="28"/>
    </row>
    <row r="105" spans="4:10">
      <c r="D105" s="30"/>
      <c r="E105" s="30"/>
      <c r="F105" s="30"/>
      <c r="G105" s="26"/>
      <c r="H105" s="7"/>
      <c r="I105" s="7"/>
      <c r="J105" s="28"/>
    </row>
    <row r="106" spans="4:10">
      <c r="D106" s="31"/>
      <c r="E106" s="30"/>
      <c r="F106" s="31"/>
      <c r="G106" s="26"/>
      <c r="H106" s="7"/>
      <c r="I106" s="7"/>
      <c r="J106" s="28"/>
    </row>
    <row r="107" spans="4:10">
      <c r="D107" s="30"/>
      <c r="E107" s="30"/>
      <c r="F107" s="30"/>
      <c r="G107" s="26"/>
      <c r="H107" s="7"/>
      <c r="I107" s="7"/>
      <c r="J107" s="28"/>
    </row>
    <row r="108" spans="4:10">
      <c r="D108" s="30"/>
      <c r="E108" s="30"/>
      <c r="F108" s="30"/>
      <c r="G108" s="26"/>
      <c r="H108" s="7"/>
      <c r="I108" s="7"/>
      <c r="J108" s="28"/>
    </row>
    <row r="109" spans="4:10">
      <c r="D109" s="30"/>
      <c r="E109" s="30"/>
      <c r="F109" s="30"/>
      <c r="G109" s="26"/>
      <c r="H109" s="7"/>
      <c r="I109" s="7"/>
      <c r="J109" s="28"/>
    </row>
    <row r="110" spans="4:10">
      <c r="D110" s="30"/>
      <c r="E110" s="30"/>
      <c r="F110" s="30"/>
      <c r="G110" s="26"/>
      <c r="H110" s="7"/>
      <c r="I110" s="7"/>
      <c r="J110" s="28"/>
    </row>
    <row r="111" spans="4:10">
      <c r="D111" s="30"/>
      <c r="E111" s="30"/>
      <c r="F111" s="30"/>
      <c r="G111" s="26"/>
      <c r="H111" s="7"/>
      <c r="I111" s="7"/>
      <c r="J111" s="28"/>
    </row>
    <row r="112" spans="4:10">
      <c r="D112" s="30"/>
      <c r="E112" s="30"/>
      <c r="F112" s="30"/>
      <c r="G112" s="26"/>
      <c r="H112" s="7"/>
      <c r="I112" s="7"/>
      <c r="J112" s="28"/>
    </row>
    <row r="113" spans="4:10">
      <c r="D113" s="30"/>
      <c r="E113" s="30"/>
      <c r="F113" s="30"/>
      <c r="G113" s="26"/>
      <c r="H113" s="7"/>
      <c r="I113" s="7"/>
      <c r="J113" s="28"/>
    </row>
    <row r="114" spans="4:10">
      <c r="D114" s="30"/>
      <c r="E114" s="30"/>
      <c r="F114" s="30"/>
      <c r="G114" s="26"/>
      <c r="H114" s="7"/>
      <c r="I114" s="7"/>
      <c r="J114" s="26"/>
    </row>
    <row r="115" spans="4:10">
      <c r="D115" s="30"/>
      <c r="E115" s="30"/>
      <c r="F115" s="30"/>
      <c r="G115" s="26"/>
      <c r="H115" s="7"/>
      <c r="I115" s="7"/>
      <c r="J115" s="26"/>
    </row>
    <row r="116" spans="4:10">
      <c r="D116" s="30"/>
      <c r="E116" s="30"/>
      <c r="F116" s="30"/>
      <c r="G116" s="26"/>
      <c r="H116" s="7"/>
      <c r="I116" s="7"/>
      <c r="J116" s="26"/>
    </row>
    <row r="117" spans="4:10">
      <c r="D117" s="30"/>
      <c r="E117" s="30"/>
      <c r="F117" s="30"/>
      <c r="G117" s="26"/>
      <c r="H117" s="7"/>
      <c r="I117" s="7"/>
      <c r="J117" s="26"/>
    </row>
    <row r="118" spans="4:10">
      <c r="D118" s="30"/>
      <c r="E118" s="30"/>
      <c r="F118" s="30"/>
      <c r="G118" s="26"/>
      <c r="H118" s="7"/>
      <c r="I118" s="7"/>
      <c r="J118" s="28"/>
    </row>
    <row r="119" spans="4:10">
      <c r="D119" s="30"/>
      <c r="E119" s="30"/>
      <c r="F119" s="30"/>
      <c r="G119" s="26"/>
      <c r="H119" s="7"/>
      <c r="I119" s="7"/>
      <c r="J119" s="26"/>
    </row>
    <row r="120" spans="4:10">
      <c r="D120" s="30"/>
      <c r="E120" s="30"/>
      <c r="F120" s="30"/>
      <c r="G120" s="26"/>
      <c r="H120" s="7"/>
      <c r="I120" s="7"/>
      <c r="J120" s="26"/>
    </row>
    <row r="121" spans="4:10">
      <c r="D121" s="30"/>
      <c r="E121" s="30"/>
      <c r="F121" s="30"/>
      <c r="G121" s="26"/>
      <c r="H121" s="7"/>
      <c r="I121" s="7"/>
      <c r="J121" s="26"/>
    </row>
    <row r="122" spans="4:10">
      <c r="D122" s="30"/>
      <c r="E122" s="30"/>
      <c r="F122" s="30"/>
      <c r="G122" s="26"/>
      <c r="H122" s="7"/>
      <c r="I122" s="7"/>
      <c r="J122" s="28"/>
    </row>
    <row r="123" spans="4:10">
      <c r="D123" s="30"/>
      <c r="E123" s="30"/>
      <c r="F123" s="30"/>
      <c r="G123" s="26"/>
      <c r="H123" s="7"/>
      <c r="I123" s="7"/>
      <c r="J123" s="28"/>
    </row>
    <row r="124" spans="4:10">
      <c r="D124" s="30"/>
      <c r="E124" s="30"/>
      <c r="F124" s="26"/>
      <c r="G124" s="26"/>
      <c r="H124" s="7"/>
      <c r="I124" s="7"/>
      <c r="J124" s="39"/>
    </row>
    <row r="125" spans="4:10">
      <c r="D125" s="30"/>
      <c r="E125" s="30"/>
      <c r="F125" s="30"/>
      <c r="G125" s="26"/>
      <c r="H125" s="7"/>
      <c r="I125" s="7"/>
      <c r="J125" s="39"/>
    </row>
    <row r="126" spans="4:10">
      <c r="D126" s="30"/>
      <c r="E126" s="30"/>
      <c r="F126" s="30"/>
      <c r="G126" s="26"/>
      <c r="H126" s="7"/>
      <c r="I126" s="7"/>
      <c r="J126" s="26"/>
    </row>
    <row r="127" spans="4:10">
      <c r="D127" s="30"/>
      <c r="E127" s="30"/>
      <c r="F127" s="30"/>
      <c r="G127" s="26"/>
      <c r="H127" s="7"/>
      <c r="I127" s="7"/>
      <c r="J127" s="26"/>
    </row>
    <row r="128" spans="4:10">
      <c r="D128" s="30"/>
      <c r="E128" s="30"/>
      <c r="F128" s="30"/>
      <c r="G128" s="26"/>
      <c r="H128" s="7"/>
      <c r="I128" s="7"/>
      <c r="J128" s="39"/>
    </row>
    <row r="129" spans="4:10">
      <c r="D129" s="30"/>
      <c r="E129" s="30"/>
      <c r="F129" s="30"/>
      <c r="G129" s="26"/>
      <c r="H129" s="7"/>
      <c r="I129" s="7"/>
      <c r="J129" s="26"/>
    </row>
    <row r="130" spans="4:10">
      <c r="D130" s="30"/>
      <c r="E130" s="30"/>
      <c r="F130" s="30"/>
      <c r="G130" s="26"/>
      <c r="H130" s="7"/>
      <c r="I130" s="7"/>
      <c r="J130" s="40"/>
    </row>
    <row r="131" spans="4:10">
      <c r="D131" s="30"/>
      <c r="E131" s="30"/>
      <c r="F131" s="30"/>
      <c r="G131" s="26"/>
      <c r="H131" s="7"/>
      <c r="I131" s="7"/>
      <c r="J131" s="40"/>
    </row>
    <row r="132" spans="4:10">
      <c r="D132" s="30"/>
      <c r="E132" s="30"/>
      <c r="F132" s="30"/>
      <c r="G132" s="26"/>
      <c r="H132" s="7"/>
      <c r="I132" s="7"/>
      <c r="J132" s="40"/>
    </row>
    <row r="133" spans="4:10">
      <c r="D133" s="30"/>
      <c r="E133" s="30"/>
      <c r="F133" s="30"/>
      <c r="G133" s="26"/>
      <c r="H133" s="7"/>
      <c r="I133" s="7"/>
      <c r="J133" s="40"/>
    </row>
    <row r="134" spans="4:10">
      <c r="D134" s="30"/>
      <c r="E134" s="30"/>
      <c r="F134" s="30"/>
      <c r="G134" s="26"/>
      <c r="H134" s="7"/>
      <c r="I134" s="7"/>
      <c r="J134" s="40"/>
    </row>
    <row r="135" spans="4:10">
      <c r="D135" s="30"/>
      <c r="E135" s="30"/>
      <c r="F135" s="30"/>
      <c r="G135" s="26"/>
      <c r="H135" s="7"/>
      <c r="I135" s="7"/>
      <c r="J135" s="40"/>
    </row>
    <row r="136" spans="4:10">
      <c r="D136" s="30"/>
      <c r="E136" s="30"/>
      <c r="F136" s="30"/>
      <c r="G136" s="26"/>
      <c r="H136" s="7"/>
      <c r="I136" s="7"/>
      <c r="J136" s="40"/>
    </row>
    <row r="137" spans="4:10">
      <c r="D137" s="30"/>
      <c r="E137" s="30"/>
      <c r="F137" s="30"/>
      <c r="G137" s="26"/>
      <c r="H137" s="7"/>
      <c r="I137" s="7"/>
      <c r="J137" s="39"/>
    </row>
    <row r="138" spans="4:10">
      <c r="D138" s="30"/>
      <c r="E138" s="30"/>
      <c r="F138" s="30"/>
      <c r="G138" s="26"/>
      <c r="H138" s="7"/>
      <c r="I138" s="7"/>
      <c r="J138" s="28"/>
    </row>
    <row r="139" spans="4:10">
      <c r="D139" s="30"/>
      <c r="E139" s="30"/>
      <c r="F139" s="30"/>
      <c r="G139" s="26"/>
      <c r="H139" s="7"/>
      <c r="I139" s="7"/>
      <c r="J139" s="28"/>
    </row>
    <row r="140" spans="4:10">
      <c r="D140" s="30"/>
      <c r="E140" s="30"/>
      <c r="F140" s="30"/>
      <c r="G140" s="26"/>
      <c r="H140" s="7"/>
      <c r="I140" s="7"/>
      <c r="J140" s="26"/>
    </row>
    <row r="141" spans="4:10">
      <c r="D141" s="30"/>
      <c r="E141" s="30"/>
      <c r="F141" s="30"/>
      <c r="G141" s="26"/>
      <c r="H141" s="7"/>
      <c r="I141" s="7"/>
      <c r="J141" s="28"/>
    </row>
    <row r="142" spans="4:10">
      <c r="D142" s="30"/>
      <c r="E142" s="30"/>
      <c r="F142" s="30"/>
      <c r="G142" s="26"/>
      <c r="H142" s="7"/>
      <c r="I142" s="7"/>
      <c r="J142" s="26"/>
    </row>
    <row r="143" spans="4:10">
      <c r="D143" s="30"/>
      <c r="E143" s="30"/>
      <c r="F143" s="30"/>
      <c r="G143" s="26"/>
      <c r="H143" s="7"/>
      <c r="I143" s="7"/>
      <c r="J143" s="28"/>
    </row>
    <row r="144" spans="4:10">
      <c r="D144" s="31"/>
      <c r="E144" s="30"/>
      <c r="F144" s="31"/>
      <c r="G144" s="26"/>
      <c r="H144" s="7"/>
      <c r="I144" s="7"/>
      <c r="J144" s="40"/>
    </row>
    <row r="145" spans="4:10">
      <c r="D145" s="31"/>
      <c r="E145" s="30"/>
      <c r="F145" s="31"/>
      <c r="G145" s="26"/>
      <c r="H145" s="7"/>
      <c r="I145" s="7"/>
      <c r="J145" s="40"/>
    </row>
    <row r="146" spans="4:10">
      <c r="D146" s="31"/>
      <c r="E146" s="30"/>
      <c r="F146" s="31"/>
      <c r="G146" s="26"/>
      <c r="H146" s="7"/>
      <c r="I146" s="7"/>
      <c r="J146" s="40"/>
    </row>
    <row r="147" spans="4:10">
      <c r="D147" s="31"/>
      <c r="E147" s="30"/>
      <c r="F147" s="31"/>
      <c r="G147" s="26"/>
      <c r="H147" s="7"/>
      <c r="I147" s="7"/>
      <c r="J147" s="40"/>
    </row>
    <row r="148" spans="4:10">
      <c r="D148" s="31"/>
      <c r="E148" s="30"/>
      <c r="F148" s="31"/>
      <c r="G148" s="26"/>
      <c r="H148" s="7"/>
      <c r="I148" s="7"/>
      <c r="J148" s="40"/>
    </row>
    <row r="149" spans="4:10">
      <c r="D149" s="31"/>
      <c r="E149" s="30"/>
      <c r="F149" s="26"/>
      <c r="G149" s="26"/>
      <c r="H149" s="7"/>
      <c r="I149" s="7"/>
      <c r="J149" s="40"/>
    </row>
    <row r="150" spans="4:10">
      <c r="D150" s="31"/>
      <c r="E150" s="30"/>
      <c r="F150" s="26"/>
      <c r="G150" s="26"/>
      <c r="H150" s="7"/>
      <c r="I150" s="7"/>
      <c r="J150" s="40"/>
    </row>
    <row r="151" spans="4:10">
      <c r="D151" s="31"/>
      <c r="E151" s="30"/>
      <c r="F151" s="26"/>
      <c r="G151" s="26"/>
      <c r="H151" s="7"/>
      <c r="I151" s="7"/>
      <c r="J151" s="40"/>
    </row>
    <row r="152" spans="4:10">
      <c r="D152" s="31"/>
      <c r="E152" s="30"/>
      <c r="F152" s="26"/>
      <c r="G152" s="26"/>
      <c r="H152" s="7"/>
      <c r="I152" s="7"/>
      <c r="J152" s="40"/>
    </row>
    <row r="153" spans="4:10">
      <c r="D153" s="31"/>
      <c r="E153" s="30"/>
      <c r="F153" s="26"/>
      <c r="G153" s="26"/>
      <c r="H153" s="7"/>
      <c r="I153" s="7"/>
      <c r="J153" s="40"/>
    </row>
    <row r="154" spans="4:10">
      <c r="D154" s="31"/>
      <c r="E154" s="30"/>
      <c r="F154" s="26"/>
      <c r="G154" s="26"/>
      <c r="H154" s="7"/>
      <c r="I154" s="7"/>
      <c r="J154" s="40"/>
    </row>
    <row r="155" spans="4:10">
      <c r="D155" s="31"/>
      <c r="E155" s="30"/>
      <c r="F155" s="26"/>
      <c r="G155" s="26"/>
      <c r="H155" s="7"/>
      <c r="I155" s="7"/>
      <c r="J155" s="31"/>
    </row>
    <row r="156" spans="4:10">
      <c r="D156" s="31"/>
      <c r="E156" s="30"/>
      <c r="F156" s="26"/>
      <c r="G156" s="26"/>
      <c r="H156" s="7"/>
      <c r="I156" s="7"/>
      <c r="J156" s="40"/>
    </row>
    <row r="157" spans="4:10">
      <c r="D157" s="31"/>
      <c r="E157" s="30"/>
      <c r="F157" s="26"/>
      <c r="G157" s="26"/>
      <c r="H157" s="7"/>
      <c r="I157" s="7"/>
      <c r="J157" s="31"/>
    </row>
    <row r="158" spans="4:10">
      <c r="D158" s="31"/>
      <c r="E158" s="30"/>
      <c r="F158" s="26"/>
      <c r="G158" s="26"/>
      <c r="H158" s="11"/>
      <c r="I158" s="11"/>
      <c r="J158" s="31"/>
    </row>
    <row r="159" spans="4:10">
      <c r="D159" s="31"/>
      <c r="E159" s="30"/>
      <c r="F159" s="26"/>
      <c r="G159" s="26"/>
      <c r="H159" s="11"/>
      <c r="I159" s="11"/>
      <c r="J159" s="39"/>
    </row>
    <row r="160" spans="4:10">
      <c r="D160" s="31"/>
      <c r="E160" s="30"/>
      <c r="F160" s="26"/>
      <c r="G160" s="26"/>
      <c r="H160" s="11"/>
      <c r="I160" s="11"/>
      <c r="J160" s="31"/>
    </row>
    <row r="161" spans="4:10">
      <c r="D161" s="31"/>
      <c r="E161" s="30"/>
      <c r="F161" s="31"/>
      <c r="G161" s="26"/>
      <c r="H161" s="7"/>
      <c r="I161" s="7"/>
      <c r="J161" s="39"/>
    </row>
    <row r="162" spans="4:10">
      <c r="D162" s="31"/>
      <c r="E162" s="30"/>
      <c r="F162" s="31"/>
      <c r="G162" s="26"/>
      <c r="H162" s="7"/>
      <c r="I162" s="7"/>
      <c r="J162" s="40"/>
    </row>
    <row r="163" spans="4:10">
      <c r="D163" s="31"/>
      <c r="E163" s="30"/>
      <c r="F163" s="26"/>
      <c r="G163" s="26"/>
      <c r="H163" s="11"/>
      <c r="I163" s="11"/>
      <c r="J163" s="40"/>
    </row>
    <row r="164" spans="4:10">
      <c r="D164" s="26"/>
      <c r="E164" s="30"/>
      <c r="F164" s="26"/>
      <c r="G164" s="26"/>
      <c r="H164" s="11"/>
      <c r="I164" s="11"/>
      <c r="J164" s="26"/>
    </row>
    <row r="165" spans="4:10">
      <c r="D165" s="26"/>
      <c r="E165" s="30"/>
      <c r="F165" s="26"/>
      <c r="G165" s="26"/>
      <c r="H165" s="11"/>
      <c r="I165" s="11"/>
      <c r="J165" s="26"/>
    </row>
    <row r="166" spans="4:10">
      <c r="D166" s="26"/>
      <c r="E166" s="30"/>
      <c r="F166" s="26"/>
      <c r="G166" s="26"/>
      <c r="H166" s="11"/>
      <c r="I166" s="11"/>
      <c r="J166" s="26"/>
    </row>
    <row r="167" spans="4:10">
      <c r="D167" s="31"/>
      <c r="E167" s="30"/>
      <c r="F167" s="26"/>
      <c r="G167" s="26"/>
      <c r="H167" s="11"/>
      <c r="I167" s="11"/>
      <c r="J167" s="26"/>
    </row>
    <row r="168" spans="4:10">
      <c r="D168" s="31"/>
      <c r="E168" s="30"/>
      <c r="F168" s="26"/>
      <c r="G168" s="26"/>
      <c r="H168" s="11"/>
      <c r="I168" s="11"/>
      <c r="J168" s="26"/>
    </row>
    <row r="169" spans="4:10">
      <c r="D169" s="31"/>
      <c r="E169" s="30"/>
      <c r="F169" s="26"/>
      <c r="G169" s="26"/>
      <c r="H169" s="11"/>
      <c r="I169" s="11"/>
      <c r="J169" s="26"/>
    </row>
    <row r="170" spans="4:10">
      <c r="D170" s="31"/>
      <c r="E170" s="30"/>
      <c r="F170" s="26"/>
      <c r="G170" s="26"/>
      <c r="H170" s="11"/>
      <c r="I170" s="11"/>
      <c r="J170" s="26"/>
    </row>
    <row r="171" spans="4:10">
      <c r="D171" s="31"/>
      <c r="E171" s="30"/>
      <c r="F171" s="31"/>
      <c r="G171" s="26"/>
      <c r="H171" s="7"/>
      <c r="I171" s="7"/>
      <c r="J171" s="26" t="s">
        <v>27</v>
      </c>
    </row>
    <row r="172" spans="4:10">
      <c r="D172" s="31"/>
      <c r="E172" s="30"/>
      <c r="F172" s="31"/>
      <c r="G172" s="26"/>
      <c r="H172" s="7"/>
      <c r="I172" s="7"/>
      <c r="J172" s="26"/>
    </row>
    <row r="173" spans="4:10">
      <c r="D173" s="31"/>
      <c r="E173" s="30"/>
      <c r="F173" s="31"/>
      <c r="G173" s="26"/>
      <c r="H173" s="7"/>
      <c r="I173" s="7"/>
      <c r="J173" s="26" t="s">
        <v>27</v>
      </c>
    </row>
    <row r="174" spans="4:10">
      <c r="D174" s="31"/>
      <c r="E174" s="30"/>
      <c r="F174" s="31"/>
      <c r="G174" s="26"/>
      <c r="H174" s="7"/>
      <c r="I174" s="7"/>
      <c r="J174" s="26" t="s">
        <v>27</v>
      </c>
    </row>
    <row r="175" spans="4:10">
      <c r="D175" s="31"/>
      <c r="E175" s="30"/>
      <c r="F175" s="31"/>
      <c r="G175" s="26"/>
      <c r="H175" s="7"/>
      <c r="I175" s="7"/>
      <c r="J175" s="26" t="s">
        <v>27</v>
      </c>
    </row>
    <row r="176" spans="4:10">
      <c r="D176" s="31"/>
      <c r="E176" s="30"/>
      <c r="F176" s="31"/>
      <c r="G176" s="26"/>
      <c r="H176" s="7"/>
      <c r="I176" s="7"/>
      <c r="J176" s="26"/>
    </row>
    <row r="177" spans="4:10">
      <c r="D177" s="31"/>
      <c r="E177" s="30"/>
      <c r="F177" s="31"/>
      <c r="G177" s="26"/>
      <c r="H177" s="7"/>
      <c r="I177" s="7"/>
      <c r="J177" s="26"/>
    </row>
    <row r="178" spans="4:10">
      <c r="D178" s="31"/>
      <c r="E178" s="30"/>
      <c r="F178" s="31"/>
      <c r="G178" s="26"/>
      <c r="H178" s="7"/>
      <c r="I178" s="7"/>
      <c r="J178" s="26"/>
    </row>
    <row r="179" spans="4:10">
      <c r="D179" s="31"/>
      <c r="E179" s="30"/>
      <c r="F179" s="31"/>
      <c r="G179" s="26"/>
      <c r="H179" s="7"/>
      <c r="I179" s="7"/>
      <c r="J179" s="26"/>
    </row>
    <row r="180" spans="4:10">
      <c r="D180" s="31"/>
      <c r="E180" s="30"/>
      <c r="F180" s="31"/>
      <c r="G180" s="26"/>
      <c r="H180" s="7"/>
      <c r="I180" s="7"/>
      <c r="J180" s="26"/>
    </row>
    <row r="181" spans="4:10">
      <c r="D181" s="31"/>
      <c r="E181" s="30"/>
      <c r="F181" s="31"/>
      <c r="G181" s="26"/>
      <c r="H181" s="7"/>
      <c r="I181" s="7"/>
      <c r="J181" s="26" t="s">
        <v>28</v>
      </c>
    </row>
    <row r="182" spans="4:10" ht="27">
      <c r="D182" s="31"/>
      <c r="E182" s="30"/>
      <c r="F182" s="31"/>
      <c r="G182" s="26"/>
      <c r="H182" s="7"/>
      <c r="I182" s="7"/>
      <c r="J182" s="31" t="s">
        <v>29</v>
      </c>
    </row>
    <row r="183" spans="4:10">
      <c r="D183" s="31"/>
      <c r="E183" s="30"/>
      <c r="F183" s="31"/>
      <c r="G183" s="26"/>
      <c r="H183" s="7"/>
      <c r="I183" s="7"/>
      <c r="J183" s="31"/>
    </row>
    <row r="184" spans="4:10">
      <c r="D184" s="32"/>
      <c r="E184" s="33"/>
      <c r="F184" s="32"/>
      <c r="G184" s="34"/>
      <c r="H184" s="7"/>
      <c r="I184" s="7"/>
      <c r="J184" s="26"/>
    </row>
    <row r="185" spans="4:10">
      <c r="D185" s="32"/>
      <c r="E185" s="33"/>
      <c r="F185" s="32"/>
      <c r="G185" s="34"/>
      <c r="H185" s="7"/>
      <c r="I185" s="7"/>
      <c r="J185" s="26"/>
    </row>
    <row r="186" spans="4:10">
      <c r="D186" s="32"/>
      <c r="E186" s="33"/>
      <c r="F186" s="32"/>
      <c r="G186" s="34"/>
      <c r="H186" s="7"/>
      <c r="I186" s="7"/>
      <c r="J186" s="26"/>
    </row>
    <row r="187" spans="4:10">
      <c r="D187" s="31"/>
      <c r="E187" s="30"/>
      <c r="F187" s="31"/>
      <c r="G187" s="26"/>
      <c r="H187" s="7"/>
      <c r="I187" s="7"/>
      <c r="J187" s="26"/>
    </row>
    <row r="188" spans="4:10">
      <c r="D188" s="32"/>
      <c r="E188" s="33"/>
      <c r="F188" s="32"/>
      <c r="G188" s="34"/>
      <c r="H188" s="7"/>
      <c r="I188" s="7"/>
      <c r="J188" s="26"/>
    </row>
    <row r="189" spans="4:10">
      <c r="D189" s="32"/>
      <c r="E189" s="33"/>
      <c r="F189" s="32"/>
      <c r="G189" s="34"/>
      <c r="H189" s="7"/>
      <c r="I189" s="7"/>
      <c r="J189" s="26"/>
    </row>
    <row r="190" spans="4:10">
      <c r="D190" s="32"/>
      <c r="E190" s="33"/>
      <c r="F190" s="32"/>
      <c r="G190" s="34"/>
      <c r="H190" s="7"/>
      <c r="I190" s="7"/>
      <c r="J190" s="26"/>
    </row>
    <row r="191" spans="4:10">
      <c r="D191" s="31"/>
      <c r="E191" s="30"/>
      <c r="F191" s="31"/>
      <c r="G191" s="26"/>
      <c r="H191" s="7"/>
      <c r="I191" s="7"/>
      <c r="J191" s="26"/>
    </row>
    <row r="192" spans="4:10">
      <c r="D192" s="32"/>
      <c r="E192" s="33"/>
      <c r="F192" s="32"/>
      <c r="G192" s="34"/>
      <c r="H192" s="7"/>
      <c r="I192" s="7"/>
      <c r="J192" s="26"/>
    </row>
    <row r="193" spans="4:10">
      <c r="D193" s="32"/>
      <c r="E193" s="33"/>
      <c r="F193" s="32"/>
      <c r="G193" s="34"/>
      <c r="H193" s="7"/>
      <c r="I193" s="7"/>
      <c r="J193" s="26"/>
    </row>
    <row r="194" spans="4:10">
      <c r="D194" s="32"/>
      <c r="E194" s="33"/>
      <c r="F194" s="32"/>
      <c r="G194" s="34"/>
      <c r="H194" s="7"/>
      <c r="I194" s="7"/>
      <c r="J194" s="26"/>
    </row>
    <row r="195" spans="4:10">
      <c r="D195" s="32"/>
      <c r="E195" s="33"/>
      <c r="F195" s="32"/>
      <c r="G195" s="34"/>
      <c r="H195" s="7"/>
      <c r="I195" s="7"/>
      <c r="J195" s="26"/>
    </row>
    <row r="196" spans="4:10">
      <c r="D196" s="31"/>
      <c r="E196" s="30"/>
      <c r="F196" s="31"/>
      <c r="G196" s="26"/>
      <c r="H196" s="7"/>
      <c r="I196" s="7"/>
      <c r="J196" s="26"/>
    </row>
    <row r="197" spans="4:10">
      <c r="D197" s="31"/>
      <c r="E197" s="30"/>
      <c r="F197" s="31"/>
      <c r="G197" s="26"/>
      <c r="H197" s="7"/>
      <c r="I197" s="7"/>
      <c r="J197" s="26"/>
    </row>
    <row r="198" spans="4:10">
      <c r="D198" s="31"/>
      <c r="E198" s="30"/>
      <c r="F198" s="31"/>
      <c r="G198" s="26"/>
      <c r="H198" s="7"/>
      <c r="I198" s="7"/>
      <c r="J198" s="26"/>
    </row>
    <row r="199" spans="4:10">
      <c r="D199" s="31"/>
      <c r="E199" s="30"/>
      <c r="F199" s="31"/>
      <c r="G199" s="26"/>
      <c r="H199" s="7"/>
      <c r="I199" s="7"/>
      <c r="J199" s="26"/>
    </row>
    <row r="200" spans="4:10">
      <c r="D200" s="31"/>
      <c r="E200" s="30"/>
      <c r="F200" s="31"/>
      <c r="G200" s="26"/>
      <c r="H200" s="7"/>
      <c r="I200" s="7"/>
      <c r="J200" s="26"/>
    </row>
    <row r="201" spans="4:10">
      <c r="D201" s="31"/>
      <c r="E201" s="30"/>
      <c r="F201" s="31"/>
      <c r="G201" s="26"/>
      <c r="H201" s="7"/>
      <c r="I201" s="7"/>
      <c r="J201" s="28"/>
    </row>
    <row r="202" spans="4:10">
      <c r="D202" s="31"/>
      <c r="E202" s="30"/>
      <c r="F202" s="31"/>
      <c r="G202" s="26"/>
      <c r="H202" s="7"/>
      <c r="I202" s="7"/>
      <c r="J202" s="26" t="s">
        <v>30</v>
      </c>
    </row>
    <row r="203" spans="4:10">
      <c r="D203" s="31"/>
      <c r="E203" s="30"/>
      <c r="F203" s="31"/>
      <c r="G203" s="26"/>
      <c r="H203" s="7"/>
      <c r="I203" s="7"/>
      <c r="J203" s="26"/>
    </row>
    <row r="204" spans="4:10">
      <c r="D204" s="31"/>
      <c r="E204" s="30"/>
      <c r="F204" s="31"/>
      <c r="G204" s="26"/>
      <c r="H204" s="7"/>
      <c r="I204" s="7"/>
      <c r="J204" s="26"/>
    </row>
    <row r="205" spans="4:10">
      <c r="D205" s="31"/>
      <c r="E205" s="30"/>
      <c r="F205" s="31"/>
      <c r="G205" s="26"/>
      <c r="H205" s="7"/>
      <c r="I205" s="7"/>
      <c r="J205" s="26"/>
    </row>
    <row r="206" spans="4:10">
      <c r="D206" s="31"/>
      <c r="E206" s="30"/>
      <c r="F206" s="31"/>
      <c r="G206" s="26"/>
      <c r="H206" s="7"/>
      <c r="I206" s="7"/>
      <c r="J206" s="26"/>
    </row>
    <row r="207" spans="4:10">
      <c r="D207" s="31"/>
      <c r="E207" s="30"/>
      <c r="F207" s="31"/>
      <c r="G207" s="26"/>
      <c r="H207" s="7"/>
      <c r="I207" s="7"/>
      <c r="J207" s="28"/>
    </row>
    <row r="208" spans="4:10">
      <c r="D208" s="31"/>
      <c r="E208" s="30"/>
      <c r="F208" s="31"/>
      <c r="G208" s="26"/>
      <c r="H208" s="7"/>
      <c r="I208" s="7"/>
      <c r="J208" s="26"/>
    </row>
    <row r="209" spans="4:10">
      <c r="D209" s="35"/>
      <c r="E209" s="36"/>
      <c r="F209" s="35"/>
      <c r="G209" s="37"/>
      <c r="H209" s="14"/>
      <c r="I209" s="14"/>
      <c r="J209" s="37"/>
    </row>
    <row r="210" spans="4:10">
      <c r="D210" s="31"/>
      <c r="E210" s="30"/>
      <c r="F210" s="31"/>
      <c r="G210" s="26"/>
      <c r="H210" s="7"/>
      <c r="I210" s="7"/>
      <c r="J210" s="26"/>
    </row>
    <row r="211" spans="4:10">
      <c r="D211" s="31"/>
      <c r="E211" s="30"/>
      <c r="F211" s="31"/>
      <c r="G211" s="26"/>
      <c r="H211" s="7"/>
      <c r="I211" s="7"/>
      <c r="J211" s="26"/>
    </row>
    <row r="212" spans="4:10">
      <c r="D212" s="31"/>
      <c r="E212" s="30"/>
      <c r="F212" s="31"/>
      <c r="G212" s="26"/>
      <c r="H212" s="7"/>
      <c r="I212" s="7"/>
      <c r="J212" s="26"/>
    </row>
    <row r="213" spans="4:10">
      <c r="D213" s="35"/>
      <c r="E213" s="36"/>
      <c r="F213" s="35"/>
      <c r="G213" s="37"/>
      <c r="H213" s="14"/>
      <c r="I213" s="14"/>
      <c r="J213" s="37"/>
    </row>
    <row r="214" spans="4:10">
      <c r="D214" s="35"/>
      <c r="E214" s="36"/>
      <c r="F214" s="35"/>
      <c r="G214" s="37"/>
      <c r="H214" s="14"/>
      <c r="I214" s="14"/>
      <c r="J214" s="37"/>
    </row>
    <row r="215" spans="4:10">
      <c r="D215" s="35"/>
      <c r="E215" s="36"/>
      <c r="F215" s="35"/>
      <c r="G215" s="37"/>
      <c r="H215" s="14"/>
      <c r="I215" s="14"/>
      <c r="J215" s="37" t="s">
        <v>31</v>
      </c>
    </row>
    <row r="216" spans="4:10">
      <c r="D216" s="31"/>
      <c r="E216" s="30"/>
      <c r="F216" s="31"/>
      <c r="G216" s="26"/>
      <c r="H216" s="7"/>
      <c r="I216" s="7"/>
      <c r="J216" s="26"/>
    </row>
    <row r="217" spans="4:10">
      <c r="D217" s="31"/>
      <c r="E217" s="30"/>
      <c r="F217" s="31"/>
      <c r="G217" s="26"/>
      <c r="H217" s="7"/>
      <c r="I217" s="7"/>
      <c r="J217" s="26"/>
    </row>
    <row r="218" spans="4:10">
      <c r="D218" s="31"/>
      <c r="E218" s="30"/>
      <c r="F218" s="31"/>
      <c r="G218" s="26"/>
      <c r="H218" s="7"/>
      <c r="I218" s="7"/>
      <c r="J218" s="41"/>
    </row>
    <row r="219" spans="4:10">
      <c r="D219" s="35"/>
      <c r="E219" s="36"/>
      <c r="F219" s="35"/>
      <c r="G219" s="37"/>
      <c r="H219" s="14"/>
      <c r="I219" s="14"/>
      <c r="J219" s="37"/>
    </row>
    <row r="220" spans="4:10">
      <c r="D220" s="31"/>
      <c r="E220" s="30"/>
      <c r="F220" s="31"/>
      <c r="G220" s="26"/>
      <c r="H220" s="7"/>
      <c r="I220" s="7"/>
      <c r="J220" s="41"/>
    </row>
    <row r="221" spans="4:10">
      <c r="D221" s="31"/>
      <c r="E221" s="30"/>
      <c r="F221" s="31"/>
      <c r="G221" s="26"/>
      <c r="H221" s="7"/>
      <c r="I221" s="7"/>
      <c r="J221" s="41" t="s">
        <v>32</v>
      </c>
    </row>
    <row r="222" spans="4:10">
      <c r="D222" s="31"/>
      <c r="E222" s="30"/>
      <c r="F222" s="31"/>
      <c r="G222" s="26"/>
      <c r="H222" s="7"/>
      <c r="I222" s="7"/>
      <c r="J222" s="41"/>
    </row>
    <row r="223" spans="4:10">
      <c r="D223" s="31"/>
      <c r="E223" s="30"/>
      <c r="F223" s="31"/>
      <c r="G223" s="26"/>
      <c r="H223" s="7"/>
      <c r="I223" s="7"/>
      <c r="J223" s="26"/>
    </row>
    <row r="224" spans="4:10">
      <c r="D224" s="31"/>
      <c r="E224" s="30"/>
      <c r="F224" s="31"/>
      <c r="G224" s="26"/>
      <c r="H224" s="7"/>
      <c r="I224" s="7"/>
      <c r="J224" s="29" t="s">
        <v>33</v>
      </c>
    </row>
    <row r="225" spans="4:10">
      <c r="D225" s="26"/>
      <c r="E225" s="30"/>
      <c r="F225" s="26"/>
      <c r="G225" s="31"/>
      <c r="H225" s="11"/>
      <c r="I225" s="11"/>
      <c r="J225" s="31" t="s">
        <v>34</v>
      </c>
    </row>
    <row r="226" spans="4:10" ht="27">
      <c r="D226" s="26"/>
      <c r="E226" s="30"/>
      <c r="F226" s="26"/>
      <c r="G226" s="31"/>
      <c r="H226" s="11"/>
      <c r="I226" s="11"/>
      <c r="J226" s="1" t="s">
        <v>35</v>
      </c>
    </row>
    <row r="227" spans="4:10">
      <c r="D227" s="26"/>
      <c r="E227" s="30"/>
      <c r="F227" s="26"/>
      <c r="G227" s="31"/>
      <c r="H227" s="11"/>
      <c r="I227" s="11"/>
      <c r="J227" s="26" t="s">
        <v>36</v>
      </c>
    </row>
    <row r="228" spans="4:10">
      <c r="D228" s="31"/>
      <c r="E228" s="30"/>
      <c r="F228" s="31"/>
      <c r="G228" s="26"/>
      <c r="H228" s="7"/>
      <c r="I228" s="7"/>
      <c r="J228" s="26" t="s">
        <v>37</v>
      </c>
    </row>
    <row r="229" spans="4:10">
      <c r="D229" s="26"/>
      <c r="E229" s="30"/>
      <c r="F229" s="26"/>
      <c r="G229" s="31"/>
      <c r="H229" s="11"/>
      <c r="I229" s="11"/>
      <c r="J229" s="41"/>
    </row>
    <row r="230" spans="4:10">
      <c r="D230" s="26"/>
      <c r="E230" s="30"/>
      <c r="F230" s="31"/>
      <c r="G230" s="26"/>
      <c r="H230" s="11"/>
      <c r="I230" s="11"/>
      <c r="J230" s="26"/>
    </row>
    <row r="231" spans="4:10">
      <c r="D231" s="26"/>
      <c r="E231" s="30"/>
      <c r="F231" s="26"/>
      <c r="G231" s="26"/>
      <c r="H231" s="11"/>
      <c r="I231" s="11"/>
    </row>
    <row r="232" spans="4:10">
      <c r="D232" s="26"/>
      <c r="E232" s="30"/>
      <c r="F232" s="26"/>
      <c r="G232" s="26"/>
      <c r="H232" s="11"/>
      <c r="I232" s="11"/>
      <c r="J232" s="41" t="s">
        <v>38</v>
      </c>
    </row>
    <row r="233" spans="4:10">
      <c r="D233" s="26"/>
      <c r="E233" s="30"/>
      <c r="F233" s="26"/>
      <c r="G233" s="26"/>
      <c r="H233" s="11"/>
      <c r="I233" s="11"/>
      <c r="J233" s="34"/>
    </row>
    <row r="234" spans="4:10">
      <c r="D234" s="34"/>
      <c r="E234" s="38"/>
      <c r="F234" s="34"/>
      <c r="G234" s="34"/>
      <c r="H234" s="13"/>
      <c r="I234" s="13"/>
      <c r="J234" s="41"/>
    </row>
    <row r="235" spans="4:10">
      <c r="D235" s="34"/>
      <c r="E235" s="38"/>
      <c r="F235" s="34"/>
      <c r="G235" s="32"/>
      <c r="H235" s="12"/>
      <c r="I235" s="12"/>
      <c r="J235" s="41"/>
    </row>
    <row r="236" spans="4:10">
      <c r="D236" s="26"/>
      <c r="E236" s="30"/>
      <c r="F236" s="34"/>
      <c r="G236" s="26"/>
      <c r="H236" s="11"/>
      <c r="I236" s="11"/>
      <c r="J236" s="41"/>
    </row>
    <row r="237" spans="4:10">
      <c r="D237" s="26"/>
      <c r="E237" s="38"/>
      <c r="F237" s="34"/>
      <c r="G237" s="26"/>
      <c r="H237" s="11"/>
      <c r="I237" s="11"/>
      <c r="J237" s="41"/>
    </row>
    <row r="238" spans="4:10">
      <c r="D238" s="26"/>
      <c r="E238" s="38"/>
      <c r="F238" s="34"/>
      <c r="G238" s="26"/>
      <c r="H238" s="7"/>
      <c r="I238" s="11"/>
      <c r="J238" s="41"/>
    </row>
    <row r="239" spans="4:10">
      <c r="D239" s="26"/>
      <c r="E239" s="38"/>
      <c r="F239" s="34"/>
      <c r="G239" s="26"/>
      <c r="H239" s="11"/>
      <c r="I239" s="7"/>
      <c r="J239" s="41"/>
    </row>
    <row r="240" spans="4:10">
      <c r="D240" s="26"/>
      <c r="E240" s="38"/>
      <c r="F240" s="26"/>
      <c r="G240" s="26"/>
      <c r="H240" s="11"/>
      <c r="I240" s="11"/>
      <c r="J240" s="41"/>
    </row>
    <row r="241" spans="4:10">
      <c r="D241" s="26"/>
      <c r="E241" s="30"/>
      <c r="F241" s="34"/>
      <c r="G241" s="26"/>
      <c r="H241" s="11"/>
      <c r="I241" s="11"/>
      <c r="J241" s="41"/>
    </row>
    <row r="242" spans="4:10">
      <c r="D242" s="26"/>
      <c r="E242" s="30"/>
      <c r="F242" s="34"/>
      <c r="G242" s="26"/>
      <c r="H242" s="11"/>
      <c r="I242" s="11"/>
      <c r="J242" s="41"/>
    </row>
    <row r="243" spans="4:10">
      <c r="D243" s="26"/>
      <c r="E243" s="30"/>
      <c r="F243" s="34"/>
      <c r="G243" s="26"/>
      <c r="H243" s="7"/>
      <c r="I243" s="7"/>
      <c r="J243" s="34"/>
    </row>
    <row r="244" spans="4:10">
      <c r="D244" s="34"/>
      <c r="E244" s="38"/>
      <c r="F244" s="34"/>
      <c r="G244" s="34"/>
      <c r="H244" s="13"/>
      <c r="I244" s="13"/>
      <c r="J244" s="41"/>
    </row>
    <row r="245" spans="4:10">
      <c r="D245" s="34"/>
      <c r="E245" s="38"/>
      <c r="F245" s="34"/>
      <c r="G245" s="32"/>
      <c r="H245" s="12"/>
      <c r="I245" s="12"/>
      <c r="J245" s="41"/>
    </row>
    <row r="246" spans="4:10">
      <c r="D246" s="34"/>
      <c r="E246" s="38"/>
      <c r="F246" s="34"/>
      <c r="G246" s="32"/>
      <c r="H246" s="12"/>
      <c r="I246" s="12"/>
      <c r="J246" s="41"/>
    </row>
    <row r="247" spans="4:10">
      <c r="D247" s="34"/>
      <c r="E247" s="38"/>
      <c r="F247" s="26"/>
      <c r="G247" s="32"/>
      <c r="H247" s="12"/>
      <c r="I247" s="12"/>
      <c r="J247" s="41"/>
    </row>
    <row r="248" spans="4:10">
      <c r="D248" s="34"/>
      <c r="E248" s="38"/>
      <c r="F248" s="34"/>
      <c r="G248" s="32"/>
      <c r="H248" s="12"/>
      <c r="I248" s="12"/>
      <c r="J248" s="41"/>
    </row>
    <row r="249" spans="4:10">
      <c r="D249" s="34"/>
      <c r="E249" s="38"/>
      <c r="F249" s="34"/>
      <c r="G249" s="32"/>
      <c r="H249" s="12"/>
      <c r="I249" s="12"/>
      <c r="J249" s="41"/>
    </row>
    <row r="250" spans="4:10">
      <c r="D250" s="26"/>
      <c r="E250" s="38"/>
      <c r="F250" s="26"/>
      <c r="G250" s="31"/>
      <c r="H250" s="11"/>
      <c r="I250" s="7"/>
      <c r="J250" s="41"/>
    </row>
    <row r="251" spans="4:10">
      <c r="D251" s="26"/>
      <c r="E251" s="38"/>
      <c r="F251" s="26"/>
      <c r="G251" s="31"/>
      <c r="H251" s="11"/>
      <c r="I251" s="11"/>
      <c r="J251" s="41"/>
    </row>
  </sheetData>
  <autoFilter ref="A12:J81">
    <filterColumn colId="2">
      <filters>
        <filter val="待确认"/>
        <filter val="待修改"/>
        <filter val="待验证"/>
      </filters>
    </filterColumn>
    <filterColumn colId="6">
      <filters>
        <filter val="高"/>
      </filters>
    </filterColumn>
  </autoFilter>
  <dataConsolidate/>
  <phoneticPr fontId="1" type="noConversion"/>
  <conditionalFormatting sqref="A42 A43:B43 A52 B59 A59:A60 H52:J56 A53:B58 C52:G55 A44:J51 A65:J65 C57:D57 A61:B64 H58:J64 A12:B41 C12:J43 A66:B70 A71:C71 A73:E73 G73:J73 A82:J1048576 A72:B72 H66:J72 A74:B79 A81:B81 H74:J81">
    <cfRule type="expression" dxfId="395" priority="541">
      <formula>$C12="待验证"</formula>
    </cfRule>
    <cfRule type="expression" dxfId="394" priority="542">
      <formula>$C12="待修改"</formula>
    </cfRule>
    <cfRule type="expression" dxfId="393" priority="543">
      <formula>$C12="已关闭"</formula>
    </cfRule>
  </conditionalFormatting>
  <conditionalFormatting sqref="B42">
    <cfRule type="expression" dxfId="392" priority="538">
      <formula>$C42="待验证"</formula>
    </cfRule>
    <cfRule type="expression" dxfId="391" priority="539">
      <formula>$C42="待修改"</formula>
    </cfRule>
    <cfRule type="expression" dxfId="390" priority="540">
      <formula>$C42="已关闭"</formula>
    </cfRule>
  </conditionalFormatting>
  <conditionalFormatting sqref="A52 B59 A59:A60 H52:J56 A53:B58 C52:G55 A65:J65 C57:D57 A61:B64 H58:J64 A12:J51 A66:B70 A71:C71 A73:E73 G73:J73 A82:J1048576 A72:B72 H66:J72 A74:B79 A81:B81 H74:J81">
    <cfRule type="expression" dxfId="389" priority="537">
      <formula>$C12="待确认"</formula>
    </cfRule>
  </conditionalFormatting>
  <conditionalFormatting sqref="C56">
    <cfRule type="expression" dxfId="388" priority="506">
      <formula>$C56="待验证"</formula>
    </cfRule>
    <cfRule type="expression" dxfId="387" priority="507">
      <formula>$C56="待修改"</formula>
    </cfRule>
    <cfRule type="expression" dxfId="386" priority="508">
      <formula>$C56="已关闭"</formula>
    </cfRule>
  </conditionalFormatting>
  <conditionalFormatting sqref="C56">
    <cfRule type="expression" dxfId="385" priority="505">
      <formula>$C56="待确认"</formula>
    </cfRule>
  </conditionalFormatting>
  <conditionalFormatting sqref="D56:G56">
    <cfRule type="expression" dxfId="384" priority="502">
      <formula>$C56="待验证"</formula>
    </cfRule>
    <cfRule type="expression" dxfId="383" priority="503">
      <formula>$C56="待修改"</formula>
    </cfRule>
    <cfRule type="expression" dxfId="382" priority="504">
      <formula>$C56="已关闭"</formula>
    </cfRule>
  </conditionalFormatting>
  <conditionalFormatting sqref="D56:G56">
    <cfRule type="expression" dxfId="381" priority="501">
      <formula>$C56="待确认"</formula>
    </cfRule>
  </conditionalFormatting>
  <conditionalFormatting sqref="B52">
    <cfRule type="expression" dxfId="380" priority="494">
      <formula>$C52="待验证"</formula>
    </cfRule>
    <cfRule type="expression" dxfId="379" priority="495">
      <formula>$C52="待修改"</formula>
    </cfRule>
    <cfRule type="expression" dxfId="378" priority="496">
      <formula>$C52="已关闭"</formula>
    </cfRule>
  </conditionalFormatting>
  <conditionalFormatting sqref="B52">
    <cfRule type="expression" dxfId="377" priority="493">
      <formula>$C52="待确认"</formula>
    </cfRule>
  </conditionalFormatting>
  <conditionalFormatting sqref="H57:J57">
    <cfRule type="expression" dxfId="376" priority="490">
      <formula>$C57="待验证"</formula>
    </cfRule>
    <cfRule type="expression" dxfId="375" priority="491">
      <formula>$C57="待修改"</formula>
    </cfRule>
    <cfRule type="expression" dxfId="374" priority="492">
      <formula>$C57="已关闭"</formula>
    </cfRule>
  </conditionalFormatting>
  <conditionalFormatting sqref="H57:J57">
    <cfRule type="expression" dxfId="373" priority="489">
      <formula>$C57="待确认"</formula>
    </cfRule>
  </conditionalFormatting>
  <conditionalFormatting sqref="F57:G57">
    <cfRule type="expression" dxfId="372" priority="486">
      <formula>$C57="待验证"</formula>
    </cfRule>
    <cfRule type="expression" dxfId="371" priority="487">
      <formula>$C57="待修改"</formula>
    </cfRule>
    <cfRule type="expression" dxfId="370" priority="488">
      <formula>$C57="已关闭"</formula>
    </cfRule>
  </conditionalFormatting>
  <conditionalFormatting sqref="F57:G57">
    <cfRule type="expression" dxfId="369" priority="485">
      <formula>$C57="待确认"</formula>
    </cfRule>
  </conditionalFormatting>
  <conditionalFormatting sqref="D60">
    <cfRule type="expression" dxfId="368" priority="374">
      <formula>$C60="待验证"</formula>
    </cfRule>
    <cfRule type="expression" dxfId="367" priority="375">
      <formula>$C60="待修改"</formula>
    </cfRule>
    <cfRule type="expression" dxfId="366" priority="376">
      <formula>$C60="已关闭"</formula>
    </cfRule>
  </conditionalFormatting>
  <conditionalFormatting sqref="D60">
    <cfRule type="expression" dxfId="365" priority="373">
      <formula>$C60="待确认"</formula>
    </cfRule>
  </conditionalFormatting>
  <conditionalFormatting sqref="E60">
    <cfRule type="expression" dxfId="364" priority="370">
      <formula>$C60="待验证"</formula>
    </cfRule>
    <cfRule type="expression" dxfId="363" priority="371">
      <formula>$C60="待修改"</formula>
    </cfRule>
    <cfRule type="expression" dxfId="362" priority="372">
      <formula>$C60="已关闭"</formula>
    </cfRule>
  </conditionalFormatting>
  <conditionalFormatting sqref="E60">
    <cfRule type="expression" dxfId="361" priority="369">
      <formula>$C60="待确认"</formula>
    </cfRule>
  </conditionalFormatting>
  <conditionalFormatting sqref="K22:L34">
    <cfRule type="expression" dxfId="360" priority="366">
      <formula>$C22="待验证"</formula>
    </cfRule>
    <cfRule type="expression" dxfId="359" priority="367">
      <formula>$C22="待修改"</formula>
    </cfRule>
    <cfRule type="expression" dxfId="358" priority="368">
      <formula>$C22="已关闭"</formula>
    </cfRule>
  </conditionalFormatting>
  <conditionalFormatting sqref="K22:L34">
    <cfRule type="expression" dxfId="357" priority="365">
      <formula>$C22="待确认"</formula>
    </cfRule>
  </conditionalFormatting>
  <conditionalFormatting sqref="C58">
    <cfRule type="expression" dxfId="356" priority="454">
      <formula>$C58="待验证"</formula>
    </cfRule>
    <cfRule type="expression" dxfId="355" priority="455">
      <formula>$C58="待修改"</formula>
    </cfRule>
    <cfRule type="expression" dxfId="354" priority="456">
      <formula>$C58="已关闭"</formula>
    </cfRule>
  </conditionalFormatting>
  <conditionalFormatting sqref="C58">
    <cfRule type="expression" dxfId="353" priority="453">
      <formula>$C58="待确认"</formula>
    </cfRule>
  </conditionalFormatting>
  <conditionalFormatting sqref="D58">
    <cfRule type="expression" dxfId="352" priority="434">
      <formula>$C58="待验证"</formula>
    </cfRule>
    <cfRule type="expression" dxfId="351" priority="435">
      <formula>$C58="待修改"</formula>
    </cfRule>
    <cfRule type="expression" dxfId="350" priority="436">
      <formula>$C58="已关闭"</formula>
    </cfRule>
  </conditionalFormatting>
  <conditionalFormatting sqref="D58">
    <cfRule type="expression" dxfId="349" priority="433">
      <formula>$C58="待确认"</formula>
    </cfRule>
  </conditionalFormatting>
  <conditionalFormatting sqref="E58:G58">
    <cfRule type="expression" dxfId="348" priority="430">
      <formula>$C58="待验证"</formula>
    </cfRule>
    <cfRule type="expression" dxfId="347" priority="431">
      <formula>$C58="待修改"</formula>
    </cfRule>
    <cfRule type="expression" dxfId="346" priority="432">
      <formula>$C58="已关闭"</formula>
    </cfRule>
  </conditionalFormatting>
  <conditionalFormatting sqref="E58:G58">
    <cfRule type="expression" dxfId="345" priority="429">
      <formula>$C58="待确认"</formula>
    </cfRule>
  </conditionalFormatting>
  <conditionalFormatting sqref="E57">
    <cfRule type="expression" dxfId="344" priority="422">
      <formula>$C57="待验证"</formula>
    </cfRule>
    <cfRule type="expression" dxfId="343" priority="423">
      <formula>$C57="待修改"</formula>
    </cfRule>
    <cfRule type="expression" dxfId="342" priority="424">
      <formula>$C57="已关闭"</formula>
    </cfRule>
  </conditionalFormatting>
  <conditionalFormatting sqref="E57">
    <cfRule type="expression" dxfId="341" priority="421">
      <formula>$C57="待确认"</formula>
    </cfRule>
  </conditionalFormatting>
  <conditionalFormatting sqref="C59">
    <cfRule type="expression" dxfId="340" priority="418">
      <formula>$C59="待验证"</formula>
    </cfRule>
    <cfRule type="expression" dxfId="339" priority="419">
      <formula>$C59="待修改"</formula>
    </cfRule>
    <cfRule type="expression" dxfId="338" priority="420">
      <formula>$C59="已关闭"</formula>
    </cfRule>
  </conditionalFormatting>
  <conditionalFormatting sqref="C59">
    <cfRule type="expression" dxfId="337" priority="417">
      <formula>$C59="待确认"</formula>
    </cfRule>
  </conditionalFormatting>
  <conditionalFormatting sqref="E59">
    <cfRule type="expression" dxfId="336" priority="382">
      <formula>$C59="待验证"</formula>
    </cfRule>
    <cfRule type="expression" dxfId="335" priority="383">
      <formula>$C59="待修改"</formula>
    </cfRule>
    <cfRule type="expression" dxfId="334" priority="384">
      <formula>$C59="已关闭"</formula>
    </cfRule>
  </conditionalFormatting>
  <conditionalFormatting sqref="E59">
    <cfRule type="expression" dxfId="333" priority="381">
      <formula>$C59="待确认"</formula>
    </cfRule>
  </conditionalFormatting>
  <conditionalFormatting sqref="C60">
    <cfRule type="expression" dxfId="332" priority="402">
      <formula>$C60="待验证"</formula>
    </cfRule>
    <cfRule type="expression" dxfId="331" priority="403">
      <formula>$C60="待修改"</formula>
    </cfRule>
    <cfRule type="expression" dxfId="330" priority="404">
      <formula>$C60="已关闭"</formula>
    </cfRule>
  </conditionalFormatting>
  <conditionalFormatting sqref="C60">
    <cfRule type="expression" dxfId="329" priority="401">
      <formula>$C60="待确认"</formula>
    </cfRule>
  </conditionalFormatting>
  <conditionalFormatting sqref="D59 F59:G59">
    <cfRule type="expression" dxfId="328" priority="386">
      <formula>$C59="待验证"</formula>
    </cfRule>
    <cfRule type="expression" dxfId="327" priority="387">
      <formula>$C59="待修改"</formula>
    </cfRule>
    <cfRule type="expression" dxfId="326" priority="388">
      <formula>$C59="已关闭"</formula>
    </cfRule>
  </conditionalFormatting>
  <conditionalFormatting sqref="D59 F59:G59">
    <cfRule type="expression" dxfId="325" priority="385">
      <formula>$C59="待确认"</formula>
    </cfRule>
  </conditionalFormatting>
  <conditionalFormatting sqref="F60:G60">
    <cfRule type="expression" dxfId="324" priority="378">
      <formula>$C60="待验证"</formula>
    </cfRule>
    <cfRule type="expression" dxfId="323" priority="379">
      <formula>$C60="待修改"</formula>
    </cfRule>
    <cfRule type="expression" dxfId="322" priority="380">
      <formula>$C60="已关闭"</formula>
    </cfRule>
  </conditionalFormatting>
  <conditionalFormatting sqref="F60:G60">
    <cfRule type="expression" dxfId="321" priority="377">
      <formula>$C60="待确认"</formula>
    </cfRule>
  </conditionalFormatting>
  <conditionalFormatting sqref="C61">
    <cfRule type="expression" dxfId="320" priority="362">
      <formula>$C61="待验证"</formula>
    </cfRule>
    <cfRule type="expression" dxfId="319" priority="363">
      <formula>$C61="待修改"</formula>
    </cfRule>
    <cfRule type="expression" dxfId="318" priority="364">
      <formula>$C61="已关闭"</formula>
    </cfRule>
  </conditionalFormatting>
  <conditionalFormatting sqref="C61">
    <cfRule type="expression" dxfId="317" priority="361">
      <formula>$C61="待确认"</formula>
    </cfRule>
  </conditionalFormatting>
  <conditionalFormatting sqref="E63">
    <cfRule type="expression" dxfId="316" priority="286">
      <formula>$C63="待验证"</formula>
    </cfRule>
    <cfRule type="expression" dxfId="315" priority="287">
      <formula>$C63="待修改"</formula>
    </cfRule>
    <cfRule type="expression" dxfId="314" priority="288">
      <formula>$C63="已关闭"</formula>
    </cfRule>
  </conditionalFormatting>
  <conditionalFormatting sqref="E63">
    <cfRule type="expression" dxfId="313" priority="285">
      <formula>$C63="待确认"</formula>
    </cfRule>
  </conditionalFormatting>
  <conditionalFormatting sqref="F63:G63">
    <cfRule type="expression" dxfId="312" priority="294">
      <formula>$C63="待验证"</formula>
    </cfRule>
    <cfRule type="expression" dxfId="311" priority="295">
      <formula>$C63="待修改"</formula>
    </cfRule>
    <cfRule type="expression" dxfId="310" priority="296">
      <formula>$C63="已关闭"</formula>
    </cfRule>
  </conditionalFormatting>
  <conditionalFormatting sqref="F63:G63">
    <cfRule type="expression" dxfId="309" priority="293">
      <formula>$C63="待确认"</formula>
    </cfRule>
  </conditionalFormatting>
  <conditionalFormatting sqref="D61">
    <cfRule type="expression" dxfId="308" priority="342">
      <formula>$C61="待验证"</formula>
    </cfRule>
    <cfRule type="expression" dxfId="307" priority="343">
      <formula>$C61="待修改"</formula>
    </cfRule>
    <cfRule type="expression" dxfId="306" priority="344">
      <formula>$C61="已关闭"</formula>
    </cfRule>
  </conditionalFormatting>
  <conditionalFormatting sqref="D61">
    <cfRule type="expression" dxfId="305" priority="341">
      <formula>$C61="待确认"</formula>
    </cfRule>
  </conditionalFormatting>
  <conditionalFormatting sqref="E61">
    <cfRule type="expression" dxfId="304" priority="338">
      <formula>$C61="待验证"</formula>
    </cfRule>
    <cfRule type="expression" dxfId="303" priority="339">
      <formula>$C61="待修改"</formula>
    </cfRule>
    <cfRule type="expression" dxfId="302" priority="340">
      <formula>$C61="已关闭"</formula>
    </cfRule>
  </conditionalFormatting>
  <conditionalFormatting sqref="E61">
    <cfRule type="expression" dxfId="301" priority="337">
      <formula>$C61="待确认"</formula>
    </cfRule>
  </conditionalFormatting>
  <conditionalFormatting sqref="F61:G61">
    <cfRule type="expression" dxfId="300" priority="346">
      <formula>$C61="待验证"</formula>
    </cfRule>
    <cfRule type="expression" dxfId="299" priority="347">
      <formula>$C61="待修改"</formula>
    </cfRule>
    <cfRule type="expression" dxfId="298" priority="348">
      <formula>$C61="已关闭"</formula>
    </cfRule>
  </conditionalFormatting>
  <conditionalFormatting sqref="F61:G61">
    <cfRule type="expression" dxfId="297" priority="345">
      <formula>$C61="待确认"</formula>
    </cfRule>
  </conditionalFormatting>
  <conditionalFormatting sqref="B60">
    <cfRule type="expression" dxfId="296" priority="334">
      <formula>$C60="待验证"</formula>
    </cfRule>
    <cfRule type="expression" dxfId="295" priority="335">
      <formula>$C60="待修改"</formula>
    </cfRule>
    <cfRule type="expression" dxfId="294" priority="336">
      <formula>$C60="已关闭"</formula>
    </cfRule>
  </conditionalFormatting>
  <conditionalFormatting sqref="B60">
    <cfRule type="expression" dxfId="293" priority="333">
      <formula>$C60="待确认"</formula>
    </cfRule>
  </conditionalFormatting>
  <conditionalFormatting sqref="C62">
    <cfRule type="expression" dxfId="292" priority="330">
      <formula>$C62="待验证"</formula>
    </cfRule>
    <cfRule type="expression" dxfId="291" priority="331">
      <formula>$C62="待修改"</formula>
    </cfRule>
    <cfRule type="expression" dxfId="290" priority="332">
      <formula>$C62="已关闭"</formula>
    </cfRule>
  </conditionalFormatting>
  <conditionalFormatting sqref="C62">
    <cfRule type="expression" dxfId="289" priority="329">
      <formula>$C62="待确认"</formula>
    </cfRule>
  </conditionalFormatting>
  <conditionalFormatting sqref="D62">
    <cfRule type="expression" dxfId="288" priority="310">
      <formula>$C62="待验证"</formula>
    </cfRule>
    <cfRule type="expression" dxfId="287" priority="311">
      <formula>$C62="待修改"</formula>
    </cfRule>
    <cfRule type="expression" dxfId="286" priority="312">
      <formula>$C62="已关闭"</formula>
    </cfRule>
  </conditionalFormatting>
  <conditionalFormatting sqref="D62">
    <cfRule type="expression" dxfId="285" priority="309">
      <formula>$C62="待确认"</formula>
    </cfRule>
  </conditionalFormatting>
  <conditionalFormatting sqref="E62">
    <cfRule type="expression" dxfId="284" priority="306">
      <formula>$C62="待验证"</formula>
    </cfRule>
    <cfRule type="expression" dxfId="283" priority="307">
      <formula>$C62="待修改"</formula>
    </cfRule>
    <cfRule type="expression" dxfId="282" priority="308">
      <formula>$C62="已关闭"</formula>
    </cfRule>
  </conditionalFormatting>
  <conditionalFormatting sqref="E62">
    <cfRule type="expression" dxfId="281" priority="305">
      <formula>$C62="待确认"</formula>
    </cfRule>
  </conditionalFormatting>
  <conditionalFormatting sqref="F62:G62">
    <cfRule type="expression" dxfId="280" priority="314">
      <formula>$C62="待验证"</formula>
    </cfRule>
    <cfRule type="expression" dxfId="279" priority="315">
      <formula>$C62="待修改"</formula>
    </cfRule>
    <cfRule type="expression" dxfId="278" priority="316">
      <formula>$C62="已关闭"</formula>
    </cfRule>
  </conditionalFormatting>
  <conditionalFormatting sqref="F62:G62">
    <cfRule type="expression" dxfId="277" priority="313">
      <formula>$C62="待确认"</formula>
    </cfRule>
  </conditionalFormatting>
  <conditionalFormatting sqref="C63">
    <cfRule type="expression" dxfId="276" priority="302">
      <formula>$C63="待验证"</formula>
    </cfRule>
    <cfRule type="expression" dxfId="275" priority="303">
      <formula>$C63="待修改"</formula>
    </cfRule>
    <cfRule type="expression" dxfId="274" priority="304">
      <formula>$C63="已关闭"</formula>
    </cfRule>
  </conditionalFormatting>
  <conditionalFormatting sqref="C63">
    <cfRule type="expression" dxfId="273" priority="301">
      <formula>$C63="待确认"</formula>
    </cfRule>
  </conditionalFormatting>
  <conditionalFormatting sqref="D63">
    <cfRule type="expression" dxfId="272" priority="290">
      <formula>$C63="待验证"</formula>
    </cfRule>
    <cfRule type="expression" dxfId="271" priority="291">
      <formula>$C63="待修改"</formula>
    </cfRule>
    <cfRule type="expression" dxfId="270" priority="292">
      <formula>$C63="已关闭"</formula>
    </cfRule>
  </conditionalFormatting>
  <conditionalFormatting sqref="D63">
    <cfRule type="expression" dxfId="269" priority="289">
      <formula>$C63="待确认"</formula>
    </cfRule>
  </conditionalFormatting>
  <conditionalFormatting sqref="E64">
    <cfRule type="expression" dxfId="268" priority="230">
      <formula>$C64="待验证"</formula>
    </cfRule>
    <cfRule type="expression" dxfId="267" priority="231">
      <formula>$C64="待修改"</formula>
    </cfRule>
    <cfRule type="expression" dxfId="266" priority="232">
      <formula>$C64="已关闭"</formula>
    </cfRule>
  </conditionalFormatting>
  <conditionalFormatting sqref="E64">
    <cfRule type="expression" dxfId="265" priority="229">
      <formula>$C64="待确认"</formula>
    </cfRule>
  </conditionalFormatting>
  <conditionalFormatting sqref="F64:G64">
    <cfRule type="expression" dxfId="264" priority="238">
      <formula>$C64="待验证"</formula>
    </cfRule>
    <cfRule type="expression" dxfId="263" priority="239">
      <formula>$C64="待修改"</formula>
    </cfRule>
    <cfRule type="expression" dxfId="262" priority="240">
      <formula>$C64="已关闭"</formula>
    </cfRule>
  </conditionalFormatting>
  <conditionalFormatting sqref="F64:G64">
    <cfRule type="expression" dxfId="261" priority="237">
      <formula>$C64="待确认"</formula>
    </cfRule>
  </conditionalFormatting>
  <conditionalFormatting sqref="C64">
    <cfRule type="expression" dxfId="260" priority="254">
      <formula>$C64="待验证"</formula>
    </cfRule>
    <cfRule type="expression" dxfId="259" priority="255">
      <formula>$C64="待修改"</formula>
    </cfRule>
    <cfRule type="expression" dxfId="258" priority="256">
      <formula>$C64="已关闭"</formula>
    </cfRule>
  </conditionalFormatting>
  <conditionalFormatting sqref="C64">
    <cfRule type="expression" dxfId="257" priority="253">
      <formula>$C64="待确认"</formula>
    </cfRule>
  </conditionalFormatting>
  <conditionalFormatting sqref="D64">
    <cfRule type="expression" dxfId="256" priority="234">
      <formula>$C64="待验证"</formula>
    </cfRule>
    <cfRule type="expression" dxfId="255" priority="235">
      <formula>$C64="待修改"</formula>
    </cfRule>
    <cfRule type="expression" dxfId="254" priority="236">
      <formula>$C64="已关闭"</formula>
    </cfRule>
  </conditionalFormatting>
  <conditionalFormatting sqref="D64">
    <cfRule type="expression" dxfId="253" priority="233">
      <formula>$C64="待确认"</formula>
    </cfRule>
  </conditionalFormatting>
  <conditionalFormatting sqref="D2:E5">
    <cfRule type="expression" dxfId="252" priority="206">
      <formula>$C2="待验证"</formula>
    </cfRule>
    <cfRule type="expression" dxfId="251" priority="207">
      <formula>$C2="待修改"</formula>
    </cfRule>
    <cfRule type="expression" dxfId="250" priority="208">
      <formula>$C2="已关闭"</formula>
    </cfRule>
  </conditionalFormatting>
  <conditionalFormatting sqref="D2:E5">
    <cfRule type="expression" dxfId="249" priority="205">
      <formula>$C2="待确认"</formula>
    </cfRule>
  </conditionalFormatting>
  <conditionalFormatting sqref="C66">
    <cfRule type="expression" dxfId="248" priority="202">
      <formula>$C66="待验证"</formula>
    </cfRule>
    <cfRule type="expression" dxfId="247" priority="203">
      <formula>$C66="待修改"</formula>
    </cfRule>
    <cfRule type="expression" dxfId="246" priority="204">
      <formula>$C66="已关闭"</formula>
    </cfRule>
  </conditionalFormatting>
  <conditionalFormatting sqref="C66">
    <cfRule type="expression" dxfId="245" priority="201">
      <formula>$C66="待确认"</formula>
    </cfRule>
  </conditionalFormatting>
  <conditionalFormatting sqref="E66">
    <cfRule type="expression" dxfId="244" priority="178">
      <formula>$C66="待验证"</formula>
    </cfRule>
    <cfRule type="expression" dxfId="243" priority="179">
      <formula>$C66="待修改"</formula>
    </cfRule>
    <cfRule type="expression" dxfId="242" priority="180">
      <formula>$C66="已关闭"</formula>
    </cfRule>
  </conditionalFormatting>
  <conditionalFormatting sqref="E66">
    <cfRule type="expression" dxfId="241" priority="177">
      <formula>$C66="待确认"</formula>
    </cfRule>
  </conditionalFormatting>
  <conditionalFormatting sqref="F66:G66">
    <cfRule type="expression" dxfId="240" priority="186">
      <formula>$C66="待验证"</formula>
    </cfRule>
    <cfRule type="expression" dxfId="239" priority="187">
      <formula>$C66="待修改"</formula>
    </cfRule>
    <cfRule type="expression" dxfId="238" priority="188">
      <formula>$C66="已关闭"</formula>
    </cfRule>
  </conditionalFormatting>
  <conditionalFormatting sqref="F66:G66">
    <cfRule type="expression" dxfId="237" priority="185">
      <formula>$C66="待确认"</formula>
    </cfRule>
  </conditionalFormatting>
  <conditionalFormatting sqref="D66">
    <cfRule type="expression" dxfId="236" priority="182">
      <formula>$C66="待验证"</formula>
    </cfRule>
    <cfRule type="expression" dxfId="235" priority="183">
      <formula>$C66="待修改"</formula>
    </cfRule>
    <cfRule type="expression" dxfId="234" priority="184">
      <formula>$C66="已关闭"</formula>
    </cfRule>
  </conditionalFormatting>
  <conditionalFormatting sqref="D66">
    <cfRule type="expression" dxfId="233" priority="181">
      <formula>$C66="待确认"</formula>
    </cfRule>
  </conditionalFormatting>
  <conditionalFormatting sqref="C67">
    <cfRule type="expression" dxfId="232" priority="174">
      <formula>$C67="待验证"</formula>
    </cfRule>
    <cfRule type="expression" dxfId="231" priority="175">
      <formula>$C67="待修改"</formula>
    </cfRule>
    <cfRule type="expression" dxfId="230" priority="176">
      <formula>$C67="已关闭"</formula>
    </cfRule>
  </conditionalFormatting>
  <conditionalFormatting sqref="C67">
    <cfRule type="expression" dxfId="229" priority="173">
      <formula>$C67="待确认"</formula>
    </cfRule>
  </conditionalFormatting>
  <conditionalFormatting sqref="E67">
    <cfRule type="expression" dxfId="228" priority="162">
      <formula>$C67="待验证"</formula>
    </cfRule>
    <cfRule type="expression" dxfId="227" priority="163">
      <formula>$C67="待修改"</formula>
    </cfRule>
    <cfRule type="expression" dxfId="226" priority="164">
      <formula>$C67="已关闭"</formula>
    </cfRule>
  </conditionalFormatting>
  <conditionalFormatting sqref="E67">
    <cfRule type="expression" dxfId="225" priority="161">
      <formula>$C67="待确认"</formula>
    </cfRule>
  </conditionalFormatting>
  <conditionalFormatting sqref="F67:G67">
    <cfRule type="expression" dxfId="224" priority="170">
      <formula>$C67="待验证"</formula>
    </cfRule>
    <cfRule type="expression" dxfId="223" priority="171">
      <formula>$C67="待修改"</formula>
    </cfRule>
    <cfRule type="expression" dxfId="222" priority="172">
      <formula>$C67="已关闭"</formula>
    </cfRule>
  </conditionalFormatting>
  <conditionalFormatting sqref="F67:G67">
    <cfRule type="expression" dxfId="221" priority="169">
      <formula>$C67="待确认"</formula>
    </cfRule>
  </conditionalFormatting>
  <conditionalFormatting sqref="D67">
    <cfRule type="expression" dxfId="220" priority="166">
      <formula>$C67="待验证"</formula>
    </cfRule>
    <cfRule type="expression" dxfId="219" priority="167">
      <formula>$C67="待修改"</formula>
    </cfRule>
    <cfRule type="expression" dxfId="218" priority="168">
      <formula>$C67="已关闭"</formula>
    </cfRule>
  </conditionalFormatting>
  <conditionalFormatting sqref="D67">
    <cfRule type="expression" dxfId="217" priority="165">
      <formula>$C67="待确认"</formula>
    </cfRule>
  </conditionalFormatting>
  <conditionalFormatting sqref="C68">
    <cfRule type="expression" dxfId="216" priority="158">
      <formula>$C68="待验证"</formula>
    </cfRule>
    <cfRule type="expression" dxfId="215" priority="159">
      <formula>$C68="待修改"</formula>
    </cfRule>
    <cfRule type="expression" dxfId="214" priority="160">
      <formula>$C68="已关闭"</formula>
    </cfRule>
  </conditionalFormatting>
  <conditionalFormatting sqref="C68">
    <cfRule type="expression" dxfId="213" priority="157">
      <formula>$C68="待确认"</formula>
    </cfRule>
  </conditionalFormatting>
  <conditionalFormatting sqref="E68">
    <cfRule type="expression" dxfId="212" priority="146">
      <formula>$C68="待验证"</formula>
    </cfRule>
    <cfRule type="expression" dxfId="211" priority="147">
      <formula>$C68="待修改"</formula>
    </cfRule>
    <cfRule type="expression" dxfId="210" priority="148">
      <formula>$C68="已关闭"</formula>
    </cfRule>
  </conditionalFormatting>
  <conditionalFormatting sqref="E68">
    <cfRule type="expression" dxfId="209" priority="145">
      <formula>$C68="待确认"</formula>
    </cfRule>
  </conditionalFormatting>
  <conditionalFormatting sqref="F68:G68">
    <cfRule type="expression" dxfId="208" priority="154">
      <formula>$C68="待验证"</formula>
    </cfRule>
    <cfRule type="expression" dxfId="207" priority="155">
      <formula>$C68="待修改"</formula>
    </cfRule>
    <cfRule type="expression" dxfId="206" priority="156">
      <formula>$C68="已关闭"</formula>
    </cfRule>
  </conditionalFormatting>
  <conditionalFormatting sqref="F68:G68">
    <cfRule type="expression" dxfId="205" priority="153">
      <formula>$C68="待确认"</formula>
    </cfRule>
  </conditionalFormatting>
  <conditionalFormatting sqref="D68">
    <cfRule type="expression" dxfId="204" priority="150">
      <formula>$C68="待验证"</formula>
    </cfRule>
    <cfRule type="expression" dxfId="203" priority="151">
      <formula>$C68="待修改"</formula>
    </cfRule>
    <cfRule type="expression" dxfId="202" priority="152">
      <formula>$C68="已关闭"</formula>
    </cfRule>
  </conditionalFormatting>
  <conditionalFormatting sqref="D68">
    <cfRule type="expression" dxfId="201" priority="149">
      <formula>$C68="待确认"</formula>
    </cfRule>
  </conditionalFormatting>
  <conditionalFormatting sqref="C69">
    <cfRule type="expression" dxfId="200" priority="142">
      <formula>$C69="待验证"</formula>
    </cfRule>
    <cfRule type="expression" dxfId="199" priority="143">
      <formula>$C69="待修改"</formula>
    </cfRule>
    <cfRule type="expression" dxfId="198" priority="144">
      <formula>$C69="已关闭"</formula>
    </cfRule>
  </conditionalFormatting>
  <conditionalFormatting sqref="C69">
    <cfRule type="expression" dxfId="197" priority="141">
      <formula>$C69="待确认"</formula>
    </cfRule>
  </conditionalFormatting>
  <conditionalFormatting sqref="E69">
    <cfRule type="expression" dxfId="196" priority="130">
      <formula>$C69="待验证"</formula>
    </cfRule>
    <cfRule type="expression" dxfId="195" priority="131">
      <formula>$C69="待修改"</formula>
    </cfRule>
    <cfRule type="expression" dxfId="194" priority="132">
      <formula>$C69="已关闭"</formula>
    </cfRule>
  </conditionalFormatting>
  <conditionalFormatting sqref="E69">
    <cfRule type="expression" dxfId="193" priority="129">
      <formula>$C69="待确认"</formula>
    </cfRule>
  </conditionalFormatting>
  <conditionalFormatting sqref="F69:G69">
    <cfRule type="expression" dxfId="192" priority="138">
      <formula>$C69="待验证"</formula>
    </cfRule>
    <cfRule type="expression" dxfId="191" priority="139">
      <formula>$C69="待修改"</formula>
    </cfRule>
    <cfRule type="expression" dxfId="190" priority="140">
      <formula>$C69="已关闭"</formula>
    </cfRule>
  </conditionalFormatting>
  <conditionalFormatting sqref="F69:G69">
    <cfRule type="expression" dxfId="189" priority="137">
      <formula>$C69="待确认"</formula>
    </cfRule>
  </conditionalFormatting>
  <conditionalFormatting sqref="D69">
    <cfRule type="expression" dxfId="188" priority="134">
      <formula>$C69="待验证"</formula>
    </cfRule>
    <cfRule type="expression" dxfId="187" priority="135">
      <formula>$C69="待修改"</formula>
    </cfRule>
    <cfRule type="expression" dxfId="186" priority="136">
      <formula>$C69="已关闭"</formula>
    </cfRule>
  </conditionalFormatting>
  <conditionalFormatting sqref="D69">
    <cfRule type="expression" dxfId="185" priority="133">
      <formula>$C69="待确认"</formula>
    </cfRule>
  </conditionalFormatting>
  <conditionalFormatting sqref="C70">
    <cfRule type="expression" dxfId="184" priority="126">
      <formula>$C70="待验证"</formula>
    </cfRule>
    <cfRule type="expression" dxfId="183" priority="127">
      <formula>$C70="待修改"</formula>
    </cfRule>
    <cfRule type="expression" dxfId="182" priority="128">
      <formula>$C70="已关闭"</formula>
    </cfRule>
  </conditionalFormatting>
  <conditionalFormatting sqref="C70">
    <cfRule type="expression" dxfId="181" priority="125">
      <formula>$C70="待确认"</formula>
    </cfRule>
  </conditionalFormatting>
  <conditionalFormatting sqref="E70">
    <cfRule type="expression" dxfId="180" priority="114">
      <formula>$C70="待验证"</formula>
    </cfRule>
    <cfRule type="expression" dxfId="179" priority="115">
      <formula>$C70="待修改"</formula>
    </cfRule>
    <cfRule type="expression" dxfId="178" priority="116">
      <formula>$C70="已关闭"</formula>
    </cfRule>
  </conditionalFormatting>
  <conditionalFormatting sqref="E70">
    <cfRule type="expression" dxfId="177" priority="113">
      <formula>$C70="待确认"</formula>
    </cfRule>
  </conditionalFormatting>
  <conditionalFormatting sqref="F70:G70">
    <cfRule type="expression" dxfId="176" priority="122">
      <formula>$C70="待验证"</formula>
    </cfRule>
    <cfRule type="expression" dxfId="175" priority="123">
      <formula>$C70="待修改"</formula>
    </cfRule>
    <cfRule type="expression" dxfId="174" priority="124">
      <formula>$C70="已关闭"</formula>
    </cfRule>
  </conditionalFormatting>
  <conditionalFormatting sqref="F70:G70">
    <cfRule type="expression" dxfId="173" priority="121">
      <formula>$C70="待确认"</formula>
    </cfRule>
  </conditionalFormatting>
  <conditionalFormatting sqref="D70">
    <cfRule type="expression" dxfId="172" priority="118">
      <formula>$C70="待验证"</formula>
    </cfRule>
    <cfRule type="expression" dxfId="171" priority="119">
      <formula>$C70="待修改"</formula>
    </cfRule>
    <cfRule type="expression" dxfId="170" priority="120">
      <formula>$C70="已关闭"</formula>
    </cfRule>
  </conditionalFormatting>
  <conditionalFormatting sqref="D70">
    <cfRule type="expression" dxfId="169" priority="117">
      <formula>$C70="待确认"</formula>
    </cfRule>
  </conditionalFormatting>
  <conditionalFormatting sqref="E71">
    <cfRule type="expression" dxfId="168" priority="102">
      <formula>$C71="待验证"</formula>
    </cfRule>
    <cfRule type="expression" dxfId="167" priority="103">
      <formula>$C71="待修改"</formula>
    </cfRule>
    <cfRule type="expression" dxfId="166" priority="104">
      <formula>$C71="已关闭"</formula>
    </cfRule>
  </conditionalFormatting>
  <conditionalFormatting sqref="E71">
    <cfRule type="expression" dxfId="165" priority="101">
      <formula>$C71="待确认"</formula>
    </cfRule>
  </conditionalFormatting>
  <conditionalFormatting sqref="F71:G71">
    <cfRule type="expression" dxfId="164" priority="110">
      <formula>$C71="待验证"</formula>
    </cfRule>
    <cfRule type="expression" dxfId="163" priority="111">
      <formula>$C71="待修改"</formula>
    </cfRule>
    <cfRule type="expression" dxfId="162" priority="112">
      <formula>$C71="已关闭"</formula>
    </cfRule>
  </conditionalFormatting>
  <conditionalFormatting sqref="F71:G71">
    <cfRule type="expression" dxfId="161" priority="109">
      <formula>$C71="待确认"</formula>
    </cfRule>
  </conditionalFormatting>
  <conditionalFormatting sqref="D71">
    <cfRule type="expression" dxfId="160" priority="106">
      <formula>$C71="待验证"</formula>
    </cfRule>
    <cfRule type="expression" dxfId="159" priority="107">
      <formula>$C71="待修改"</formula>
    </cfRule>
    <cfRule type="expression" dxfId="158" priority="108">
      <formula>$C71="已关闭"</formula>
    </cfRule>
  </conditionalFormatting>
  <conditionalFormatting sqref="D71">
    <cfRule type="expression" dxfId="157" priority="105">
      <formula>$C71="待确认"</formula>
    </cfRule>
  </conditionalFormatting>
  <conditionalFormatting sqref="C72">
    <cfRule type="expression" dxfId="156" priority="98">
      <formula>$C72="待验证"</formula>
    </cfRule>
    <cfRule type="expression" dxfId="155" priority="99">
      <formula>$C72="待修改"</formula>
    </cfRule>
    <cfRule type="expression" dxfId="154" priority="100">
      <formula>$C72="已关闭"</formula>
    </cfRule>
  </conditionalFormatting>
  <conditionalFormatting sqref="C72">
    <cfRule type="expression" dxfId="153" priority="97">
      <formula>$C72="待确认"</formula>
    </cfRule>
  </conditionalFormatting>
  <conditionalFormatting sqref="E72">
    <cfRule type="expression" dxfId="152" priority="86">
      <formula>$C72="待验证"</formula>
    </cfRule>
    <cfRule type="expression" dxfId="151" priority="87">
      <formula>$C72="待修改"</formula>
    </cfRule>
    <cfRule type="expression" dxfId="150" priority="88">
      <formula>$C72="已关闭"</formula>
    </cfRule>
  </conditionalFormatting>
  <conditionalFormatting sqref="E72">
    <cfRule type="expression" dxfId="149" priority="85">
      <formula>$C72="待确认"</formula>
    </cfRule>
  </conditionalFormatting>
  <conditionalFormatting sqref="F72:G72">
    <cfRule type="expression" dxfId="148" priority="94">
      <formula>$C72="待验证"</formula>
    </cfRule>
    <cfRule type="expression" dxfId="147" priority="95">
      <formula>$C72="待修改"</formula>
    </cfRule>
    <cfRule type="expression" dxfId="146" priority="96">
      <formula>$C72="已关闭"</formula>
    </cfRule>
  </conditionalFormatting>
  <conditionalFormatting sqref="F72:G72">
    <cfRule type="expression" dxfId="145" priority="93">
      <formula>$C72="待确认"</formula>
    </cfRule>
  </conditionalFormatting>
  <conditionalFormatting sqref="D72">
    <cfRule type="expression" dxfId="144" priority="90">
      <formula>$C72="待验证"</formula>
    </cfRule>
    <cfRule type="expression" dxfId="143" priority="91">
      <formula>$C72="待修改"</formula>
    </cfRule>
    <cfRule type="expression" dxfId="142" priority="92">
      <formula>$C72="已关闭"</formula>
    </cfRule>
  </conditionalFormatting>
  <conditionalFormatting sqref="D72">
    <cfRule type="expression" dxfId="141" priority="89">
      <formula>$C72="待确认"</formula>
    </cfRule>
  </conditionalFormatting>
  <conditionalFormatting sqref="F73">
    <cfRule type="expression" dxfId="140" priority="66">
      <formula>$C73="待验证"</formula>
    </cfRule>
    <cfRule type="expression" dxfId="139" priority="67">
      <formula>$C73="待修改"</formula>
    </cfRule>
    <cfRule type="expression" dxfId="138" priority="68">
      <formula>$C73="已关闭"</formula>
    </cfRule>
  </conditionalFormatting>
  <conditionalFormatting sqref="F73">
    <cfRule type="expression" dxfId="137" priority="65">
      <formula>$C73="待确认"</formula>
    </cfRule>
  </conditionalFormatting>
  <conditionalFormatting sqref="C74:E74 G74">
    <cfRule type="expression" dxfId="136" priority="62">
      <formula>$C74="待验证"</formula>
    </cfRule>
    <cfRule type="expression" dxfId="135" priority="63">
      <formula>$C74="待修改"</formula>
    </cfRule>
    <cfRule type="expression" dxfId="134" priority="64">
      <formula>$C74="已关闭"</formula>
    </cfRule>
  </conditionalFormatting>
  <conditionalFormatting sqref="C74:E74 G74">
    <cfRule type="expression" dxfId="133" priority="61">
      <formula>$C74="待确认"</formula>
    </cfRule>
  </conditionalFormatting>
  <conditionalFormatting sqref="F74">
    <cfRule type="expression" dxfId="132" priority="58">
      <formula>$C74="待验证"</formula>
    </cfRule>
    <cfRule type="expression" dxfId="131" priority="59">
      <formula>$C74="待修改"</formula>
    </cfRule>
    <cfRule type="expression" dxfId="130" priority="60">
      <formula>$C74="已关闭"</formula>
    </cfRule>
  </conditionalFormatting>
  <conditionalFormatting sqref="F74">
    <cfRule type="expression" dxfId="129" priority="57">
      <formula>$C74="待确认"</formula>
    </cfRule>
  </conditionalFormatting>
  <conditionalFormatting sqref="C75:E75 G75">
    <cfRule type="expression" dxfId="128" priority="54">
      <formula>$C75="待验证"</formula>
    </cfRule>
    <cfRule type="expression" dxfId="127" priority="55">
      <formula>$C75="待修改"</formula>
    </cfRule>
    <cfRule type="expression" dxfId="126" priority="56">
      <formula>$C75="已关闭"</formula>
    </cfRule>
  </conditionalFormatting>
  <conditionalFormatting sqref="C75:E75 G75">
    <cfRule type="expression" dxfId="125" priority="53">
      <formula>$C75="待确认"</formula>
    </cfRule>
  </conditionalFormatting>
  <conditionalFormatting sqref="F75">
    <cfRule type="expression" dxfId="124" priority="50">
      <formula>$C75="待验证"</formula>
    </cfRule>
    <cfRule type="expression" dxfId="123" priority="51">
      <formula>$C75="待修改"</formula>
    </cfRule>
    <cfRule type="expression" dxfId="122" priority="52">
      <formula>$C75="已关闭"</formula>
    </cfRule>
  </conditionalFormatting>
  <conditionalFormatting sqref="F75">
    <cfRule type="expression" dxfId="121" priority="49">
      <formula>$C75="待确认"</formula>
    </cfRule>
  </conditionalFormatting>
  <conditionalFormatting sqref="C76:E76 G76">
    <cfRule type="expression" dxfId="120" priority="46">
      <formula>$C76="待验证"</formula>
    </cfRule>
    <cfRule type="expression" dxfId="119" priority="47">
      <formula>$C76="待修改"</formula>
    </cfRule>
    <cfRule type="expression" dxfId="118" priority="48">
      <formula>$C76="已关闭"</formula>
    </cfRule>
  </conditionalFormatting>
  <conditionalFormatting sqref="C76:E76 G76">
    <cfRule type="expression" dxfId="117" priority="45">
      <formula>$C76="待确认"</formula>
    </cfRule>
  </conditionalFormatting>
  <conditionalFormatting sqref="F76">
    <cfRule type="expression" dxfId="116" priority="42">
      <formula>$C76="待验证"</formula>
    </cfRule>
    <cfRule type="expression" dxfId="115" priority="43">
      <formula>$C76="待修改"</formula>
    </cfRule>
    <cfRule type="expression" dxfId="114" priority="44">
      <formula>$C76="已关闭"</formula>
    </cfRule>
  </conditionalFormatting>
  <conditionalFormatting sqref="F76">
    <cfRule type="expression" dxfId="113" priority="41">
      <formula>$C76="待确认"</formula>
    </cfRule>
  </conditionalFormatting>
  <conditionalFormatting sqref="C77:E77 G77">
    <cfRule type="expression" dxfId="112" priority="38">
      <formula>$C77="待验证"</formula>
    </cfRule>
    <cfRule type="expression" dxfId="111" priority="39">
      <formula>$C77="待修改"</formula>
    </cfRule>
    <cfRule type="expression" dxfId="110" priority="40">
      <formula>$C77="已关闭"</formula>
    </cfRule>
  </conditionalFormatting>
  <conditionalFormatting sqref="C77:E77 G77">
    <cfRule type="expression" dxfId="109" priority="37">
      <formula>$C77="待确认"</formula>
    </cfRule>
  </conditionalFormatting>
  <conditionalFormatting sqref="F77">
    <cfRule type="expression" dxfId="108" priority="30">
      <formula>$C77="待验证"</formula>
    </cfRule>
    <cfRule type="expression" dxfId="107" priority="31">
      <formula>$C77="待修改"</formula>
    </cfRule>
    <cfRule type="expression" dxfId="106" priority="32">
      <formula>$C77="已关闭"</formula>
    </cfRule>
  </conditionalFormatting>
  <conditionalFormatting sqref="F77">
    <cfRule type="expression" dxfId="105" priority="29">
      <formula>$C77="待确认"</formula>
    </cfRule>
  </conditionalFormatting>
  <conditionalFormatting sqref="C78:E78 G78">
    <cfRule type="expression" dxfId="104" priority="26">
      <formula>$C78="待验证"</formula>
    </cfRule>
    <cfRule type="expression" dxfId="103" priority="27">
      <formula>$C78="待修改"</formula>
    </cfRule>
    <cfRule type="expression" dxfId="102" priority="28">
      <formula>$C78="已关闭"</formula>
    </cfRule>
  </conditionalFormatting>
  <conditionalFormatting sqref="C78:E78 G78">
    <cfRule type="expression" dxfId="101" priority="25">
      <formula>$C78="待确认"</formula>
    </cfRule>
  </conditionalFormatting>
  <conditionalFormatting sqref="F78">
    <cfRule type="expression" dxfId="100" priority="22">
      <formula>$C78="待验证"</formula>
    </cfRule>
    <cfRule type="expression" dxfId="99" priority="23">
      <formula>$C78="待修改"</formula>
    </cfRule>
    <cfRule type="expression" dxfId="98" priority="24">
      <formula>$C78="已关闭"</formula>
    </cfRule>
  </conditionalFormatting>
  <conditionalFormatting sqref="F78">
    <cfRule type="expression" dxfId="97" priority="21">
      <formula>$C78="待确认"</formula>
    </cfRule>
  </conditionalFormatting>
  <conditionalFormatting sqref="C79:E79 G79">
    <cfRule type="expression" dxfId="96" priority="18">
      <formula>$C79="待验证"</formula>
    </cfRule>
    <cfRule type="expression" dxfId="95" priority="19">
      <formula>$C79="待修改"</formula>
    </cfRule>
    <cfRule type="expression" dxfId="94" priority="20">
      <formula>$C79="已关闭"</formula>
    </cfRule>
  </conditionalFormatting>
  <conditionalFormatting sqref="C79:E79 G79">
    <cfRule type="expression" dxfId="93" priority="17">
      <formula>$C79="待确认"</formula>
    </cfRule>
  </conditionalFormatting>
  <conditionalFormatting sqref="F79">
    <cfRule type="expression" dxfId="92" priority="14">
      <formula>$C79="待验证"</formula>
    </cfRule>
    <cfRule type="expression" dxfId="91" priority="15">
      <formula>$C79="待修改"</formula>
    </cfRule>
    <cfRule type="expression" dxfId="90" priority="16">
      <formula>$C79="已关闭"</formula>
    </cfRule>
  </conditionalFormatting>
  <conditionalFormatting sqref="F79">
    <cfRule type="expression" dxfId="89" priority="13">
      <formula>$C79="待确认"</formula>
    </cfRule>
  </conditionalFormatting>
  <conditionalFormatting sqref="A80:G80">
    <cfRule type="expression" dxfId="88" priority="10">
      <formula>$C80="待验证"</formula>
    </cfRule>
    <cfRule type="expression" dxfId="87" priority="11">
      <formula>$C80="待修改"</formula>
    </cfRule>
    <cfRule type="expression" dxfId="86" priority="12">
      <formula>$C80="已关闭"</formula>
    </cfRule>
  </conditionalFormatting>
  <conditionalFormatting sqref="A80:G80">
    <cfRule type="expression" dxfId="85" priority="9">
      <formula>$C80="待确认"</formula>
    </cfRule>
  </conditionalFormatting>
  <conditionalFormatting sqref="C81:E81 G81">
    <cfRule type="expression" dxfId="84" priority="6">
      <formula>$C81="待验证"</formula>
    </cfRule>
    <cfRule type="expression" dxfId="83" priority="7">
      <formula>$C81="待修改"</formula>
    </cfRule>
    <cfRule type="expression" dxfId="82" priority="8">
      <formula>$C81="已关闭"</formula>
    </cfRule>
  </conditionalFormatting>
  <conditionalFormatting sqref="C81:E81 G81">
    <cfRule type="expression" dxfId="81" priority="5">
      <formula>$C81="待确认"</formula>
    </cfRule>
  </conditionalFormatting>
  <conditionalFormatting sqref="F81">
    <cfRule type="expression" dxfId="80" priority="2">
      <formula>$C81="待验证"</formula>
    </cfRule>
    <cfRule type="expression" dxfId="79" priority="3">
      <formula>$C81="待修改"</formula>
    </cfRule>
    <cfRule type="expression" dxfId="78" priority="4">
      <formula>$C81="已关闭"</formula>
    </cfRule>
  </conditionalFormatting>
  <conditionalFormatting sqref="F81">
    <cfRule type="expression" dxfId="77" priority="1">
      <formula>$C81="待确认"</formula>
    </cfRule>
  </conditionalFormatting>
  <dataValidations count="3">
    <dataValidation type="list" allowBlank="1" showInputMessage="1" showErrorMessage="1" sqref="G254 G256:G1048576 G12:G251">
      <formula1>"高,中,低"</formula1>
    </dataValidation>
    <dataValidation type="list" allowBlank="1" showInputMessage="1" showErrorMessage="1" sqref="H256:I1048576 H254:I254 I12:I251 H12:H74 H77:H78 H80:H251">
      <formula1>"是,否"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2"/>
  <sheetViews>
    <sheetView workbookViewId="0">
      <selection activeCell="B44" sqref="B44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18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13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3">
        <f>ROW()-12</f>
        <v>1</v>
      </c>
      <c r="B13" s="3" t="s">
        <v>182</v>
      </c>
      <c r="C13" s="3" t="s">
        <v>41</v>
      </c>
      <c r="D13" s="3" t="s">
        <v>183</v>
      </c>
      <c r="E13" s="4">
        <v>42252</v>
      </c>
      <c r="F13" s="3" t="s">
        <v>184</v>
      </c>
      <c r="G13" s="3" t="s">
        <v>181</v>
      </c>
      <c r="H13" s="7"/>
      <c r="I13" s="7"/>
      <c r="J13" s="28" t="s">
        <v>185</v>
      </c>
    </row>
    <row r="14" spans="1:16" hidden="1">
      <c r="A14" s="3">
        <f t="shared" ref="A14:A43" si="0">ROW()-12</f>
        <v>2</v>
      </c>
      <c r="B14" s="3" t="s">
        <v>186</v>
      </c>
      <c r="C14" s="3" t="s">
        <v>41</v>
      </c>
      <c r="D14" s="5" t="s">
        <v>183</v>
      </c>
      <c r="E14" s="4">
        <v>42252</v>
      </c>
      <c r="F14" s="5" t="s">
        <v>187</v>
      </c>
      <c r="G14" s="5" t="s">
        <v>188</v>
      </c>
      <c r="H14" s="7"/>
      <c r="I14" s="7"/>
      <c r="J14" s="28"/>
    </row>
    <row r="15" spans="1:16" hidden="1">
      <c r="A15" s="3">
        <f t="shared" si="0"/>
        <v>3</v>
      </c>
      <c r="B15" s="5" t="s">
        <v>189</v>
      </c>
      <c r="C15" s="3" t="s">
        <v>41</v>
      </c>
      <c r="D15" s="5" t="s">
        <v>183</v>
      </c>
      <c r="E15" s="4">
        <v>42252</v>
      </c>
      <c r="F15" s="5" t="s">
        <v>187</v>
      </c>
      <c r="G15" s="5" t="s">
        <v>188</v>
      </c>
      <c r="H15" s="7"/>
      <c r="I15" s="7"/>
      <c r="J15" s="28"/>
    </row>
    <row r="16" spans="1:16" hidden="1">
      <c r="A16" s="3">
        <f t="shared" si="0"/>
        <v>4</v>
      </c>
      <c r="B16" s="3" t="s">
        <v>190</v>
      </c>
      <c r="C16" s="3" t="s">
        <v>41</v>
      </c>
      <c r="D16" s="5" t="s">
        <v>183</v>
      </c>
      <c r="E16" s="4">
        <v>42252</v>
      </c>
      <c r="F16" s="5" t="s">
        <v>191</v>
      </c>
      <c r="G16" s="5" t="s">
        <v>188</v>
      </c>
      <c r="H16" s="7"/>
      <c r="I16" s="7"/>
      <c r="J16" s="28" t="s">
        <v>192</v>
      </c>
    </row>
    <row r="17" spans="1:10" hidden="1">
      <c r="A17" s="3">
        <f t="shared" si="0"/>
        <v>5</v>
      </c>
      <c r="B17" s="5" t="s">
        <v>193</v>
      </c>
      <c r="C17" s="3" t="s">
        <v>41</v>
      </c>
      <c r="D17" s="5" t="s">
        <v>183</v>
      </c>
      <c r="E17" s="4">
        <v>42252</v>
      </c>
      <c r="F17" s="5" t="s">
        <v>194</v>
      </c>
      <c r="G17" s="5" t="s">
        <v>188</v>
      </c>
      <c r="H17" s="7"/>
      <c r="I17" s="7"/>
      <c r="J17" s="28"/>
    </row>
    <row r="18" spans="1:10" hidden="1">
      <c r="A18" s="3">
        <f t="shared" si="0"/>
        <v>6</v>
      </c>
      <c r="B18" s="5" t="s">
        <v>195</v>
      </c>
      <c r="C18" s="3" t="s">
        <v>41</v>
      </c>
      <c r="D18" s="5" t="s">
        <v>183</v>
      </c>
      <c r="E18" s="4">
        <v>42252</v>
      </c>
      <c r="F18" s="5" t="s">
        <v>194</v>
      </c>
      <c r="G18" s="5" t="s">
        <v>188</v>
      </c>
      <c r="H18" s="7"/>
      <c r="I18" s="7"/>
      <c r="J18" s="28"/>
    </row>
    <row r="19" spans="1:10" hidden="1">
      <c r="A19" s="3">
        <f t="shared" si="0"/>
        <v>7</v>
      </c>
      <c r="B19" s="5" t="s">
        <v>196</v>
      </c>
      <c r="C19" s="3" t="s">
        <v>41</v>
      </c>
      <c r="D19" s="5" t="s">
        <v>1</v>
      </c>
      <c r="E19" s="30">
        <v>42257</v>
      </c>
      <c r="F19" s="5" t="s">
        <v>3</v>
      </c>
      <c r="G19" s="5" t="s">
        <v>13</v>
      </c>
      <c r="H19" s="7"/>
      <c r="I19" s="7"/>
      <c r="J19" s="28"/>
    </row>
    <row r="20" spans="1:10" hidden="1">
      <c r="A20" s="3">
        <f t="shared" si="0"/>
        <v>8</v>
      </c>
      <c r="B20" s="5" t="s">
        <v>197</v>
      </c>
      <c r="C20" s="3" t="s">
        <v>41</v>
      </c>
      <c r="D20" s="5" t="s">
        <v>1</v>
      </c>
      <c r="E20" s="30">
        <v>42257</v>
      </c>
      <c r="F20" s="5" t="s">
        <v>3</v>
      </c>
      <c r="G20" s="5" t="s">
        <v>13</v>
      </c>
      <c r="H20" s="7"/>
      <c r="I20" s="7"/>
      <c r="J20" s="28"/>
    </row>
    <row r="21" spans="1:10" hidden="1">
      <c r="A21" s="3">
        <f t="shared" si="0"/>
        <v>9</v>
      </c>
      <c r="B21" s="5" t="s">
        <v>198</v>
      </c>
      <c r="C21" s="3" t="s">
        <v>41</v>
      </c>
      <c r="D21" s="5" t="s">
        <v>1</v>
      </c>
      <c r="E21" s="30">
        <v>42257</v>
      </c>
      <c r="F21" s="5" t="s">
        <v>3</v>
      </c>
      <c r="G21" s="5" t="s">
        <v>13</v>
      </c>
      <c r="H21" s="7"/>
      <c r="I21" s="7"/>
      <c r="J21" s="28"/>
    </row>
    <row r="22" spans="1:10" hidden="1">
      <c r="A22" s="3">
        <f t="shared" si="0"/>
        <v>10</v>
      </c>
      <c r="B22" s="5" t="s">
        <v>199</v>
      </c>
      <c r="C22" s="3" t="s">
        <v>41</v>
      </c>
      <c r="D22" s="5" t="s">
        <v>1</v>
      </c>
      <c r="E22" s="30">
        <v>42257</v>
      </c>
      <c r="F22" s="5" t="s">
        <v>3</v>
      </c>
      <c r="G22" s="5" t="s">
        <v>13</v>
      </c>
      <c r="H22" s="7"/>
      <c r="I22" s="7"/>
      <c r="J22" s="28"/>
    </row>
    <row r="23" spans="1:10" hidden="1">
      <c r="A23" s="3">
        <f t="shared" si="0"/>
        <v>11</v>
      </c>
      <c r="B23" s="5" t="s">
        <v>200</v>
      </c>
      <c r="C23" s="3" t="s">
        <v>41</v>
      </c>
      <c r="D23" s="5" t="s">
        <v>1</v>
      </c>
      <c r="E23" s="30">
        <v>42257</v>
      </c>
      <c r="F23" s="5" t="s">
        <v>3</v>
      </c>
      <c r="G23" s="5" t="s">
        <v>13</v>
      </c>
      <c r="H23" s="7"/>
      <c r="I23" s="7"/>
      <c r="J23" s="28"/>
    </row>
    <row r="24" spans="1:10" hidden="1">
      <c r="A24" s="3">
        <f t="shared" si="0"/>
        <v>12</v>
      </c>
      <c r="B24" s="5" t="s">
        <v>201</v>
      </c>
      <c r="C24" s="3" t="s">
        <v>41</v>
      </c>
      <c r="D24" s="5" t="s">
        <v>1</v>
      </c>
      <c r="E24" s="30">
        <v>42257</v>
      </c>
      <c r="F24" s="5" t="s">
        <v>202</v>
      </c>
      <c r="G24" s="5" t="s">
        <v>13</v>
      </c>
      <c r="H24" s="7"/>
      <c r="I24" s="7"/>
      <c r="J24" s="28"/>
    </row>
    <row r="25" spans="1:10" hidden="1">
      <c r="A25" s="3">
        <f t="shared" si="0"/>
        <v>13</v>
      </c>
      <c r="B25" s="5" t="s">
        <v>203</v>
      </c>
      <c r="C25" s="3" t="s">
        <v>41</v>
      </c>
      <c r="D25" s="5" t="s">
        <v>1</v>
      </c>
      <c r="E25" s="30">
        <v>42257</v>
      </c>
      <c r="F25" s="5" t="s">
        <v>3</v>
      </c>
      <c r="G25" s="5" t="s">
        <v>13</v>
      </c>
      <c r="H25" s="7"/>
      <c r="I25" s="7"/>
      <c r="J25" s="28"/>
    </row>
    <row r="26" spans="1:10" hidden="1">
      <c r="A26" s="3">
        <f t="shared" si="0"/>
        <v>14</v>
      </c>
      <c r="B26" s="5" t="s">
        <v>204</v>
      </c>
      <c r="C26" s="3" t="s">
        <v>41</v>
      </c>
      <c r="D26" s="5" t="s">
        <v>1</v>
      </c>
      <c r="E26" s="30">
        <v>42257</v>
      </c>
      <c r="F26" s="5" t="s">
        <v>206</v>
      </c>
      <c r="G26" s="5" t="s">
        <v>13</v>
      </c>
      <c r="H26" s="7"/>
      <c r="I26" s="7"/>
      <c r="J26" s="28"/>
    </row>
    <row r="27" spans="1:10" hidden="1">
      <c r="A27" s="3">
        <f t="shared" si="0"/>
        <v>15</v>
      </c>
      <c r="B27" s="3" t="s">
        <v>205</v>
      </c>
      <c r="C27" s="3" t="s">
        <v>41</v>
      </c>
      <c r="D27" s="5" t="s">
        <v>1</v>
      </c>
      <c r="E27" s="30">
        <v>42257</v>
      </c>
      <c r="F27" s="5" t="s">
        <v>3</v>
      </c>
      <c r="G27" s="5" t="s">
        <v>13</v>
      </c>
      <c r="H27" s="7"/>
      <c r="I27" s="7"/>
      <c r="J27" s="28"/>
    </row>
    <row r="28" spans="1:10" hidden="1">
      <c r="A28" s="3">
        <f t="shared" si="0"/>
        <v>16</v>
      </c>
      <c r="B28" s="3" t="s">
        <v>207</v>
      </c>
      <c r="C28" s="3" t="s">
        <v>41</v>
      </c>
      <c r="D28" s="5" t="s">
        <v>1</v>
      </c>
      <c r="E28" s="30">
        <v>42257</v>
      </c>
      <c r="F28" s="5" t="s">
        <v>206</v>
      </c>
      <c r="G28" s="5" t="s">
        <v>13</v>
      </c>
      <c r="H28" s="7"/>
      <c r="I28" s="7"/>
      <c r="J28" s="28"/>
    </row>
    <row r="29" spans="1:10" hidden="1">
      <c r="A29" s="3">
        <f t="shared" si="0"/>
        <v>17</v>
      </c>
      <c r="B29" s="3" t="s">
        <v>213</v>
      </c>
      <c r="C29" s="3" t="s">
        <v>41</v>
      </c>
      <c r="D29" s="5" t="s">
        <v>1</v>
      </c>
      <c r="E29" s="30">
        <v>42257</v>
      </c>
      <c r="F29" s="5" t="s">
        <v>210</v>
      </c>
      <c r="G29" s="5" t="s">
        <v>13</v>
      </c>
      <c r="H29" s="7"/>
      <c r="I29" s="7"/>
      <c r="J29" s="28"/>
    </row>
    <row r="30" spans="1:10" hidden="1">
      <c r="A30" s="3">
        <f t="shared" si="0"/>
        <v>18</v>
      </c>
      <c r="B30" s="5" t="s">
        <v>223</v>
      </c>
      <c r="C30" s="3" t="s">
        <v>41</v>
      </c>
      <c r="D30" s="5" t="s">
        <v>1</v>
      </c>
      <c r="E30" s="30">
        <v>42263</v>
      </c>
      <c r="F30" s="5" t="s">
        <v>177</v>
      </c>
      <c r="G30" s="5" t="s">
        <v>13</v>
      </c>
      <c r="H30" s="7"/>
      <c r="I30" s="7"/>
      <c r="J30" s="28"/>
    </row>
    <row r="31" spans="1:10">
      <c r="A31" s="3">
        <f t="shared" si="0"/>
        <v>19</v>
      </c>
      <c r="D31" s="30"/>
      <c r="E31" s="30"/>
      <c r="F31" s="30"/>
      <c r="G31" s="26"/>
      <c r="H31" s="7"/>
      <c r="I31" s="7"/>
      <c r="J31" s="28"/>
    </row>
    <row r="32" spans="1:10">
      <c r="A32" s="3">
        <f t="shared" si="0"/>
        <v>20</v>
      </c>
      <c r="D32" s="30"/>
      <c r="E32" s="30"/>
      <c r="F32" s="30"/>
      <c r="G32" s="26"/>
      <c r="H32" s="7"/>
      <c r="I32" s="7"/>
      <c r="J32" s="28"/>
    </row>
    <row r="33" spans="1:10">
      <c r="A33" s="3">
        <f t="shared" si="0"/>
        <v>21</v>
      </c>
      <c r="D33" s="30"/>
      <c r="E33" s="30"/>
      <c r="F33" s="30"/>
      <c r="G33" s="26"/>
      <c r="H33" s="7"/>
      <c r="I33" s="7"/>
      <c r="J33" s="28"/>
    </row>
    <row r="34" spans="1:10">
      <c r="A34" s="3">
        <f t="shared" si="0"/>
        <v>22</v>
      </c>
      <c r="D34" s="26"/>
      <c r="E34" s="30"/>
      <c r="F34" s="26"/>
      <c r="G34" s="26"/>
      <c r="H34" s="7"/>
      <c r="I34" s="7"/>
      <c r="J34" s="28"/>
    </row>
    <row r="35" spans="1:10">
      <c r="A35" s="3">
        <f t="shared" si="0"/>
        <v>23</v>
      </c>
      <c r="D35" s="30"/>
      <c r="E35" s="30"/>
      <c r="F35" s="26"/>
      <c r="G35" s="26"/>
      <c r="H35" s="7"/>
      <c r="I35" s="7"/>
      <c r="J35" s="28"/>
    </row>
    <row r="36" spans="1:10">
      <c r="A36" s="3">
        <f t="shared" si="0"/>
        <v>24</v>
      </c>
      <c r="D36" s="30"/>
      <c r="E36" s="30"/>
      <c r="F36" s="30"/>
      <c r="G36" s="26"/>
      <c r="H36" s="7"/>
      <c r="I36" s="7"/>
      <c r="J36" s="28"/>
    </row>
    <row r="37" spans="1:10">
      <c r="A37" s="3">
        <f t="shared" si="0"/>
        <v>25</v>
      </c>
      <c r="D37" s="31"/>
      <c r="E37" s="30"/>
      <c r="F37" s="31"/>
      <c r="G37" s="26"/>
      <c r="H37" s="7"/>
      <c r="I37" s="7"/>
      <c r="J37" s="28"/>
    </row>
    <row r="38" spans="1:10">
      <c r="A38" s="3">
        <f t="shared" si="0"/>
        <v>26</v>
      </c>
      <c r="D38" s="30"/>
      <c r="E38" s="30"/>
      <c r="F38" s="30"/>
      <c r="G38" s="26"/>
      <c r="H38" s="7"/>
      <c r="I38" s="7"/>
      <c r="J38" s="28"/>
    </row>
    <row r="39" spans="1:10">
      <c r="A39" s="3">
        <f t="shared" si="0"/>
        <v>27</v>
      </c>
      <c r="D39" s="30"/>
      <c r="E39" s="30"/>
      <c r="F39" s="30"/>
      <c r="G39" s="26"/>
      <c r="H39" s="7"/>
      <c r="I39" s="7"/>
      <c r="J39" s="28"/>
    </row>
    <row r="40" spans="1:10">
      <c r="A40" s="3">
        <f t="shared" si="0"/>
        <v>28</v>
      </c>
      <c r="D40" s="30"/>
      <c r="E40" s="30"/>
      <c r="F40" s="30"/>
      <c r="G40" s="26"/>
      <c r="H40" s="7"/>
      <c r="I40" s="7"/>
      <c r="J40" s="28"/>
    </row>
    <row r="41" spans="1:10">
      <c r="A41" s="3">
        <f t="shared" si="0"/>
        <v>29</v>
      </c>
      <c r="D41" s="30"/>
      <c r="E41" s="30"/>
      <c r="F41" s="30"/>
      <c r="G41" s="26"/>
      <c r="H41" s="7"/>
      <c r="I41" s="7"/>
      <c r="J41" s="28"/>
    </row>
    <row r="42" spans="1:10">
      <c r="A42" s="3">
        <f t="shared" si="0"/>
        <v>30</v>
      </c>
      <c r="D42" s="30"/>
      <c r="E42" s="30"/>
      <c r="F42" s="30"/>
      <c r="G42" s="26"/>
      <c r="H42" s="7"/>
      <c r="I42" s="7"/>
      <c r="J42" s="28"/>
    </row>
    <row r="43" spans="1:10">
      <c r="A43" s="3">
        <f t="shared" si="0"/>
        <v>31</v>
      </c>
      <c r="D43" s="30"/>
      <c r="E43" s="30"/>
      <c r="F43" s="30"/>
      <c r="G43" s="26"/>
      <c r="H43" s="7"/>
      <c r="I43" s="7"/>
      <c r="J43" s="28"/>
    </row>
    <row r="44" spans="1:10">
      <c r="D44" s="30"/>
      <c r="E44" s="30"/>
      <c r="F44" s="30"/>
      <c r="G44" s="26"/>
      <c r="H44" s="7"/>
      <c r="I44" s="7"/>
      <c r="J44" s="28"/>
    </row>
    <row r="45" spans="1:10">
      <c r="D45" s="30"/>
      <c r="E45" s="30"/>
      <c r="F45" s="30"/>
      <c r="G45" s="26"/>
      <c r="H45" s="7"/>
      <c r="I45" s="7"/>
      <c r="J45" s="26"/>
    </row>
    <row r="46" spans="1:10">
      <c r="D46" s="30"/>
      <c r="E46" s="30"/>
      <c r="F46" s="30"/>
      <c r="G46" s="26"/>
      <c r="H46" s="7"/>
      <c r="I46" s="7"/>
      <c r="J46" s="26"/>
    </row>
    <row r="47" spans="1:10">
      <c r="D47" s="30"/>
      <c r="E47" s="30"/>
      <c r="F47" s="30"/>
      <c r="G47" s="26"/>
      <c r="H47" s="7"/>
      <c r="I47" s="7"/>
      <c r="J47" s="26"/>
    </row>
    <row r="48" spans="1:10">
      <c r="D48" s="30"/>
      <c r="E48" s="30"/>
      <c r="F48" s="30"/>
      <c r="G48" s="26"/>
      <c r="H48" s="7"/>
      <c r="I48" s="7"/>
      <c r="J48" s="26"/>
    </row>
    <row r="49" spans="4:10">
      <c r="D49" s="30"/>
      <c r="E49" s="30"/>
      <c r="F49" s="30"/>
      <c r="G49" s="26"/>
      <c r="H49" s="7"/>
      <c r="I49" s="7"/>
      <c r="J49" s="28"/>
    </row>
    <row r="50" spans="4:10">
      <c r="D50" s="30"/>
      <c r="E50" s="30"/>
      <c r="F50" s="30"/>
      <c r="G50" s="26"/>
      <c r="H50" s="7"/>
      <c r="I50" s="7"/>
      <c r="J50" s="26"/>
    </row>
    <row r="51" spans="4:10">
      <c r="D51" s="30"/>
      <c r="E51" s="30"/>
      <c r="F51" s="30"/>
      <c r="G51" s="26"/>
      <c r="H51" s="7"/>
      <c r="I51" s="7"/>
      <c r="J51" s="26"/>
    </row>
    <row r="52" spans="4:10">
      <c r="D52" s="30"/>
      <c r="E52" s="30"/>
      <c r="F52" s="30"/>
      <c r="G52" s="26"/>
      <c r="H52" s="7"/>
      <c r="I52" s="7"/>
      <c r="J52" s="26"/>
    </row>
    <row r="53" spans="4:10">
      <c r="D53" s="30"/>
      <c r="E53" s="30"/>
      <c r="F53" s="30"/>
      <c r="G53" s="26"/>
      <c r="H53" s="7"/>
      <c r="I53" s="7"/>
      <c r="J53" s="28"/>
    </row>
    <row r="54" spans="4:10">
      <c r="D54" s="30"/>
      <c r="E54" s="30"/>
      <c r="F54" s="30"/>
      <c r="G54" s="26"/>
      <c r="H54" s="7"/>
      <c r="I54" s="7"/>
      <c r="J54" s="28"/>
    </row>
    <row r="55" spans="4:10">
      <c r="D55" s="30"/>
      <c r="E55" s="30"/>
      <c r="F55" s="26"/>
      <c r="G55" s="26"/>
      <c r="H55" s="7"/>
      <c r="I55" s="7"/>
      <c r="J55" s="39"/>
    </row>
    <row r="56" spans="4:10">
      <c r="D56" s="30"/>
      <c r="E56" s="30"/>
      <c r="F56" s="30"/>
      <c r="G56" s="26"/>
      <c r="H56" s="7"/>
      <c r="I56" s="7"/>
      <c r="J56" s="39"/>
    </row>
    <row r="57" spans="4:10">
      <c r="D57" s="30"/>
      <c r="E57" s="30"/>
      <c r="F57" s="30"/>
      <c r="G57" s="26"/>
      <c r="H57" s="7"/>
      <c r="I57" s="7"/>
      <c r="J57" s="26"/>
    </row>
    <row r="58" spans="4:10">
      <c r="D58" s="30"/>
      <c r="E58" s="30"/>
      <c r="F58" s="30"/>
      <c r="G58" s="26"/>
      <c r="H58" s="7"/>
      <c r="I58" s="7"/>
      <c r="J58" s="26"/>
    </row>
    <row r="59" spans="4:10">
      <c r="D59" s="30"/>
      <c r="E59" s="30"/>
      <c r="F59" s="30"/>
      <c r="G59" s="26"/>
      <c r="H59" s="7"/>
      <c r="I59" s="7"/>
      <c r="J59" s="39"/>
    </row>
    <row r="60" spans="4:10">
      <c r="D60" s="30"/>
      <c r="E60" s="30"/>
      <c r="F60" s="30"/>
      <c r="G60" s="26"/>
      <c r="H60" s="7"/>
      <c r="I60" s="7"/>
      <c r="J60" s="26"/>
    </row>
    <row r="61" spans="4:10">
      <c r="D61" s="30"/>
      <c r="E61" s="30"/>
      <c r="F61" s="30"/>
      <c r="G61" s="26"/>
      <c r="H61" s="7"/>
      <c r="I61" s="7"/>
      <c r="J61" s="40"/>
    </row>
    <row r="62" spans="4:10">
      <c r="D62" s="30"/>
      <c r="E62" s="30"/>
      <c r="F62" s="30"/>
      <c r="G62" s="26"/>
      <c r="H62" s="7"/>
      <c r="I62" s="7"/>
      <c r="J62" s="40"/>
    </row>
    <row r="63" spans="4:10">
      <c r="D63" s="30"/>
      <c r="E63" s="30"/>
      <c r="F63" s="30"/>
      <c r="G63" s="26"/>
      <c r="H63" s="7"/>
      <c r="I63" s="7"/>
      <c r="J63" s="40"/>
    </row>
    <row r="64" spans="4:10">
      <c r="D64" s="30"/>
      <c r="E64" s="30"/>
      <c r="F64" s="30"/>
      <c r="G64" s="26"/>
      <c r="H64" s="7"/>
      <c r="I64" s="7"/>
      <c r="J64" s="40"/>
    </row>
    <row r="65" spans="4:10">
      <c r="D65" s="30"/>
      <c r="E65" s="30"/>
      <c r="F65" s="30"/>
      <c r="G65" s="26"/>
      <c r="H65" s="7"/>
      <c r="I65" s="7"/>
      <c r="J65" s="40"/>
    </row>
    <row r="66" spans="4:10">
      <c r="D66" s="30"/>
      <c r="E66" s="30"/>
      <c r="F66" s="30"/>
      <c r="G66" s="26"/>
      <c r="H66" s="7"/>
      <c r="I66" s="7"/>
      <c r="J66" s="40"/>
    </row>
    <row r="67" spans="4:10">
      <c r="D67" s="30"/>
      <c r="E67" s="30"/>
      <c r="F67" s="30"/>
      <c r="G67" s="26"/>
      <c r="H67" s="7"/>
      <c r="I67" s="7"/>
      <c r="J67" s="40"/>
    </row>
    <row r="68" spans="4:10">
      <c r="D68" s="30"/>
      <c r="E68" s="30"/>
      <c r="F68" s="30"/>
      <c r="G68" s="26"/>
      <c r="H68" s="7"/>
      <c r="I68" s="7"/>
      <c r="J68" s="39"/>
    </row>
    <row r="69" spans="4:10">
      <c r="D69" s="30"/>
      <c r="E69" s="30"/>
      <c r="F69" s="30"/>
      <c r="G69" s="26"/>
      <c r="H69" s="7"/>
      <c r="I69" s="7"/>
      <c r="J69" s="28"/>
    </row>
    <row r="70" spans="4:10">
      <c r="D70" s="30"/>
      <c r="E70" s="30"/>
      <c r="F70" s="30"/>
      <c r="G70" s="26"/>
      <c r="H70" s="7"/>
      <c r="I70" s="7"/>
      <c r="J70" s="28"/>
    </row>
    <row r="71" spans="4:10">
      <c r="D71" s="30"/>
      <c r="E71" s="30"/>
      <c r="F71" s="30"/>
      <c r="G71" s="26"/>
      <c r="H71" s="7"/>
      <c r="I71" s="7"/>
      <c r="J71" s="26"/>
    </row>
    <row r="72" spans="4:10">
      <c r="D72" s="30"/>
      <c r="E72" s="30"/>
      <c r="F72" s="30"/>
      <c r="G72" s="26"/>
      <c r="H72" s="7"/>
      <c r="I72" s="7"/>
      <c r="J72" s="28"/>
    </row>
    <row r="73" spans="4:10">
      <c r="D73" s="30"/>
      <c r="E73" s="30"/>
      <c r="F73" s="30"/>
      <c r="G73" s="26"/>
      <c r="H73" s="7"/>
      <c r="I73" s="7"/>
      <c r="J73" s="26"/>
    </row>
    <row r="74" spans="4:10">
      <c r="D74" s="30"/>
      <c r="E74" s="30"/>
      <c r="F74" s="30"/>
      <c r="G74" s="26"/>
      <c r="H74" s="7"/>
      <c r="I74" s="7"/>
      <c r="J74" s="28"/>
    </row>
    <row r="75" spans="4:10">
      <c r="D75" s="31"/>
      <c r="E75" s="30"/>
      <c r="F75" s="31"/>
      <c r="G75" s="26"/>
      <c r="H75" s="7"/>
      <c r="I75" s="7"/>
      <c r="J75" s="40"/>
    </row>
    <row r="76" spans="4:10">
      <c r="D76" s="31"/>
      <c r="E76" s="30"/>
      <c r="F76" s="31"/>
      <c r="G76" s="26"/>
      <c r="H76" s="7"/>
      <c r="I76" s="7"/>
      <c r="J76" s="40"/>
    </row>
    <row r="77" spans="4:10">
      <c r="D77" s="31"/>
      <c r="E77" s="30"/>
      <c r="F77" s="31"/>
      <c r="G77" s="26"/>
      <c r="H77" s="7"/>
      <c r="I77" s="7"/>
      <c r="J77" s="40"/>
    </row>
    <row r="78" spans="4:10">
      <c r="D78" s="31"/>
      <c r="E78" s="30"/>
      <c r="F78" s="31"/>
      <c r="G78" s="26"/>
      <c r="H78" s="7"/>
      <c r="I78" s="7"/>
      <c r="J78" s="40"/>
    </row>
    <row r="79" spans="4:10">
      <c r="D79" s="31"/>
      <c r="E79" s="30"/>
      <c r="F79" s="31"/>
      <c r="G79" s="26"/>
      <c r="H79" s="7"/>
      <c r="I79" s="7"/>
      <c r="J79" s="40"/>
    </row>
    <row r="80" spans="4:10">
      <c r="D80" s="31"/>
      <c r="E80" s="30"/>
      <c r="F80" s="26"/>
      <c r="G80" s="26"/>
      <c r="H80" s="7"/>
      <c r="I80" s="7"/>
      <c r="J80" s="40"/>
    </row>
    <row r="81" spans="4:10">
      <c r="D81" s="31"/>
      <c r="E81" s="30"/>
      <c r="F81" s="26"/>
      <c r="G81" s="26"/>
      <c r="H81" s="7"/>
      <c r="I81" s="7"/>
      <c r="J81" s="40"/>
    </row>
    <row r="82" spans="4:10">
      <c r="D82" s="31"/>
      <c r="E82" s="30"/>
      <c r="F82" s="26"/>
      <c r="G82" s="26"/>
      <c r="H82" s="7"/>
      <c r="I82" s="7"/>
      <c r="J82" s="40"/>
    </row>
    <row r="83" spans="4:10">
      <c r="D83" s="31"/>
      <c r="E83" s="30"/>
      <c r="F83" s="26"/>
      <c r="G83" s="26"/>
      <c r="H83" s="7"/>
      <c r="I83" s="7"/>
      <c r="J83" s="40"/>
    </row>
    <row r="84" spans="4:10">
      <c r="D84" s="31"/>
      <c r="E84" s="30"/>
      <c r="F84" s="26"/>
      <c r="G84" s="26"/>
      <c r="H84" s="7"/>
      <c r="I84" s="7"/>
      <c r="J84" s="40"/>
    </row>
    <row r="85" spans="4:10">
      <c r="D85" s="31"/>
      <c r="E85" s="30"/>
      <c r="F85" s="26"/>
      <c r="G85" s="26"/>
      <c r="H85" s="7"/>
      <c r="I85" s="7"/>
      <c r="J85" s="40"/>
    </row>
    <row r="86" spans="4:10">
      <c r="D86" s="31"/>
      <c r="E86" s="30"/>
      <c r="F86" s="26"/>
      <c r="G86" s="26"/>
      <c r="H86" s="7"/>
      <c r="I86" s="7"/>
      <c r="J86" s="31"/>
    </row>
    <row r="87" spans="4:10">
      <c r="D87" s="31"/>
      <c r="E87" s="30"/>
      <c r="F87" s="26"/>
      <c r="G87" s="26"/>
      <c r="H87" s="7"/>
      <c r="I87" s="7"/>
      <c r="J87" s="40"/>
    </row>
    <row r="88" spans="4:10">
      <c r="D88" s="31"/>
      <c r="E88" s="30"/>
      <c r="F88" s="26"/>
      <c r="G88" s="26"/>
      <c r="H88" s="7"/>
      <c r="I88" s="7"/>
      <c r="J88" s="31"/>
    </row>
    <row r="89" spans="4:10">
      <c r="D89" s="31"/>
      <c r="E89" s="30"/>
      <c r="F89" s="26"/>
      <c r="G89" s="26"/>
      <c r="H89" s="11"/>
      <c r="I89" s="11"/>
      <c r="J89" s="31"/>
    </row>
    <row r="90" spans="4:10">
      <c r="D90" s="31"/>
      <c r="E90" s="30"/>
      <c r="F90" s="26"/>
      <c r="G90" s="26"/>
      <c r="H90" s="11"/>
      <c r="I90" s="11"/>
      <c r="J90" s="39"/>
    </row>
    <row r="91" spans="4:10">
      <c r="D91" s="31"/>
      <c r="E91" s="30"/>
      <c r="F91" s="26"/>
      <c r="G91" s="26"/>
      <c r="H91" s="11"/>
      <c r="I91" s="11"/>
      <c r="J91" s="31"/>
    </row>
    <row r="92" spans="4:10">
      <c r="D92" s="31"/>
      <c r="E92" s="30"/>
      <c r="F92" s="31"/>
      <c r="G92" s="26"/>
      <c r="H92" s="7"/>
      <c r="I92" s="7"/>
      <c r="J92" s="39"/>
    </row>
    <row r="93" spans="4:10">
      <c r="D93" s="31"/>
      <c r="E93" s="30"/>
      <c r="F93" s="31"/>
      <c r="G93" s="26"/>
      <c r="H93" s="7"/>
      <c r="I93" s="7"/>
      <c r="J93" s="40"/>
    </row>
    <row r="94" spans="4:10">
      <c r="D94" s="31"/>
      <c r="E94" s="30"/>
      <c r="F94" s="26"/>
      <c r="G94" s="26"/>
      <c r="H94" s="11"/>
      <c r="I94" s="11"/>
      <c r="J94" s="40"/>
    </row>
    <row r="95" spans="4:10">
      <c r="D95" s="26"/>
      <c r="E95" s="30"/>
      <c r="F95" s="26"/>
      <c r="G95" s="26"/>
      <c r="H95" s="11"/>
      <c r="I95" s="11"/>
      <c r="J95" s="26"/>
    </row>
    <row r="96" spans="4:10">
      <c r="D96" s="26"/>
      <c r="E96" s="30"/>
      <c r="F96" s="26"/>
      <c r="G96" s="26"/>
      <c r="H96" s="11"/>
      <c r="I96" s="11"/>
      <c r="J96" s="26"/>
    </row>
    <row r="97" spans="4:10">
      <c r="D97" s="26"/>
      <c r="E97" s="30"/>
      <c r="F97" s="26"/>
      <c r="G97" s="26"/>
      <c r="H97" s="11"/>
      <c r="I97" s="11"/>
      <c r="J97" s="26"/>
    </row>
    <row r="98" spans="4:10">
      <c r="D98" s="31"/>
      <c r="E98" s="30"/>
      <c r="F98" s="26"/>
      <c r="G98" s="26"/>
      <c r="H98" s="11"/>
      <c r="I98" s="11"/>
      <c r="J98" s="26"/>
    </row>
    <row r="99" spans="4:10">
      <c r="D99" s="31"/>
      <c r="E99" s="30"/>
      <c r="F99" s="26"/>
      <c r="G99" s="26"/>
      <c r="H99" s="11"/>
      <c r="I99" s="11"/>
      <c r="J99" s="26"/>
    </row>
    <row r="100" spans="4:10">
      <c r="D100" s="31"/>
      <c r="E100" s="30"/>
      <c r="F100" s="26"/>
      <c r="G100" s="26"/>
      <c r="H100" s="11"/>
      <c r="I100" s="11"/>
      <c r="J100" s="26"/>
    </row>
    <row r="101" spans="4:10">
      <c r="D101" s="31"/>
      <c r="E101" s="30"/>
      <c r="F101" s="26"/>
      <c r="G101" s="26"/>
      <c r="H101" s="11"/>
      <c r="I101" s="11"/>
      <c r="J101" s="26"/>
    </row>
    <row r="102" spans="4:10">
      <c r="D102" s="31"/>
      <c r="E102" s="30"/>
      <c r="F102" s="31"/>
      <c r="G102" s="26"/>
      <c r="H102" s="7"/>
      <c r="I102" s="7"/>
      <c r="J102" s="26" t="s">
        <v>27</v>
      </c>
    </row>
    <row r="103" spans="4:10">
      <c r="D103" s="31"/>
      <c r="E103" s="30"/>
      <c r="F103" s="31"/>
      <c r="G103" s="26"/>
      <c r="H103" s="7"/>
      <c r="I103" s="7"/>
      <c r="J103" s="26"/>
    </row>
    <row r="104" spans="4:10">
      <c r="D104" s="31"/>
      <c r="E104" s="30"/>
      <c r="F104" s="31"/>
      <c r="G104" s="26"/>
      <c r="H104" s="7"/>
      <c r="I104" s="7"/>
      <c r="J104" s="26" t="s">
        <v>27</v>
      </c>
    </row>
    <row r="105" spans="4:10">
      <c r="D105" s="31"/>
      <c r="E105" s="30"/>
      <c r="F105" s="31"/>
      <c r="G105" s="26"/>
      <c r="H105" s="7"/>
      <c r="I105" s="7"/>
      <c r="J105" s="26" t="s">
        <v>27</v>
      </c>
    </row>
    <row r="106" spans="4:10">
      <c r="D106" s="31"/>
      <c r="E106" s="30"/>
      <c r="F106" s="31"/>
      <c r="G106" s="26"/>
      <c r="H106" s="7"/>
      <c r="I106" s="7"/>
      <c r="J106" s="26" t="s">
        <v>27</v>
      </c>
    </row>
    <row r="107" spans="4:10">
      <c r="D107" s="31"/>
      <c r="E107" s="30"/>
      <c r="F107" s="31"/>
      <c r="G107" s="26"/>
      <c r="H107" s="7"/>
      <c r="I107" s="7"/>
      <c r="J107" s="26"/>
    </row>
    <row r="108" spans="4:10">
      <c r="D108" s="31"/>
      <c r="E108" s="30"/>
      <c r="F108" s="31"/>
      <c r="G108" s="26"/>
      <c r="H108" s="7"/>
      <c r="I108" s="7"/>
      <c r="J108" s="26"/>
    </row>
    <row r="109" spans="4:10">
      <c r="D109" s="31"/>
      <c r="E109" s="30"/>
      <c r="F109" s="31"/>
      <c r="G109" s="26"/>
      <c r="H109" s="7"/>
      <c r="I109" s="7"/>
      <c r="J109" s="26"/>
    </row>
    <row r="110" spans="4:10">
      <c r="D110" s="31"/>
      <c r="E110" s="30"/>
      <c r="F110" s="31"/>
      <c r="G110" s="26"/>
      <c r="H110" s="7"/>
      <c r="I110" s="7"/>
      <c r="J110" s="26"/>
    </row>
    <row r="111" spans="4:10">
      <c r="D111" s="31"/>
      <c r="E111" s="30"/>
      <c r="F111" s="31"/>
      <c r="G111" s="26"/>
      <c r="H111" s="7"/>
      <c r="I111" s="7"/>
      <c r="J111" s="26"/>
    </row>
    <row r="112" spans="4:10">
      <c r="D112" s="31"/>
      <c r="E112" s="30"/>
      <c r="F112" s="31"/>
      <c r="G112" s="26"/>
      <c r="H112" s="7"/>
      <c r="I112" s="7"/>
      <c r="J112" s="26" t="s">
        <v>28</v>
      </c>
    </row>
    <row r="113" spans="4:10" ht="27">
      <c r="D113" s="31"/>
      <c r="E113" s="30"/>
      <c r="F113" s="31"/>
      <c r="G113" s="26"/>
      <c r="H113" s="7"/>
      <c r="I113" s="7"/>
      <c r="J113" s="31" t="s">
        <v>29</v>
      </c>
    </row>
    <row r="114" spans="4:10">
      <c r="D114" s="31"/>
      <c r="E114" s="30"/>
      <c r="F114" s="31"/>
      <c r="G114" s="26"/>
      <c r="H114" s="7"/>
      <c r="I114" s="7"/>
      <c r="J114" s="31"/>
    </row>
    <row r="115" spans="4:10">
      <c r="D115" s="32"/>
      <c r="E115" s="33"/>
      <c r="F115" s="32"/>
      <c r="G115" s="34"/>
      <c r="H115" s="7"/>
      <c r="I115" s="7"/>
      <c r="J115" s="26"/>
    </row>
    <row r="116" spans="4:10">
      <c r="D116" s="32"/>
      <c r="E116" s="33"/>
      <c r="F116" s="32"/>
      <c r="G116" s="34"/>
      <c r="H116" s="7"/>
      <c r="I116" s="7"/>
      <c r="J116" s="26"/>
    </row>
    <row r="117" spans="4:10">
      <c r="D117" s="32"/>
      <c r="E117" s="33"/>
      <c r="F117" s="32"/>
      <c r="G117" s="34"/>
      <c r="H117" s="7"/>
      <c r="I117" s="7"/>
      <c r="J117" s="26"/>
    </row>
    <row r="118" spans="4:10">
      <c r="D118" s="31"/>
      <c r="E118" s="30"/>
      <c r="F118" s="31"/>
      <c r="G118" s="26"/>
      <c r="H118" s="7"/>
      <c r="I118" s="7"/>
      <c r="J118" s="26"/>
    </row>
    <row r="119" spans="4:10">
      <c r="D119" s="32"/>
      <c r="E119" s="33"/>
      <c r="F119" s="32"/>
      <c r="G119" s="34"/>
      <c r="H119" s="7"/>
      <c r="I119" s="7"/>
      <c r="J119" s="26"/>
    </row>
    <row r="120" spans="4:10">
      <c r="D120" s="32"/>
      <c r="E120" s="33"/>
      <c r="F120" s="32"/>
      <c r="G120" s="34"/>
      <c r="H120" s="7"/>
      <c r="I120" s="7"/>
      <c r="J120" s="26"/>
    </row>
    <row r="121" spans="4:10">
      <c r="D121" s="32"/>
      <c r="E121" s="33"/>
      <c r="F121" s="32"/>
      <c r="G121" s="34"/>
      <c r="H121" s="7"/>
      <c r="I121" s="7"/>
      <c r="J121" s="26"/>
    </row>
    <row r="122" spans="4:10">
      <c r="D122" s="31"/>
      <c r="E122" s="30"/>
      <c r="F122" s="31"/>
      <c r="G122" s="26"/>
      <c r="H122" s="7"/>
      <c r="I122" s="7"/>
      <c r="J122" s="26"/>
    </row>
    <row r="123" spans="4:10">
      <c r="D123" s="32"/>
      <c r="E123" s="33"/>
      <c r="F123" s="32"/>
      <c r="G123" s="34"/>
      <c r="H123" s="7"/>
      <c r="I123" s="7"/>
      <c r="J123" s="26"/>
    </row>
    <row r="124" spans="4:10">
      <c r="D124" s="32"/>
      <c r="E124" s="33"/>
      <c r="F124" s="32"/>
      <c r="G124" s="34"/>
      <c r="H124" s="7"/>
      <c r="I124" s="7"/>
      <c r="J124" s="26"/>
    </row>
    <row r="125" spans="4:10">
      <c r="D125" s="32"/>
      <c r="E125" s="33"/>
      <c r="F125" s="32"/>
      <c r="G125" s="34"/>
      <c r="H125" s="7"/>
      <c r="I125" s="7"/>
      <c r="J125" s="26"/>
    </row>
    <row r="126" spans="4:10">
      <c r="D126" s="32"/>
      <c r="E126" s="33"/>
      <c r="F126" s="32"/>
      <c r="G126" s="34"/>
      <c r="H126" s="7"/>
      <c r="I126" s="7"/>
      <c r="J126" s="26"/>
    </row>
    <row r="127" spans="4:10">
      <c r="D127" s="31"/>
      <c r="E127" s="30"/>
      <c r="F127" s="31"/>
      <c r="G127" s="26"/>
      <c r="H127" s="7"/>
      <c r="I127" s="7"/>
      <c r="J127" s="26"/>
    </row>
    <row r="128" spans="4:10">
      <c r="D128" s="31"/>
      <c r="E128" s="30"/>
      <c r="F128" s="31"/>
      <c r="G128" s="26"/>
      <c r="H128" s="7"/>
      <c r="I128" s="7"/>
      <c r="J128" s="26"/>
    </row>
    <row r="129" spans="4:10">
      <c r="D129" s="31"/>
      <c r="E129" s="30"/>
      <c r="F129" s="31"/>
      <c r="G129" s="26"/>
      <c r="H129" s="7"/>
      <c r="I129" s="7"/>
      <c r="J129" s="26"/>
    </row>
    <row r="130" spans="4:10">
      <c r="D130" s="31"/>
      <c r="E130" s="30"/>
      <c r="F130" s="31"/>
      <c r="G130" s="26"/>
      <c r="H130" s="7"/>
      <c r="I130" s="7"/>
      <c r="J130" s="26"/>
    </row>
    <row r="131" spans="4:10">
      <c r="D131" s="31"/>
      <c r="E131" s="30"/>
      <c r="F131" s="31"/>
      <c r="G131" s="26"/>
      <c r="H131" s="7"/>
      <c r="I131" s="7"/>
      <c r="J131" s="26"/>
    </row>
    <row r="132" spans="4:10">
      <c r="D132" s="31"/>
      <c r="E132" s="30"/>
      <c r="F132" s="31"/>
      <c r="G132" s="26"/>
      <c r="H132" s="7"/>
      <c r="I132" s="7"/>
      <c r="J132" s="28"/>
    </row>
    <row r="133" spans="4:10">
      <c r="D133" s="31"/>
      <c r="E133" s="30"/>
      <c r="F133" s="31"/>
      <c r="G133" s="26"/>
      <c r="H133" s="7"/>
      <c r="I133" s="7"/>
      <c r="J133" s="26" t="s">
        <v>30</v>
      </c>
    </row>
    <row r="134" spans="4:10">
      <c r="D134" s="31"/>
      <c r="E134" s="30"/>
      <c r="F134" s="31"/>
      <c r="G134" s="26"/>
      <c r="H134" s="7"/>
      <c r="I134" s="7"/>
      <c r="J134" s="26"/>
    </row>
    <row r="135" spans="4:10">
      <c r="D135" s="31"/>
      <c r="E135" s="30"/>
      <c r="F135" s="31"/>
      <c r="G135" s="26"/>
      <c r="H135" s="7"/>
      <c r="I135" s="7"/>
      <c r="J135" s="26"/>
    </row>
    <row r="136" spans="4:10">
      <c r="D136" s="31"/>
      <c r="E136" s="30"/>
      <c r="F136" s="31"/>
      <c r="G136" s="26"/>
      <c r="H136" s="7"/>
      <c r="I136" s="7"/>
      <c r="J136" s="26"/>
    </row>
    <row r="137" spans="4:10">
      <c r="D137" s="31"/>
      <c r="E137" s="30"/>
      <c r="F137" s="31"/>
      <c r="G137" s="26"/>
      <c r="H137" s="7"/>
      <c r="I137" s="7"/>
      <c r="J137" s="26"/>
    </row>
    <row r="138" spans="4:10">
      <c r="D138" s="31"/>
      <c r="E138" s="30"/>
      <c r="F138" s="31"/>
      <c r="G138" s="26"/>
      <c r="H138" s="7"/>
      <c r="I138" s="7"/>
      <c r="J138" s="28"/>
    </row>
    <row r="139" spans="4:10">
      <c r="D139" s="31"/>
      <c r="E139" s="30"/>
      <c r="F139" s="31"/>
      <c r="G139" s="26"/>
      <c r="H139" s="7"/>
      <c r="I139" s="7"/>
      <c r="J139" s="26"/>
    </row>
    <row r="140" spans="4:10">
      <c r="D140" s="35"/>
      <c r="E140" s="36"/>
      <c r="F140" s="35"/>
      <c r="G140" s="37"/>
      <c r="H140" s="14"/>
      <c r="I140" s="14"/>
      <c r="J140" s="37"/>
    </row>
    <row r="141" spans="4:10">
      <c r="D141" s="31"/>
      <c r="E141" s="30"/>
      <c r="F141" s="31"/>
      <c r="G141" s="26"/>
      <c r="H141" s="7"/>
      <c r="I141" s="7"/>
      <c r="J141" s="26"/>
    </row>
    <row r="142" spans="4:10">
      <c r="D142" s="31"/>
      <c r="E142" s="30"/>
      <c r="F142" s="31"/>
      <c r="G142" s="26"/>
      <c r="H142" s="7"/>
      <c r="I142" s="7"/>
      <c r="J142" s="26"/>
    </row>
    <row r="143" spans="4:10">
      <c r="D143" s="31"/>
      <c r="E143" s="30"/>
      <c r="F143" s="31"/>
      <c r="G143" s="26"/>
      <c r="H143" s="7"/>
      <c r="I143" s="7"/>
      <c r="J143" s="26"/>
    </row>
    <row r="144" spans="4:10">
      <c r="D144" s="35"/>
      <c r="E144" s="36"/>
      <c r="F144" s="35"/>
      <c r="G144" s="37"/>
      <c r="H144" s="14"/>
      <c r="I144" s="14"/>
      <c r="J144" s="37"/>
    </row>
    <row r="145" spans="4:10">
      <c r="D145" s="35"/>
      <c r="E145" s="36"/>
      <c r="F145" s="35"/>
      <c r="G145" s="37"/>
      <c r="H145" s="14"/>
      <c r="I145" s="14"/>
      <c r="J145" s="37"/>
    </row>
    <row r="146" spans="4:10">
      <c r="D146" s="35"/>
      <c r="E146" s="36"/>
      <c r="F146" s="35"/>
      <c r="G146" s="37"/>
      <c r="H146" s="14"/>
      <c r="I146" s="14"/>
      <c r="J146" s="37" t="s">
        <v>31</v>
      </c>
    </row>
    <row r="147" spans="4:10">
      <c r="D147" s="31"/>
      <c r="E147" s="30"/>
      <c r="F147" s="31"/>
      <c r="G147" s="26"/>
      <c r="H147" s="7"/>
      <c r="I147" s="7"/>
      <c r="J147" s="26"/>
    </row>
    <row r="148" spans="4:10">
      <c r="D148" s="31"/>
      <c r="E148" s="30"/>
      <c r="F148" s="31"/>
      <c r="G148" s="26"/>
      <c r="H148" s="7"/>
      <c r="I148" s="7"/>
      <c r="J148" s="26"/>
    </row>
    <row r="149" spans="4:10">
      <c r="D149" s="31"/>
      <c r="E149" s="30"/>
      <c r="F149" s="31"/>
      <c r="G149" s="26"/>
      <c r="H149" s="7"/>
      <c r="I149" s="7"/>
      <c r="J149" s="41"/>
    </row>
    <row r="150" spans="4:10">
      <c r="D150" s="35"/>
      <c r="E150" s="36"/>
      <c r="F150" s="35"/>
      <c r="G150" s="37"/>
      <c r="H150" s="14"/>
      <c r="I150" s="14"/>
      <c r="J150" s="37"/>
    </row>
    <row r="151" spans="4:10">
      <c r="D151" s="31"/>
      <c r="E151" s="30"/>
      <c r="F151" s="31"/>
      <c r="G151" s="26"/>
      <c r="H151" s="7"/>
      <c r="I151" s="7"/>
      <c r="J151" s="41"/>
    </row>
    <row r="152" spans="4:10">
      <c r="D152" s="31"/>
      <c r="E152" s="30"/>
      <c r="F152" s="31"/>
      <c r="G152" s="26"/>
      <c r="H152" s="7"/>
      <c r="I152" s="7"/>
      <c r="J152" s="41" t="s">
        <v>32</v>
      </c>
    </row>
    <row r="153" spans="4:10">
      <c r="D153" s="31"/>
      <c r="E153" s="30"/>
      <c r="F153" s="31"/>
      <c r="G153" s="26"/>
      <c r="H153" s="7"/>
      <c r="I153" s="7"/>
      <c r="J153" s="41"/>
    </row>
    <row r="154" spans="4:10">
      <c r="D154" s="31"/>
      <c r="E154" s="30"/>
      <c r="F154" s="31"/>
      <c r="G154" s="26"/>
      <c r="H154" s="7"/>
      <c r="I154" s="7"/>
      <c r="J154" s="26"/>
    </row>
    <row r="155" spans="4:10">
      <c r="D155" s="31"/>
      <c r="E155" s="30"/>
      <c r="F155" s="31"/>
      <c r="G155" s="26"/>
      <c r="H155" s="7"/>
      <c r="I155" s="7"/>
      <c r="J155" s="29" t="s">
        <v>33</v>
      </c>
    </row>
    <row r="156" spans="4:10">
      <c r="D156" s="26"/>
      <c r="E156" s="30"/>
      <c r="F156" s="26"/>
      <c r="G156" s="31"/>
      <c r="H156" s="11"/>
      <c r="I156" s="11"/>
      <c r="J156" s="31" t="s">
        <v>34</v>
      </c>
    </row>
    <row r="157" spans="4:10" ht="27">
      <c r="D157" s="26"/>
      <c r="E157" s="30"/>
      <c r="F157" s="26"/>
      <c r="G157" s="31"/>
      <c r="H157" s="11"/>
      <c r="I157" s="11"/>
      <c r="J157" s="1" t="s">
        <v>35</v>
      </c>
    </row>
    <row r="158" spans="4:10">
      <c r="D158" s="26"/>
      <c r="E158" s="30"/>
      <c r="F158" s="26"/>
      <c r="G158" s="31"/>
      <c r="H158" s="11"/>
      <c r="I158" s="11"/>
      <c r="J158" s="26" t="s">
        <v>36</v>
      </c>
    </row>
    <row r="159" spans="4:10">
      <c r="D159" s="31"/>
      <c r="E159" s="30"/>
      <c r="F159" s="31"/>
      <c r="G159" s="26"/>
      <c r="H159" s="7"/>
      <c r="I159" s="7"/>
      <c r="J159" s="26" t="s">
        <v>37</v>
      </c>
    </row>
    <row r="160" spans="4:10">
      <c r="D160" s="26"/>
      <c r="E160" s="30"/>
      <c r="F160" s="26"/>
      <c r="G160" s="31"/>
      <c r="H160" s="11"/>
      <c r="I160" s="11"/>
      <c r="J160" s="41"/>
    </row>
    <row r="161" spans="4:10">
      <c r="D161" s="26"/>
      <c r="E161" s="30"/>
      <c r="F161" s="31"/>
      <c r="G161" s="26"/>
      <c r="H161" s="11"/>
      <c r="I161" s="11"/>
      <c r="J161" s="26"/>
    </row>
    <row r="162" spans="4:10">
      <c r="D162" s="26"/>
      <c r="E162" s="30"/>
      <c r="F162" s="26"/>
      <c r="G162" s="26"/>
      <c r="H162" s="11"/>
      <c r="I162" s="11"/>
    </row>
    <row r="163" spans="4:10">
      <c r="D163" s="26"/>
      <c r="E163" s="30"/>
      <c r="F163" s="26"/>
      <c r="G163" s="26"/>
      <c r="H163" s="11"/>
      <c r="I163" s="11"/>
      <c r="J163" s="41" t="s">
        <v>38</v>
      </c>
    </row>
    <row r="164" spans="4:10">
      <c r="D164" s="26"/>
      <c r="E164" s="30"/>
      <c r="F164" s="26"/>
      <c r="G164" s="26"/>
      <c r="H164" s="11"/>
      <c r="I164" s="11"/>
      <c r="J164" s="34"/>
    </row>
    <row r="165" spans="4:10">
      <c r="D165" s="34"/>
      <c r="E165" s="38"/>
      <c r="F165" s="34"/>
      <c r="G165" s="34"/>
      <c r="H165" s="13"/>
      <c r="I165" s="13"/>
      <c r="J165" s="41"/>
    </row>
    <row r="166" spans="4:10">
      <c r="D166" s="34"/>
      <c r="E166" s="38"/>
      <c r="F166" s="34"/>
      <c r="G166" s="32"/>
      <c r="H166" s="12"/>
      <c r="I166" s="12"/>
      <c r="J166" s="41"/>
    </row>
    <row r="167" spans="4:10">
      <c r="D167" s="26"/>
      <c r="E167" s="30"/>
      <c r="F167" s="34"/>
      <c r="G167" s="26"/>
      <c r="H167" s="11"/>
      <c r="I167" s="11"/>
      <c r="J167" s="41"/>
    </row>
    <row r="168" spans="4:10">
      <c r="D168" s="26"/>
      <c r="E168" s="38"/>
      <c r="F168" s="34"/>
      <c r="G168" s="26"/>
      <c r="H168" s="11"/>
      <c r="I168" s="11"/>
      <c r="J168" s="41"/>
    </row>
    <row r="169" spans="4:10">
      <c r="D169" s="26"/>
      <c r="E169" s="38"/>
      <c r="F169" s="34"/>
      <c r="G169" s="26"/>
      <c r="H169" s="7"/>
      <c r="I169" s="11"/>
      <c r="J169" s="41"/>
    </row>
    <row r="170" spans="4:10">
      <c r="D170" s="26"/>
      <c r="E170" s="38"/>
      <c r="F170" s="34"/>
      <c r="G170" s="26"/>
      <c r="H170" s="11"/>
      <c r="I170" s="7"/>
      <c r="J170" s="41"/>
    </row>
    <row r="171" spans="4:10">
      <c r="D171" s="26"/>
      <c r="E171" s="38"/>
      <c r="F171" s="26"/>
      <c r="G171" s="26"/>
      <c r="H171" s="11"/>
      <c r="I171" s="11"/>
      <c r="J171" s="41"/>
    </row>
    <row r="172" spans="4:10">
      <c r="D172" s="26"/>
      <c r="E172" s="30"/>
      <c r="F172" s="34"/>
      <c r="G172" s="26"/>
      <c r="H172" s="11"/>
      <c r="I172" s="11"/>
      <c r="J172" s="41"/>
    </row>
    <row r="173" spans="4:10">
      <c r="D173" s="26"/>
      <c r="E173" s="30"/>
      <c r="F173" s="34"/>
      <c r="G173" s="26"/>
      <c r="H173" s="11"/>
      <c r="I173" s="11"/>
      <c r="J173" s="41"/>
    </row>
    <row r="174" spans="4:10">
      <c r="D174" s="26"/>
      <c r="E174" s="30"/>
      <c r="F174" s="34"/>
      <c r="G174" s="26"/>
      <c r="H174" s="7"/>
      <c r="I174" s="7"/>
      <c r="J174" s="34"/>
    </row>
    <row r="175" spans="4:10">
      <c r="D175" s="34"/>
      <c r="E175" s="38"/>
      <c r="F175" s="34"/>
      <c r="G175" s="34"/>
      <c r="H175" s="13"/>
      <c r="I175" s="13"/>
      <c r="J175" s="41"/>
    </row>
    <row r="176" spans="4:10">
      <c r="D176" s="34"/>
      <c r="E176" s="38"/>
      <c r="F176" s="34"/>
      <c r="G176" s="32"/>
      <c r="H176" s="12"/>
      <c r="I176" s="12"/>
      <c r="J176" s="41"/>
    </row>
    <row r="177" spans="4:10">
      <c r="D177" s="34"/>
      <c r="E177" s="38"/>
      <c r="F177" s="34"/>
      <c r="G177" s="32"/>
      <c r="H177" s="12"/>
      <c r="I177" s="12"/>
      <c r="J177" s="41"/>
    </row>
    <row r="178" spans="4:10">
      <c r="D178" s="34"/>
      <c r="E178" s="38"/>
      <c r="F178" s="26"/>
      <c r="G178" s="32"/>
      <c r="H178" s="12"/>
      <c r="I178" s="12"/>
      <c r="J178" s="41"/>
    </row>
    <row r="179" spans="4:10">
      <c r="D179" s="34"/>
      <c r="E179" s="38"/>
      <c r="F179" s="34"/>
      <c r="G179" s="32"/>
      <c r="H179" s="12"/>
      <c r="I179" s="12"/>
      <c r="J179" s="41"/>
    </row>
    <row r="180" spans="4:10">
      <c r="D180" s="34"/>
      <c r="E180" s="38"/>
      <c r="F180" s="34"/>
      <c r="G180" s="32"/>
      <c r="H180" s="12"/>
      <c r="I180" s="12"/>
      <c r="J180" s="41"/>
    </row>
    <row r="181" spans="4:10">
      <c r="D181" s="26"/>
      <c r="E181" s="38"/>
      <c r="F181" s="26"/>
      <c r="G181" s="31"/>
      <c r="H181" s="11"/>
      <c r="I181" s="7"/>
      <c r="J181" s="41"/>
    </row>
    <row r="182" spans="4:10">
      <c r="D182" s="26"/>
      <c r="E182" s="38"/>
      <c r="F182" s="26"/>
      <c r="G182" s="31"/>
      <c r="H182" s="11"/>
      <c r="I182" s="11"/>
      <c r="J182" s="41"/>
    </row>
  </sheetData>
  <autoFilter ref="A12:J43">
    <filterColumn colId="2">
      <filters blank="1"/>
    </filterColumn>
  </autoFilter>
  <dataConsolidate/>
  <phoneticPr fontId="1" type="noConversion"/>
  <conditionalFormatting sqref="A12:J13 C19:J24 B25:J28 A67:J1048576 B14:J18 A14:A43 B30:J66">
    <cfRule type="expression" dxfId="76" priority="329">
      <formula>$C12="待验证"</formula>
    </cfRule>
    <cfRule type="expression" dxfId="75" priority="330">
      <formula>$C12="待修改"</formula>
    </cfRule>
    <cfRule type="expression" dxfId="74" priority="331">
      <formula>$C12="已关闭"</formula>
    </cfRule>
  </conditionalFormatting>
  <conditionalFormatting sqref="A12:J13 C19:J24 B25:J28 A67:J1048576 B14:J18 A14:A43 B30:J66">
    <cfRule type="expression" dxfId="73" priority="325">
      <formula>$C12="待确认"</formula>
    </cfRule>
  </conditionalFormatting>
  <conditionalFormatting sqref="D2:E5">
    <cfRule type="expression" dxfId="72" priority="186">
      <formula>$C2="待验证"</formula>
    </cfRule>
    <cfRule type="expression" dxfId="71" priority="187">
      <formula>$C2="待修改"</formula>
    </cfRule>
    <cfRule type="expression" dxfId="70" priority="188">
      <formula>$C2="已关闭"</formula>
    </cfRule>
  </conditionalFormatting>
  <conditionalFormatting sqref="D2:E5">
    <cfRule type="expression" dxfId="69" priority="185">
      <formula>$C2="待确认"</formula>
    </cfRule>
  </conditionalFormatting>
  <conditionalFormatting sqref="B19:B23">
    <cfRule type="expression" dxfId="68" priority="18">
      <formula>$C19="待验证"</formula>
    </cfRule>
    <cfRule type="expression" dxfId="67" priority="19">
      <formula>$C19="待修改"</formula>
    </cfRule>
    <cfRule type="expression" dxfId="66" priority="20">
      <formula>$C19="已关闭"</formula>
    </cfRule>
  </conditionalFormatting>
  <conditionalFormatting sqref="B19:B23">
    <cfRule type="expression" dxfId="65" priority="17">
      <formula>$C19="待确认"</formula>
    </cfRule>
  </conditionalFormatting>
  <conditionalFormatting sqref="B24">
    <cfRule type="expression" dxfId="64" priority="14">
      <formula>$C24="待验证"</formula>
    </cfRule>
    <cfRule type="expression" dxfId="63" priority="15">
      <formula>$C24="待修改"</formula>
    </cfRule>
    <cfRule type="expression" dxfId="62" priority="16">
      <formula>$C24="已关闭"</formula>
    </cfRule>
  </conditionalFormatting>
  <conditionalFormatting sqref="B24">
    <cfRule type="expression" dxfId="61" priority="13">
      <formula>$C24="待确认"</formula>
    </cfRule>
  </conditionalFormatting>
  <conditionalFormatting sqref="C29:G29">
    <cfRule type="expression" dxfId="60" priority="10">
      <formula>$C29="待验证"</formula>
    </cfRule>
    <cfRule type="expression" dxfId="59" priority="11">
      <formula>$C29="待修改"</formula>
    </cfRule>
    <cfRule type="expression" dxfId="58" priority="12">
      <formula>$C29="已关闭"</formula>
    </cfRule>
  </conditionalFormatting>
  <conditionalFormatting sqref="C29:G29">
    <cfRule type="expression" dxfId="57" priority="9">
      <formula>$C29="待确认"</formula>
    </cfRule>
  </conditionalFormatting>
  <conditionalFormatting sqref="B29">
    <cfRule type="expression" dxfId="56" priority="6">
      <formula>$C29="待验证"</formula>
    </cfRule>
    <cfRule type="expression" dxfId="55" priority="7">
      <formula>$C29="待修改"</formula>
    </cfRule>
    <cfRule type="expression" dxfId="54" priority="8">
      <formula>$C29="已关闭"</formula>
    </cfRule>
  </conditionalFormatting>
  <conditionalFormatting sqref="B29">
    <cfRule type="expression" dxfId="53" priority="5">
      <formula>$C29="待确认"</formula>
    </cfRule>
  </conditionalFormatting>
  <conditionalFormatting sqref="A44:A66">
    <cfRule type="expression" dxfId="52" priority="2">
      <formula>$C44="待验证"</formula>
    </cfRule>
    <cfRule type="expression" dxfId="51" priority="3">
      <formula>$C44="待修改"</formula>
    </cfRule>
    <cfRule type="expression" dxfId="50" priority="4">
      <formula>$C44="已关闭"</formula>
    </cfRule>
  </conditionalFormatting>
  <conditionalFormatting sqref="A44:A66">
    <cfRule type="expression" dxfId="49" priority="1">
      <formula>$C44="待确认"</formula>
    </cfRule>
  </conditionalFormatting>
  <dataValidations count="3">
    <dataValidation type="list" allowBlank="1" showInputMessage="1" showErrorMessage="1" sqref="H187:I1048576 H185:I185 H12:I182">
      <formula1>"是,否"</formula1>
    </dataValidation>
    <dataValidation type="list" allowBlank="1" showInputMessage="1" showErrorMessage="1" sqref="G185 G187:G1048576 G12:G182">
      <formula1>"高,中,低"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1" id="{1A816A5D-0EA0-4AC5-AD66-CE1E54509A85}">
            <xm:f>试运营环境问题跟踪!$C80="待验证"</xm:f>
            <x14:dxf>
              <font>
                <color theme="3" tint="0.39994506668294322"/>
              </font>
            </x14:dxf>
          </x14:cfRule>
          <x14:cfRule type="expression" priority="552" id="{5EA90DA9-2DBD-46E3-9FE9-339FECE78AA0}">
            <xm:f>试运营环境问题跟踪!$C80="待修改"</xm:f>
            <x14:dxf>
              <font>
                <color rgb="FFFF0000"/>
              </font>
            </x14:dxf>
          </x14:cfRule>
          <x14:cfRule type="expression" priority="553" id="{F836B434-CE0C-4BB0-837F-5E2F2BAE7967}">
            <xm:f>试运营环境问题跟踪!$C80="已关闭"</xm:f>
            <x14:dxf>
              <font>
                <strike/>
                <color theme="2" tint="-0.24994659260841701"/>
              </font>
            </x14:dxf>
          </x14:cfRule>
          <xm:sqref>H29:J29</xm:sqref>
        </x14:conditionalFormatting>
        <x14:conditionalFormatting xmlns:xm="http://schemas.microsoft.com/office/excel/2006/main">
          <x14:cfRule type="expression" priority="555" id="{CCBAE854-0596-4E78-828A-7C6F04DB289E}">
            <xm:f>试运营环境问题跟踪!$C80="待确认"</xm:f>
            <x14:dxf>
              <font>
                <color theme="1"/>
              </font>
            </x14:dxf>
          </x14:cfRule>
          <xm:sqref>H29:J29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zoomScale="130" zoomScaleNormal="130" workbookViewId="0">
      <selection activeCell="B13" sqref="B13"/>
    </sheetView>
  </sheetViews>
  <sheetFormatPr defaultColWidth="9" defaultRowHeight="14.25"/>
  <cols>
    <col min="1" max="1" width="8.375" style="3" bestFit="1" customWidth="1"/>
    <col min="2" max="2" width="71.25" style="3" customWidth="1"/>
    <col min="3" max="3" width="8.75" style="3" customWidth="1"/>
    <col min="4" max="4" width="56.75" style="3" bestFit="1" customWidth="1"/>
    <col min="5" max="5" width="0" style="42" hidden="1" customWidth="1"/>
    <col min="6" max="16384" width="9" style="42"/>
  </cols>
  <sheetData>
    <row r="1" spans="1:5" s="43" customFormat="1">
      <c r="A1" s="16" t="s">
        <v>39</v>
      </c>
      <c r="B1" s="16" t="s">
        <v>228</v>
      </c>
      <c r="C1" s="16" t="s">
        <v>69</v>
      </c>
      <c r="D1" s="16" t="s">
        <v>229</v>
      </c>
      <c r="E1" s="44" t="s">
        <v>227</v>
      </c>
    </row>
    <row r="2" spans="1:5">
      <c r="A2" s="3">
        <f t="shared" ref="A2:A44" si="0">ROW()-1</f>
        <v>1</v>
      </c>
      <c r="B2" s="3" t="s">
        <v>230</v>
      </c>
      <c r="C2" s="3" t="s">
        <v>240</v>
      </c>
      <c r="D2" s="5" t="s">
        <v>247</v>
      </c>
    </row>
    <row r="3" spans="1:5">
      <c r="A3" s="3">
        <f t="shared" si="0"/>
        <v>2</v>
      </c>
      <c r="B3" s="5" t="s">
        <v>276</v>
      </c>
      <c r="C3" s="3" t="s">
        <v>240</v>
      </c>
      <c r="D3" s="5"/>
    </row>
    <row r="4" spans="1:5">
      <c r="A4" s="3">
        <f t="shared" si="0"/>
        <v>3</v>
      </c>
      <c r="B4" s="5"/>
    </row>
    <row r="5" spans="1:5">
      <c r="A5" s="3">
        <f t="shared" si="0"/>
        <v>4</v>
      </c>
      <c r="B5" s="5"/>
    </row>
    <row r="6" spans="1:5">
      <c r="A6" s="3">
        <f t="shared" si="0"/>
        <v>5</v>
      </c>
      <c r="B6" s="5"/>
    </row>
    <row r="7" spans="1:5">
      <c r="A7" s="3">
        <f t="shared" si="0"/>
        <v>6</v>
      </c>
      <c r="B7" s="5"/>
    </row>
    <row r="8" spans="1:5">
      <c r="A8" s="3">
        <f t="shared" si="0"/>
        <v>7</v>
      </c>
      <c r="B8" s="5"/>
      <c r="D8" s="5"/>
    </row>
    <row r="9" spans="1:5">
      <c r="A9" s="3">
        <f t="shared" si="0"/>
        <v>8</v>
      </c>
      <c r="B9" s="5"/>
      <c r="D9" s="5"/>
    </row>
    <row r="10" spans="1:5">
      <c r="A10" s="3">
        <f t="shared" si="0"/>
        <v>9</v>
      </c>
      <c r="B10" s="5"/>
    </row>
    <row r="11" spans="1:5">
      <c r="A11" s="3">
        <f t="shared" si="0"/>
        <v>10</v>
      </c>
    </row>
    <row r="12" spans="1:5">
      <c r="A12" s="3">
        <f t="shared" si="0"/>
        <v>11</v>
      </c>
    </row>
    <row r="13" spans="1:5">
      <c r="A13" s="3">
        <f t="shared" si="0"/>
        <v>12</v>
      </c>
    </row>
    <row r="14" spans="1:5">
      <c r="A14" s="3">
        <f t="shared" si="0"/>
        <v>13</v>
      </c>
    </row>
    <row r="15" spans="1:5">
      <c r="A15" s="3">
        <f t="shared" si="0"/>
        <v>14</v>
      </c>
    </row>
    <row r="16" spans="1:5">
      <c r="A16" s="3">
        <f t="shared" si="0"/>
        <v>15</v>
      </c>
    </row>
    <row r="17" spans="1:1">
      <c r="A17" s="3">
        <f t="shared" si="0"/>
        <v>16</v>
      </c>
    </row>
    <row r="18" spans="1:1">
      <c r="A18" s="3">
        <f t="shared" si="0"/>
        <v>17</v>
      </c>
    </row>
    <row r="19" spans="1:1">
      <c r="A19" s="3">
        <f t="shared" si="0"/>
        <v>18</v>
      </c>
    </row>
    <row r="20" spans="1:1">
      <c r="A20" s="3">
        <f t="shared" si="0"/>
        <v>19</v>
      </c>
    </row>
    <row r="21" spans="1:1">
      <c r="A21" s="3">
        <f t="shared" si="0"/>
        <v>20</v>
      </c>
    </row>
    <row r="22" spans="1:1">
      <c r="A22" s="3">
        <f t="shared" si="0"/>
        <v>21</v>
      </c>
    </row>
    <row r="23" spans="1:1">
      <c r="A23" s="3">
        <f t="shared" si="0"/>
        <v>22</v>
      </c>
    </row>
    <row r="24" spans="1:1">
      <c r="A24" s="3">
        <f t="shared" si="0"/>
        <v>23</v>
      </c>
    </row>
    <row r="25" spans="1:1">
      <c r="A25" s="3">
        <f t="shared" si="0"/>
        <v>24</v>
      </c>
    </row>
    <row r="26" spans="1:1">
      <c r="A26" s="3">
        <f t="shared" si="0"/>
        <v>25</v>
      </c>
    </row>
    <row r="27" spans="1:1">
      <c r="A27" s="3">
        <f t="shared" si="0"/>
        <v>26</v>
      </c>
    </row>
    <row r="28" spans="1:1">
      <c r="A28" s="3">
        <f t="shared" si="0"/>
        <v>27</v>
      </c>
    </row>
    <row r="29" spans="1:1">
      <c r="A29" s="3">
        <f t="shared" si="0"/>
        <v>28</v>
      </c>
    </row>
    <row r="30" spans="1:1">
      <c r="A30" s="3">
        <v>49</v>
      </c>
    </row>
    <row r="31" spans="1:1">
      <c r="A31" s="3">
        <f t="shared" si="0"/>
        <v>30</v>
      </c>
    </row>
    <row r="32" spans="1:1">
      <c r="A32" s="3">
        <f t="shared" si="0"/>
        <v>31</v>
      </c>
    </row>
    <row r="33" spans="1:1">
      <c r="A33" s="3">
        <f t="shared" si="0"/>
        <v>32</v>
      </c>
    </row>
    <row r="34" spans="1:1">
      <c r="A34" s="3">
        <f t="shared" si="0"/>
        <v>33</v>
      </c>
    </row>
    <row r="35" spans="1:1">
      <c r="A35" s="3">
        <f t="shared" si="0"/>
        <v>34</v>
      </c>
    </row>
    <row r="36" spans="1:1">
      <c r="A36" s="3">
        <f t="shared" si="0"/>
        <v>35</v>
      </c>
    </row>
    <row r="37" spans="1:1">
      <c r="A37" s="3">
        <f t="shared" si="0"/>
        <v>36</v>
      </c>
    </row>
    <row r="38" spans="1:1">
      <c r="A38" s="3">
        <f t="shared" si="0"/>
        <v>37</v>
      </c>
    </row>
    <row r="39" spans="1:1">
      <c r="A39" s="3">
        <f t="shared" si="0"/>
        <v>38</v>
      </c>
    </row>
    <row r="40" spans="1:1">
      <c r="A40" s="3">
        <f t="shared" si="0"/>
        <v>39</v>
      </c>
    </row>
    <row r="41" spans="1:1">
      <c r="A41" s="3">
        <f t="shared" si="0"/>
        <v>40</v>
      </c>
    </row>
    <row r="42" spans="1:1">
      <c r="A42" s="3">
        <f t="shared" si="0"/>
        <v>41</v>
      </c>
    </row>
    <row r="43" spans="1:1">
      <c r="A43" s="3">
        <f t="shared" si="0"/>
        <v>42</v>
      </c>
    </row>
    <row r="44" spans="1:1">
      <c r="A44" s="3">
        <f t="shared" si="0"/>
        <v>43</v>
      </c>
    </row>
    <row r="45" spans="1:1">
      <c r="A45" s="3">
        <f t="shared" ref="A45:A100" si="1">ROW()-1</f>
        <v>44</v>
      </c>
    </row>
    <row r="46" spans="1:1">
      <c r="A46" s="3">
        <f t="shared" si="1"/>
        <v>45</v>
      </c>
    </row>
    <row r="47" spans="1:1">
      <c r="A47" s="3">
        <f t="shared" si="1"/>
        <v>46</v>
      </c>
    </row>
    <row r="48" spans="1:1">
      <c r="A48" s="3">
        <f t="shared" si="1"/>
        <v>47</v>
      </c>
    </row>
    <row r="49" spans="1:3">
      <c r="A49" s="3">
        <f t="shared" si="1"/>
        <v>48</v>
      </c>
      <c r="B49" s="3" t="s">
        <v>232</v>
      </c>
      <c r="C49" s="3" t="s">
        <v>231</v>
      </c>
    </row>
    <row r="50" spans="1:3">
      <c r="A50" s="3">
        <f t="shared" si="1"/>
        <v>49</v>
      </c>
    </row>
    <row r="51" spans="1:3">
      <c r="A51" s="3">
        <f t="shared" si="1"/>
        <v>50</v>
      </c>
    </row>
    <row r="52" spans="1:3">
      <c r="A52" s="3">
        <f t="shared" si="1"/>
        <v>51</v>
      </c>
    </row>
    <row r="53" spans="1:3">
      <c r="A53" s="3">
        <f t="shared" si="1"/>
        <v>52</v>
      </c>
    </row>
    <row r="54" spans="1:3">
      <c r="A54" s="3">
        <f t="shared" si="1"/>
        <v>53</v>
      </c>
    </row>
    <row r="55" spans="1:3">
      <c r="A55" s="3">
        <f t="shared" si="1"/>
        <v>54</v>
      </c>
    </row>
    <row r="56" spans="1:3">
      <c r="A56" s="3">
        <f t="shared" si="1"/>
        <v>55</v>
      </c>
    </row>
    <row r="57" spans="1:3">
      <c r="A57" s="3">
        <f t="shared" si="1"/>
        <v>56</v>
      </c>
    </row>
    <row r="58" spans="1:3">
      <c r="A58" s="3">
        <f t="shared" si="1"/>
        <v>57</v>
      </c>
    </row>
    <row r="59" spans="1:3">
      <c r="A59" s="3">
        <f t="shared" si="1"/>
        <v>58</v>
      </c>
    </row>
    <row r="60" spans="1:3">
      <c r="A60" s="3">
        <f t="shared" si="1"/>
        <v>59</v>
      </c>
    </row>
    <row r="61" spans="1:3">
      <c r="A61" s="3">
        <f t="shared" si="1"/>
        <v>60</v>
      </c>
    </row>
    <row r="62" spans="1:3">
      <c r="A62" s="3">
        <f t="shared" si="1"/>
        <v>61</v>
      </c>
    </row>
    <row r="63" spans="1:3">
      <c r="A63" s="3">
        <f t="shared" si="1"/>
        <v>62</v>
      </c>
    </row>
    <row r="64" spans="1:3">
      <c r="A64" s="3">
        <f t="shared" si="1"/>
        <v>63</v>
      </c>
    </row>
    <row r="65" spans="1:4">
      <c r="A65" s="3">
        <f t="shared" si="1"/>
        <v>64</v>
      </c>
    </row>
    <row r="66" spans="1:4">
      <c r="A66" s="3">
        <f t="shared" si="1"/>
        <v>65</v>
      </c>
    </row>
    <row r="67" spans="1:4">
      <c r="A67" s="3">
        <f t="shared" si="1"/>
        <v>66</v>
      </c>
    </row>
    <row r="68" spans="1:4">
      <c r="A68" s="3">
        <f t="shared" si="1"/>
        <v>67</v>
      </c>
    </row>
    <row r="69" spans="1:4">
      <c r="A69" s="3">
        <f t="shared" si="1"/>
        <v>68</v>
      </c>
    </row>
    <row r="70" spans="1:4">
      <c r="A70" s="3">
        <f t="shared" si="1"/>
        <v>69</v>
      </c>
    </row>
    <row r="71" spans="1:4">
      <c r="A71" s="3">
        <f t="shared" si="1"/>
        <v>70</v>
      </c>
    </row>
    <row r="72" spans="1:4">
      <c r="A72" s="3">
        <f t="shared" si="1"/>
        <v>71</v>
      </c>
    </row>
    <row r="73" spans="1:4">
      <c r="A73" s="3">
        <f t="shared" si="1"/>
        <v>72</v>
      </c>
    </row>
    <row r="74" spans="1:4">
      <c r="A74" s="3">
        <f t="shared" si="1"/>
        <v>73</v>
      </c>
    </row>
    <row r="75" spans="1:4">
      <c r="A75" s="3">
        <f t="shared" si="1"/>
        <v>74</v>
      </c>
      <c r="B75" s="3" t="s">
        <v>233</v>
      </c>
      <c r="C75" s="3" t="s">
        <v>231</v>
      </c>
    </row>
    <row r="76" spans="1:4">
      <c r="A76" s="3">
        <f t="shared" si="1"/>
        <v>75</v>
      </c>
    </row>
    <row r="77" spans="1:4">
      <c r="A77" s="3">
        <f t="shared" si="1"/>
        <v>76</v>
      </c>
      <c r="B77" s="3" t="s">
        <v>234</v>
      </c>
      <c r="C77" s="3" t="s">
        <v>231</v>
      </c>
      <c r="D77" s="3" t="s">
        <v>235</v>
      </c>
    </row>
    <row r="78" spans="1:4">
      <c r="A78" s="3">
        <f t="shared" si="1"/>
        <v>77</v>
      </c>
    </row>
    <row r="79" spans="1:4">
      <c r="A79" s="3">
        <f t="shared" si="1"/>
        <v>78</v>
      </c>
      <c r="B79" s="3" t="s">
        <v>236</v>
      </c>
      <c r="C79" s="3" t="s">
        <v>231</v>
      </c>
      <c r="D79" s="3" t="s">
        <v>237</v>
      </c>
    </row>
    <row r="80" spans="1:4">
      <c r="A80" s="3">
        <f t="shared" si="1"/>
        <v>79</v>
      </c>
    </row>
    <row r="85" spans="1:3">
      <c r="A85" s="3">
        <f t="shared" si="1"/>
        <v>84</v>
      </c>
      <c r="B85" s="3" t="s">
        <v>238</v>
      </c>
      <c r="C85" s="3" t="s">
        <v>231</v>
      </c>
    </row>
    <row r="87" spans="1:3">
      <c r="A87" s="3">
        <f t="shared" si="1"/>
        <v>86</v>
      </c>
      <c r="B87" s="3" t="s">
        <v>239</v>
      </c>
      <c r="C87" s="3" t="s">
        <v>231</v>
      </c>
    </row>
    <row r="89" spans="1:3">
      <c r="A89" s="3">
        <f t="shared" si="1"/>
        <v>88</v>
      </c>
    </row>
    <row r="90" spans="1:3">
      <c r="A90" s="3">
        <f t="shared" si="1"/>
        <v>89</v>
      </c>
    </row>
    <row r="91" spans="1:3">
      <c r="A91" s="3">
        <f t="shared" si="1"/>
        <v>90</v>
      </c>
    </row>
    <row r="92" spans="1:3">
      <c r="A92" s="3">
        <f t="shared" si="1"/>
        <v>91</v>
      </c>
    </row>
    <row r="93" spans="1:3">
      <c r="A93" s="3">
        <f t="shared" si="1"/>
        <v>92</v>
      </c>
    </row>
    <row r="94" spans="1:3">
      <c r="A94" s="3">
        <f t="shared" si="1"/>
        <v>93</v>
      </c>
    </row>
    <row r="95" spans="1:3">
      <c r="A95" s="3">
        <f t="shared" si="1"/>
        <v>94</v>
      </c>
    </row>
    <row r="96" spans="1:3">
      <c r="A96" s="3">
        <f t="shared" si="1"/>
        <v>95</v>
      </c>
    </row>
    <row r="97" spans="1:1">
      <c r="A97" s="3">
        <f t="shared" si="1"/>
        <v>96</v>
      </c>
    </row>
    <row r="98" spans="1:1">
      <c r="A98" s="3">
        <f t="shared" si="1"/>
        <v>97</v>
      </c>
    </row>
    <row r="99" spans="1:1">
      <c r="A99" s="3">
        <f t="shared" si="1"/>
        <v>98</v>
      </c>
    </row>
    <row r="100" spans="1:1">
      <c r="A100" s="3">
        <f t="shared" si="1"/>
        <v>99</v>
      </c>
    </row>
  </sheetData>
  <autoFilter ref="A1:E100"/>
  <dataConsolidate/>
  <phoneticPr fontId="1" type="noConversion"/>
  <conditionalFormatting sqref="A2:D1048576">
    <cfRule type="expression" dxfId="44" priority="306">
      <formula>$C2="待验证"</formula>
    </cfRule>
    <cfRule type="expression" dxfId="43" priority="307">
      <formula>$C2="处理中"</formula>
    </cfRule>
    <cfRule type="expression" dxfId="42" priority="308">
      <formula>$C2="已关闭"</formula>
    </cfRule>
  </conditionalFormatting>
  <conditionalFormatting sqref="A2:D1048576">
    <cfRule type="expression" dxfId="41" priority="302">
      <formula>$C2="未投入"</formula>
    </cfRule>
  </conditionalFormatting>
  <conditionalFormatting sqref="B77">
    <cfRule type="expression" dxfId="40" priority="11">
      <formula>$C77="待验证"</formula>
    </cfRule>
    <cfRule type="expression" dxfId="39" priority="12">
      <formula>$C77="处理中"</formula>
    </cfRule>
    <cfRule type="expression" dxfId="38" priority="13">
      <formula>$C77="已关闭"</formula>
    </cfRule>
  </conditionalFormatting>
  <conditionalFormatting sqref="B77">
    <cfRule type="expression" dxfId="37" priority="10">
      <formula>$C77="未投入"</formula>
    </cfRule>
  </conditionalFormatting>
  <conditionalFormatting sqref="E1:XFD1 A2:XFD1048576">
    <cfRule type="expression" dxfId="36" priority="1">
      <formula>$C1="跟踪中"</formula>
    </cfRule>
  </conditionalFormatting>
  <dataValidations count="1">
    <dataValidation type="list" allowBlank="1" showInputMessage="1" showErrorMessage="1" sqref="C1:C1048576">
      <formula1>"未投入,处理中,已关闭,跟踪中"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zoomScale="130" zoomScaleNormal="130" workbookViewId="0">
      <selection activeCell="B29" sqref="B29"/>
    </sheetView>
  </sheetViews>
  <sheetFormatPr defaultColWidth="9" defaultRowHeight="14.25"/>
  <cols>
    <col min="1" max="1" width="8.375" style="3" bestFit="1" customWidth="1"/>
    <col min="2" max="2" width="65.75" style="3" customWidth="1"/>
    <col min="3" max="3" width="8" style="3" bestFit="1" customWidth="1"/>
    <col min="4" max="4" width="61.125" style="29" bestFit="1" customWidth="1"/>
    <col min="5" max="16384" width="9" style="42"/>
  </cols>
  <sheetData>
    <row r="1" spans="1:4" s="16" customFormat="1" ht="13.5">
      <c r="A1" s="16" t="s">
        <v>242</v>
      </c>
      <c r="B1" s="16" t="s">
        <v>252</v>
      </c>
      <c r="C1" s="16" t="s">
        <v>69</v>
      </c>
      <c r="D1" s="16" t="s">
        <v>226</v>
      </c>
    </row>
    <row r="2" spans="1:4" hidden="1">
      <c r="A2" s="3">
        <f>ROW()-1</f>
        <v>1</v>
      </c>
      <c r="B2" s="5" t="s">
        <v>246</v>
      </c>
      <c r="C2" s="3" t="s">
        <v>41</v>
      </c>
      <c r="D2" s="28"/>
    </row>
    <row r="3" spans="1:4" hidden="1">
      <c r="A3" s="3">
        <f t="shared" ref="A3:A45" si="0">ROW()-1</f>
        <v>2</v>
      </c>
      <c r="B3" s="5" t="s">
        <v>254</v>
      </c>
      <c r="C3" s="3" t="s">
        <v>41</v>
      </c>
      <c r="D3" s="28"/>
    </row>
    <row r="4" spans="1:4" hidden="1">
      <c r="A4" s="3">
        <f t="shared" si="0"/>
        <v>3</v>
      </c>
      <c r="B4" s="5" t="s">
        <v>243</v>
      </c>
      <c r="C4" s="3" t="s">
        <v>41</v>
      </c>
      <c r="D4" s="28"/>
    </row>
    <row r="5" spans="1:4" hidden="1">
      <c r="A5" s="3">
        <f t="shared" si="0"/>
        <v>4</v>
      </c>
      <c r="B5" s="5" t="s">
        <v>251</v>
      </c>
      <c r="C5" s="3" t="s">
        <v>41</v>
      </c>
      <c r="D5" s="28" t="s">
        <v>255</v>
      </c>
    </row>
    <row r="6" spans="1:4" hidden="1">
      <c r="A6" s="3">
        <f t="shared" si="0"/>
        <v>5</v>
      </c>
      <c r="B6" s="5" t="s">
        <v>244</v>
      </c>
      <c r="C6" s="3" t="s">
        <v>41</v>
      </c>
      <c r="D6" s="28" t="s">
        <v>253</v>
      </c>
    </row>
    <row r="7" spans="1:4" hidden="1">
      <c r="A7" s="3">
        <f t="shared" si="0"/>
        <v>6</v>
      </c>
      <c r="B7" s="5" t="s">
        <v>245</v>
      </c>
      <c r="C7" s="3" t="s">
        <v>41</v>
      </c>
      <c r="D7" s="28" t="s">
        <v>277</v>
      </c>
    </row>
    <row r="8" spans="1:4" hidden="1">
      <c r="A8" s="3">
        <f t="shared" si="0"/>
        <v>7</v>
      </c>
      <c r="B8" s="5" t="s">
        <v>248</v>
      </c>
      <c r="C8" s="3" t="s">
        <v>41</v>
      </c>
      <c r="D8" s="28"/>
    </row>
    <row r="9" spans="1:4" hidden="1">
      <c r="A9" s="3">
        <f t="shared" si="0"/>
        <v>8</v>
      </c>
      <c r="B9" s="5" t="s">
        <v>249</v>
      </c>
      <c r="C9" s="3" t="s">
        <v>41</v>
      </c>
      <c r="D9" s="28"/>
    </row>
    <row r="10" spans="1:4">
      <c r="A10" s="3">
        <f t="shared" si="0"/>
        <v>9</v>
      </c>
      <c r="B10" s="5" t="s">
        <v>250</v>
      </c>
      <c r="C10" s="3" t="s">
        <v>241</v>
      </c>
      <c r="D10" s="28"/>
    </row>
    <row r="11" spans="1:4" hidden="1">
      <c r="A11" s="3">
        <f t="shared" si="0"/>
        <v>10</v>
      </c>
      <c r="B11" s="5" t="s">
        <v>275</v>
      </c>
      <c r="C11" s="3" t="s">
        <v>41</v>
      </c>
      <c r="D11" s="28"/>
    </row>
    <row r="12" spans="1:4" hidden="1">
      <c r="A12" s="3">
        <f t="shared" si="0"/>
        <v>11</v>
      </c>
      <c r="B12" s="5" t="s">
        <v>270</v>
      </c>
      <c r="C12" s="3" t="s">
        <v>240</v>
      </c>
      <c r="D12" s="28"/>
    </row>
    <row r="13" spans="1:4">
      <c r="A13" s="3">
        <f t="shared" si="0"/>
        <v>12</v>
      </c>
      <c r="B13" s="5" t="s">
        <v>274</v>
      </c>
      <c r="C13" s="3" t="s">
        <v>241</v>
      </c>
      <c r="D13" s="28"/>
    </row>
    <row r="14" spans="1:4">
      <c r="A14" s="3">
        <f t="shared" si="0"/>
        <v>13</v>
      </c>
      <c r="B14" s="5" t="s">
        <v>271</v>
      </c>
      <c r="C14" s="3" t="s">
        <v>241</v>
      </c>
      <c r="D14" s="28"/>
    </row>
    <row r="15" spans="1:4">
      <c r="A15" s="3">
        <f t="shared" si="0"/>
        <v>14</v>
      </c>
      <c r="B15" s="5" t="s">
        <v>272</v>
      </c>
      <c r="C15" s="3" t="s">
        <v>241</v>
      </c>
      <c r="D15" s="28"/>
    </row>
    <row r="16" spans="1:4">
      <c r="A16" s="3">
        <f t="shared" si="0"/>
        <v>15</v>
      </c>
      <c r="B16" s="5" t="s">
        <v>273</v>
      </c>
      <c r="C16" s="3" t="s">
        <v>241</v>
      </c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A29" s="3">
        <f t="shared" si="0"/>
        <v>28</v>
      </c>
      <c r="B29" s="5"/>
      <c r="D29" s="28"/>
    </row>
    <row r="30" spans="1:4">
      <c r="A30" s="3">
        <f t="shared" si="0"/>
        <v>29</v>
      </c>
      <c r="B30" s="5"/>
      <c r="D30" s="28"/>
    </row>
    <row r="31" spans="1:4">
      <c r="A31" s="3">
        <f t="shared" si="0"/>
        <v>30</v>
      </c>
      <c r="B31" s="5"/>
      <c r="D31" s="28"/>
    </row>
    <row r="32" spans="1:4">
      <c r="A32" s="3">
        <f t="shared" si="0"/>
        <v>31</v>
      </c>
      <c r="B32" s="5"/>
      <c r="D32" s="28"/>
    </row>
    <row r="33" spans="1:4">
      <c r="A33" s="3">
        <f t="shared" si="0"/>
        <v>32</v>
      </c>
      <c r="B33" s="5"/>
      <c r="D33" s="28"/>
    </row>
    <row r="34" spans="1:4">
      <c r="A34" s="3">
        <f t="shared" si="0"/>
        <v>33</v>
      </c>
      <c r="B34" s="5"/>
      <c r="D34" s="28"/>
    </row>
    <row r="35" spans="1:4">
      <c r="A35" s="3">
        <f t="shared" si="0"/>
        <v>34</v>
      </c>
      <c r="B35" s="5"/>
      <c r="D35" s="28"/>
    </row>
    <row r="36" spans="1:4">
      <c r="A36" s="3">
        <f t="shared" si="0"/>
        <v>35</v>
      </c>
      <c r="B36" s="5"/>
      <c r="D36" s="28"/>
    </row>
    <row r="37" spans="1:4">
      <c r="A37" s="3">
        <f t="shared" si="0"/>
        <v>36</v>
      </c>
      <c r="B37" s="5"/>
      <c r="D37" s="28"/>
    </row>
    <row r="38" spans="1:4">
      <c r="A38" s="3">
        <f t="shared" si="0"/>
        <v>37</v>
      </c>
      <c r="B38" s="5"/>
      <c r="D38" s="28"/>
    </row>
    <row r="39" spans="1:4">
      <c r="A39" s="3">
        <f t="shared" si="0"/>
        <v>38</v>
      </c>
      <c r="B39" s="5"/>
      <c r="D39" s="28"/>
    </row>
    <row r="40" spans="1:4">
      <c r="A40" s="3">
        <f t="shared" si="0"/>
        <v>39</v>
      </c>
      <c r="B40" s="5"/>
      <c r="D40" s="28"/>
    </row>
    <row r="41" spans="1:4">
      <c r="A41" s="3">
        <f t="shared" si="0"/>
        <v>40</v>
      </c>
      <c r="B41" s="5"/>
      <c r="D41" s="28"/>
    </row>
    <row r="42" spans="1:4">
      <c r="A42" s="3">
        <f t="shared" si="0"/>
        <v>41</v>
      </c>
      <c r="B42" s="5"/>
      <c r="D42" s="28"/>
    </row>
    <row r="43" spans="1:4">
      <c r="A43" s="3">
        <f t="shared" si="0"/>
        <v>42</v>
      </c>
      <c r="B43" s="5"/>
      <c r="D43" s="28"/>
    </row>
    <row r="44" spans="1:4">
      <c r="A44" s="3">
        <f t="shared" si="0"/>
        <v>43</v>
      </c>
      <c r="B44" s="5"/>
      <c r="D44" s="28"/>
    </row>
    <row r="45" spans="1:4">
      <c r="A45" s="3">
        <f t="shared" si="0"/>
        <v>44</v>
      </c>
      <c r="B45" s="5"/>
      <c r="D45" s="28"/>
    </row>
    <row r="46" spans="1:4">
      <c r="B46" s="5"/>
      <c r="D46" s="28"/>
    </row>
    <row r="47" spans="1:4">
      <c r="B47" s="5"/>
      <c r="D47" s="28"/>
    </row>
    <row r="48" spans="1:4">
      <c r="B48" s="5"/>
      <c r="D48" s="28"/>
    </row>
    <row r="49" spans="2:4">
      <c r="B49" s="5"/>
      <c r="D49" s="28"/>
    </row>
    <row r="50" spans="2:4">
      <c r="B50" s="5"/>
      <c r="D50" s="28"/>
    </row>
    <row r="51" spans="2:4">
      <c r="D51" s="40"/>
    </row>
    <row r="52" spans="2:4">
      <c r="D52" s="39"/>
    </row>
    <row r="53" spans="2:4">
      <c r="D53" s="28"/>
    </row>
    <row r="54" spans="2:4">
      <c r="D54" s="28"/>
    </row>
    <row r="55" spans="2:4">
      <c r="D55" s="26"/>
    </row>
    <row r="56" spans="2:4">
      <c r="D56" s="28"/>
    </row>
    <row r="57" spans="2:4">
      <c r="D57" s="26"/>
    </row>
    <row r="58" spans="2:4">
      <c r="D58" s="28"/>
    </row>
    <row r="59" spans="2:4">
      <c r="D59" s="40"/>
    </row>
    <row r="60" spans="2:4">
      <c r="D60" s="40"/>
    </row>
    <row r="61" spans="2:4">
      <c r="D61" s="40"/>
    </row>
    <row r="62" spans="2:4">
      <c r="D62" s="40"/>
    </row>
    <row r="63" spans="2:4">
      <c r="D63" s="40"/>
    </row>
    <row r="64" spans="2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31"/>
    </row>
    <row r="71" spans="4:4">
      <c r="D71" s="40"/>
    </row>
    <row r="72" spans="4:4">
      <c r="D72" s="31"/>
    </row>
    <row r="73" spans="4:4">
      <c r="D73" s="31"/>
    </row>
    <row r="74" spans="4:4">
      <c r="D74" s="39"/>
    </row>
    <row r="75" spans="4:4">
      <c r="D75" s="31"/>
    </row>
    <row r="76" spans="4:4">
      <c r="D76" s="39"/>
    </row>
    <row r="77" spans="4:4">
      <c r="D77" s="40"/>
    </row>
    <row r="78" spans="4:4">
      <c r="D78" s="40"/>
    </row>
    <row r="79" spans="4:4">
      <c r="D79" s="26"/>
    </row>
    <row r="80" spans="4:4">
      <c r="D80" s="26"/>
    </row>
    <row r="81" spans="4:4">
      <c r="D81" s="26"/>
    </row>
    <row r="82" spans="4:4">
      <c r="D82" s="26"/>
    </row>
    <row r="83" spans="4:4">
      <c r="D83" s="26"/>
    </row>
    <row r="84" spans="4:4">
      <c r="D84" s="26"/>
    </row>
    <row r="85" spans="4:4">
      <c r="D85" s="26"/>
    </row>
    <row r="86" spans="4:4">
      <c r="D86" s="26"/>
    </row>
    <row r="87" spans="4:4">
      <c r="D87" s="26"/>
    </row>
    <row r="88" spans="4:4">
      <c r="D88" s="26"/>
    </row>
    <row r="89" spans="4:4">
      <c r="D89" s="26"/>
    </row>
    <row r="90" spans="4:4">
      <c r="D90" s="26"/>
    </row>
    <row r="91" spans="4:4">
      <c r="D91" s="26"/>
    </row>
    <row r="92" spans="4:4">
      <c r="D92" s="41"/>
    </row>
    <row r="93" spans="4:4">
      <c r="D93" s="34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</sheetData>
  <autoFilter ref="A1:D45">
    <filterColumn colId="2">
      <filters blank="1">
        <filter val="未投入"/>
      </filters>
    </filterColumn>
  </autoFilter>
  <dataConsolidate/>
  <phoneticPr fontId="1" type="noConversion"/>
  <conditionalFormatting sqref="B17:B19 D18:D20 C17:D17 A21:D50 B15 A15:A20 D15:D16 A2:D14">
    <cfRule type="expression" dxfId="35" priority="58">
      <formula>$C2="待验证"</formula>
    </cfRule>
    <cfRule type="expression" dxfId="34" priority="59">
      <formula>$C2="处理中"</formula>
    </cfRule>
    <cfRule type="expression" dxfId="33" priority="60">
      <formula>$C2="已关闭"</formula>
    </cfRule>
  </conditionalFormatting>
  <conditionalFormatting sqref="B17:B19 D18:D20 C17:D17 A21:D50 B15 A15:A20 D15:D16 A2:D14">
    <cfRule type="expression" dxfId="32" priority="57">
      <formula>$C2="未投入"</formula>
    </cfRule>
  </conditionalFormatting>
  <conditionalFormatting sqref="C18">
    <cfRule type="expression" dxfId="31" priority="38">
      <formula>$C18="待验证"</formula>
    </cfRule>
    <cfRule type="expression" dxfId="30" priority="39">
      <formula>$C18="处理中"</formula>
    </cfRule>
    <cfRule type="expression" dxfId="29" priority="40">
      <formula>$C18="已关闭"</formula>
    </cfRule>
  </conditionalFormatting>
  <conditionalFormatting sqref="C18">
    <cfRule type="expression" dxfId="28" priority="37">
      <formula>$C18="未投入"</formula>
    </cfRule>
  </conditionalFormatting>
  <conditionalFormatting sqref="C19">
    <cfRule type="expression" dxfId="27" priority="34">
      <formula>$C19="待验证"</formula>
    </cfRule>
    <cfRule type="expression" dxfId="26" priority="35">
      <formula>$C19="处理中"</formula>
    </cfRule>
    <cfRule type="expression" dxfId="25" priority="36">
      <formula>$C19="已关闭"</formula>
    </cfRule>
  </conditionalFormatting>
  <conditionalFormatting sqref="C19">
    <cfRule type="expression" dxfId="24" priority="33">
      <formula>$C19="未投入"</formula>
    </cfRule>
  </conditionalFormatting>
  <conditionalFormatting sqref="B16">
    <cfRule type="expression" dxfId="23" priority="26">
      <formula>$C16="待验证"</formula>
    </cfRule>
    <cfRule type="expression" dxfId="22" priority="27">
      <formula>$C16="处理中"</formula>
    </cfRule>
    <cfRule type="expression" dxfId="21" priority="28">
      <formula>$C16="已关闭"</formula>
    </cfRule>
  </conditionalFormatting>
  <conditionalFormatting sqref="B16">
    <cfRule type="expression" dxfId="20" priority="25">
      <formula>$C16="未投入"</formula>
    </cfRule>
  </conditionalFormatting>
  <conditionalFormatting sqref="C20">
    <cfRule type="expression" dxfId="19" priority="14">
      <formula>$C20="待验证"</formula>
    </cfRule>
    <cfRule type="expression" dxfId="18" priority="15">
      <formula>$C20="处理中"</formula>
    </cfRule>
    <cfRule type="expression" dxfId="17" priority="16">
      <formula>$C20="已关闭"</formula>
    </cfRule>
  </conditionalFormatting>
  <conditionalFormatting sqref="C20">
    <cfRule type="expression" dxfId="16" priority="13">
      <formula>$C20="未投入"</formula>
    </cfRule>
  </conditionalFormatting>
  <conditionalFormatting sqref="B20">
    <cfRule type="expression" dxfId="15" priority="10">
      <formula>$C20="待验证"</formula>
    </cfRule>
    <cfRule type="expression" dxfId="14" priority="11">
      <formula>$C20="处理中"</formula>
    </cfRule>
    <cfRule type="expression" dxfId="13" priority="12">
      <formula>$C20="已关闭"</formula>
    </cfRule>
  </conditionalFormatting>
  <conditionalFormatting sqref="B20">
    <cfRule type="expression" dxfId="12" priority="9">
      <formula>$C20="未投入"</formula>
    </cfRule>
  </conditionalFormatting>
  <conditionalFormatting sqref="C15:C16">
    <cfRule type="expression" dxfId="11" priority="2">
      <formula>$C15="待验证"</formula>
    </cfRule>
    <cfRule type="expression" dxfId="10" priority="3">
      <formula>$C15="处理中"</formula>
    </cfRule>
    <cfRule type="expression" dxfId="9" priority="4">
      <formula>$C15="已关闭"</formula>
    </cfRule>
  </conditionalFormatting>
  <conditionalFormatting sqref="C15:C16">
    <cfRule type="expression" dxfId="8" priority="1">
      <formula>$C15="未投入"</formula>
    </cfRule>
  </conditionalFormatting>
  <dataValidations count="1">
    <dataValidation type="list" allowBlank="1" showInputMessage="1" showErrorMessage="1" sqref="C1:C1048576">
      <formula1>"未投入,处理中,已关闭"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130" zoomScaleNormal="130" workbookViewId="0">
      <selection activeCell="B20" sqref="B20"/>
    </sheetView>
  </sheetViews>
  <sheetFormatPr defaultColWidth="9" defaultRowHeight="14.25"/>
  <cols>
    <col min="1" max="1" width="8.375" style="3" bestFit="1" customWidth="1"/>
    <col min="2" max="2" width="61.5" style="3" customWidth="1"/>
    <col min="3" max="3" width="8" style="3" bestFit="1" customWidth="1"/>
    <col min="4" max="4" width="45.25" style="29" customWidth="1"/>
    <col min="5" max="16384" width="9" style="42"/>
  </cols>
  <sheetData>
    <row r="1" spans="1:4" s="16" customFormat="1" ht="13.5">
      <c r="A1" s="16" t="s">
        <v>242</v>
      </c>
      <c r="B1" s="16" t="s">
        <v>225</v>
      </c>
      <c r="C1" s="16" t="s">
        <v>69</v>
      </c>
      <c r="D1" s="16" t="s">
        <v>226</v>
      </c>
    </row>
    <row r="2" spans="1:4">
      <c r="A2" s="3">
        <f t="shared" ref="A2:A28" si="0">ROW()-1</f>
        <v>1</v>
      </c>
      <c r="B2" s="5" t="s">
        <v>269</v>
      </c>
      <c r="C2" s="3" t="s">
        <v>63</v>
      </c>
      <c r="D2" s="28"/>
    </row>
    <row r="3" spans="1:4">
      <c r="A3" s="3">
        <f t="shared" si="0"/>
        <v>2</v>
      </c>
      <c r="B3" s="5" t="s">
        <v>278</v>
      </c>
      <c r="C3" s="3" t="s">
        <v>63</v>
      </c>
      <c r="D3" s="28" t="s">
        <v>279</v>
      </c>
    </row>
    <row r="4" spans="1:4">
      <c r="A4" s="3">
        <f t="shared" si="0"/>
        <v>3</v>
      </c>
      <c r="B4" s="5" t="s">
        <v>280</v>
      </c>
      <c r="C4" s="3" t="s">
        <v>63</v>
      </c>
      <c r="D4" s="28"/>
    </row>
    <row r="5" spans="1:4">
      <c r="A5" s="3">
        <f t="shared" si="0"/>
        <v>4</v>
      </c>
      <c r="B5" s="5" t="s">
        <v>268</v>
      </c>
      <c r="C5" s="3" t="s">
        <v>41</v>
      </c>
      <c r="D5" s="28" t="s">
        <v>297</v>
      </c>
    </row>
    <row r="6" spans="1:4">
      <c r="A6" s="3">
        <f t="shared" si="0"/>
        <v>5</v>
      </c>
      <c r="B6" s="5"/>
      <c r="D6" s="28"/>
    </row>
    <row r="7" spans="1:4">
      <c r="A7" s="3">
        <f t="shared" si="0"/>
        <v>6</v>
      </c>
      <c r="B7" s="5"/>
      <c r="D7" s="28"/>
    </row>
    <row r="8" spans="1:4">
      <c r="A8" s="3">
        <f t="shared" si="0"/>
        <v>7</v>
      </c>
      <c r="B8" s="5"/>
      <c r="D8" s="28"/>
    </row>
    <row r="9" spans="1:4">
      <c r="A9" s="3">
        <f t="shared" si="0"/>
        <v>8</v>
      </c>
      <c r="B9" s="5"/>
      <c r="D9" s="28"/>
    </row>
    <row r="10" spans="1:4">
      <c r="A10" s="3">
        <f t="shared" si="0"/>
        <v>9</v>
      </c>
      <c r="B10" s="5"/>
      <c r="D10" s="28"/>
    </row>
    <row r="11" spans="1:4">
      <c r="A11" s="3">
        <f t="shared" si="0"/>
        <v>10</v>
      </c>
      <c r="B11" s="5"/>
      <c r="D11" s="28"/>
    </row>
    <row r="12" spans="1:4">
      <c r="A12" s="3">
        <f t="shared" si="0"/>
        <v>11</v>
      </c>
      <c r="B12" s="5"/>
      <c r="D12" s="28"/>
    </row>
    <row r="13" spans="1:4">
      <c r="A13" s="3">
        <f t="shared" si="0"/>
        <v>12</v>
      </c>
      <c r="B13" s="5"/>
      <c r="D13" s="28"/>
    </row>
    <row r="14" spans="1:4">
      <c r="A14" s="3">
        <f t="shared" si="0"/>
        <v>13</v>
      </c>
      <c r="B14" s="5"/>
      <c r="D14" s="28"/>
    </row>
    <row r="15" spans="1:4">
      <c r="A15" s="3">
        <f t="shared" si="0"/>
        <v>14</v>
      </c>
      <c r="B15" s="5"/>
      <c r="D15" s="28"/>
    </row>
    <row r="16" spans="1:4">
      <c r="A16" s="3">
        <f t="shared" si="0"/>
        <v>15</v>
      </c>
      <c r="B16" s="5"/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B29" s="5"/>
      <c r="D29" s="28"/>
    </row>
    <row r="30" spans="1:4">
      <c r="B30" s="5"/>
      <c r="D30" s="28"/>
    </row>
    <row r="31" spans="1:4">
      <c r="B31" s="5"/>
      <c r="D31" s="28"/>
    </row>
    <row r="32" spans="1:4">
      <c r="B32" s="5"/>
      <c r="D32" s="28"/>
    </row>
    <row r="33" spans="2:4">
      <c r="B33" s="5"/>
      <c r="D33" s="28"/>
    </row>
    <row r="34" spans="2:4">
      <c r="D34" s="40"/>
    </row>
    <row r="35" spans="2:4">
      <c r="D35" s="39"/>
    </row>
    <row r="36" spans="2:4">
      <c r="D36" s="28"/>
    </row>
    <row r="37" spans="2:4">
      <c r="D37" s="28"/>
    </row>
    <row r="38" spans="2:4">
      <c r="D38" s="26"/>
    </row>
    <row r="39" spans="2:4">
      <c r="D39" s="28"/>
    </row>
    <row r="40" spans="2:4">
      <c r="D40" s="26"/>
    </row>
    <row r="41" spans="2:4">
      <c r="D41" s="28"/>
    </row>
    <row r="42" spans="2:4">
      <c r="D42" s="40"/>
    </row>
    <row r="43" spans="2:4">
      <c r="D43" s="40"/>
    </row>
    <row r="44" spans="2:4">
      <c r="D44" s="40"/>
    </row>
    <row r="45" spans="2:4">
      <c r="D45" s="40"/>
    </row>
    <row r="46" spans="2:4">
      <c r="D46" s="40"/>
    </row>
    <row r="47" spans="2:4">
      <c r="D47" s="40"/>
    </row>
    <row r="48" spans="2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31"/>
    </row>
    <row r="54" spans="4:4">
      <c r="D54" s="40"/>
    </row>
    <row r="55" spans="4:4">
      <c r="D55" s="31"/>
    </row>
    <row r="56" spans="4:4">
      <c r="D56" s="31"/>
    </row>
    <row r="57" spans="4:4">
      <c r="D57" s="39"/>
    </row>
    <row r="58" spans="4:4">
      <c r="D58" s="31"/>
    </row>
    <row r="59" spans="4:4">
      <c r="D59" s="39"/>
    </row>
    <row r="60" spans="4:4">
      <c r="D60" s="40"/>
    </row>
    <row r="61" spans="4:4">
      <c r="D61" s="40"/>
    </row>
    <row r="62" spans="4:4">
      <c r="D62" s="26"/>
    </row>
    <row r="63" spans="4:4">
      <c r="D63" s="26"/>
    </row>
    <row r="64" spans="4:4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41"/>
    </row>
    <row r="76" spans="4:4">
      <c r="D76" s="34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</sheetData>
  <autoFilter ref="A1:D28"/>
  <dataConsolidate/>
  <phoneticPr fontId="1" type="noConversion"/>
  <conditionalFormatting sqref="A2:D33">
    <cfRule type="expression" dxfId="7" priority="26">
      <formula>$C2="待确认"</formula>
    </cfRule>
    <cfRule type="expression" dxfId="6" priority="27">
      <formula>$C2="处理中"</formula>
    </cfRule>
    <cfRule type="expression" dxfId="5" priority="28">
      <formula>$C2="已关闭"</formula>
    </cfRule>
  </conditionalFormatting>
  <conditionalFormatting sqref="A2:D33">
    <cfRule type="expression" dxfId="4" priority="25">
      <formula>$C2="未投入"</formula>
    </cfRule>
  </conditionalFormatting>
  <dataValidations count="1">
    <dataValidation type="list" allowBlank="1" showInputMessage="1" showErrorMessage="1" sqref="C1:C1048576">
      <formula1>"未投入,处理中,已关闭,待确认"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zoomScale="130" zoomScaleNormal="130" workbookViewId="0">
      <selection activeCell="B11" sqref="B11"/>
    </sheetView>
  </sheetViews>
  <sheetFormatPr defaultColWidth="9" defaultRowHeight="14.25"/>
  <cols>
    <col min="1" max="1" width="7.75" style="3" bestFit="1" customWidth="1"/>
    <col min="2" max="2" width="100.5" style="3" customWidth="1"/>
    <col min="3" max="16384" width="9" style="42"/>
  </cols>
  <sheetData>
    <row r="1" spans="1:2" s="16" customFormat="1" ht="13.5">
      <c r="A1" s="16" t="s">
        <v>39</v>
      </c>
      <c r="B1" s="16" t="s">
        <v>256</v>
      </c>
    </row>
    <row r="2" spans="1:2">
      <c r="A2" s="3">
        <f>ROW()-1</f>
        <v>1</v>
      </c>
      <c r="B2" s="5" t="s">
        <v>257</v>
      </c>
    </row>
    <row r="3" spans="1:2">
      <c r="A3" s="3">
        <f t="shared" ref="A3:A44" si="0">ROW()-1</f>
        <v>2</v>
      </c>
      <c r="B3" s="5" t="s">
        <v>258</v>
      </c>
    </row>
    <row r="4" spans="1:2">
      <c r="A4" s="3">
        <f t="shared" si="0"/>
        <v>3</v>
      </c>
      <c r="B4" s="5" t="s">
        <v>259</v>
      </c>
    </row>
    <row r="5" spans="1:2">
      <c r="A5" s="3">
        <f t="shared" si="0"/>
        <v>4</v>
      </c>
      <c r="B5" s="5" t="s">
        <v>260</v>
      </c>
    </row>
    <row r="6" spans="1:2">
      <c r="A6" s="3">
        <f t="shared" si="0"/>
        <v>5</v>
      </c>
      <c r="B6" s="5" t="s">
        <v>261</v>
      </c>
    </row>
    <row r="7" spans="1:2">
      <c r="A7" s="3">
        <f t="shared" si="0"/>
        <v>6</v>
      </c>
      <c r="B7" s="5" t="s">
        <v>263</v>
      </c>
    </row>
    <row r="8" spans="1:2">
      <c r="A8" s="3">
        <f t="shared" si="0"/>
        <v>7</v>
      </c>
      <c r="B8" s="5" t="s">
        <v>262</v>
      </c>
    </row>
    <row r="9" spans="1:2">
      <c r="A9" s="3">
        <f t="shared" si="0"/>
        <v>8</v>
      </c>
      <c r="B9" s="5" t="s">
        <v>264</v>
      </c>
    </row>
    <row r="10" spans="1:2">
      <c r="A10" s="3">
        <f t="shared" si="0"/>
        <v>9</v>
      </c>
      <c r="B10" s="5" t="s">
        <v>265</v>
      </c>
    </row>
    <row r="11" spans="1:2">
      <c r="A11" s="3">
        <f t="shared" si="0"/>
        <v>10</v>
      </c>
      <c r="B11" s="5" t="s">
        <v>266</v>
      </c>
    </row>
    <row r="12" spans="1:2">
      <c r="A12" s="3">
        <f t="shared" si="0"/>
        <v>11</v>
      </c>
      <c r="B12" s="5" t="s">
        <v>267</v>
      </c>
    </row>
    <row r="13" spans="1:2">
      <c r="A13" s="3">
        <f t="shared" si="0"/>
        <v>12</v>
      </c>
      <c r="B13" s="5"/>
    </row>
    <row r="14" spans="1:2">
      <c r="A14" s="3">
        <f t="shared" si="0"/>
        <v>13</v>
      </c>
      <c r="B14" s="5"/>
    </row>
    <row r="15" spans="1:2">
      <c r="A15" s="3">
        <f t="shared" si="0"/>
        <v>14</v>
      </c>
      <c r="B15" s="5"/>
    </row>
    <row r="16" spans="1:2">
      <c r="A16" s="3">
        <f t="shared" si="0"/>
        <v>15</v>
      </c>
      <c r="B16" s="5"/>
    </row>
    <row r="17" spans="1:2">
      <c r="A17" s="3">
        <f t="shared" si="0"/>
        <v>16</v>
      </c>
      <c r="B17" s="5"/>
    </row>
    <row r="18" spans="1:2">
      <c r="A18" s="3">
        <f t="shared" si="0"/>
        <v>17</v>
      </c>
      <c r="B18" s="5"/>
    </row>
    <row r="19" spans="1:2">
      <c r="A19" s="3">
        <f t="shared" si="0"/>
        <v>18</v>
      </c>
      <c r="B19" s="5"/>
    </row>
    <row r="20" spans="1:2">
      <c r="A20" s="3">
        <f t="shared" si="0"/>
        <v>19</v>
      </c>
      <c r="B20" s="5"/>
    </row>
    <row r="21" spans="1:2">
      <c r="A21" s="3">
        <f t="shared" si="0"/>
        <v>20</v>
      </c>
      <c r="B21" s="5"/>
    </row>
    <row r="22" spans="1:2">
      <c r="A22" s="3">
        <f t="shared" si="0"/>
        <v>21</v>
      </c>
      <c r="B22" s="5"/>
    </row>
    <row r="23" spans="1:2">
      <c r="A23" s="3">
        <f t="shared" si="0"/>
        <v>22</v>
      </c>
      <c r="B23" s="5"/>
    </row>
    <row r="24" spans="1:2">
      <c r="A24" s="3">
        <f t="shared" si="0"/>
        <v>23</v>
      </c>
      <c r="B24" s="5"/>
    </row>
    <row r="25" spans="1:2">
      <c r="A25" s="3">
        <f t="shared" si="0"/>
        <v>24</v>
      </c>
      <c r="B25" s="5"/>
    </row>
    <row r="26" spans="1:2">
      <c r="A26" s="3">
        <f t="shared" si="0"/>
        <v>25</v>
      </c>
      <c r="B26" s="5"/>
    </row>
    <row r="27" spans="1:2">
      <c r="A27" s="3">
        <f t="shared" si="0"/>
        <v>26</v>
      </c>
      <c r="B27" s="5"/>
    </row>
    <row r="28" spans="1:2">
      <c r="A28" s="3">
        <f t="shared" si="0"/>
        <v>27</v>
      </c>
      <c r="B28" s="5"/>
    </row>
    <row r="29" spans="1:2">
      <c r="A29" s="3">
        <f t="shared" si="0"/>
        <v>28</v>
      </c>
      <c r="B29" s="5"/>
    </row>
    <row r="30" spans="1:2">
      <c r="A30" s="3">
        <f t="shared" si="0"/>
        <v>29</v>
      </c>
      <c r="B30" s="5"/>
    </row>
    <row r="31" spans="1:2">
      <c r="A31" s="3">
        <f t="shared" si="0"/>
        <v>30</v>
      </c>
      <c r="B31" s="5"/>
    </row>
    <row r="32" spans="1:2">
      <c r="A32" s="3">
        <f t="shared" si="0"/>
        <v>31</v>
      </c>
      <c r="B32" s="5"/>
    </row>
    <row r="33" spans="1:2">
      <c r="A33" s="3">
        <f t="shared" si="0"/>
        <v>32</v>
      </c>
      <c r="B33" s="5"/>
    </row>
    <row r="34" spans="1:2">
      <c r="A34" s="3">
        <f t="shared" si="0"/>
        <v>33</v>
      </c>
      <c r="B34" s="5"/>
    </row>
    <row r="35" spans="1:2">
      <c r="A35" s="3">
        <f t="shared" si="0"/>
        <v>34</v>
      </c>
      <c r="B35" s="5"/>
    </row>
    <row r="36" spans="1:2">
      <c r="A36" s="3">
        <f t="shared" si="0"/>
        <v>35</v>
      </c>
      <c r="B36" s="5"/>
    </row>
    <row r="37" spans="1:2">
      <c r="A37" s="3">
        <f t="shared" si="0"/>
        <v>36</v>
      </c>
      <c r="B37" s="5"/>
    </row>
    <row r="38" spans="1:2">
      <c r="A38" s="3">
        <f t="shared" si="0"/>
        <v>37</v>
      </c>
      <c r="B38" s="5"/>
    </row>
    <row r="39" spans="1:2">
      <c r="A39" s="3">
        <f t="shared" si="0"/>
        <v>38</v>
      </c>
      <c r="B39" s="5"/>
    </row>
    <row r="40" spans="1:2">
      <c r="A40" s="3">
        <f t="shared" si="0"/>
        <v>39</v>
      </c>
      <c r="B40" s="5"/>
    </row>
    <row r="41" spans="1:2">
      <c r="A41" s="3">
        <f t="shared" si="0"/>
        <v>40</v>
      </c>
      <c r="B41" s="5"/>
    </row>
    <row r="42" spans="1:2">
      <c r="A42" s="3">
        <f t="shared" si="0"/>
        <v>41</v>
      </c>
      <c r="B42" s="5"/>
    </row>
    <row r="43" spans="1:2">
      <c r="A43" s="3">
        <f t="shared" si="0"/>
        <v>42</v>
      </c>
      <c r="B43" s="5"/>
    </row>
    <row r="44" spans="1:2">
      <c r="A44" s="3">
        <f t="shared" si="0"/>
        <v>43</v>
      </c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</sheetData>
  <autoFilter ref="A1:B44"/>
  <dataConsolidate/>
  <phoneticPr fontId="1" type="noConversion"/>
  <conditionalFormatting sqref="A2:B49">
    <cfRule type="expression" dxfId="3" priority="560">
      <formula>#REF!="待验证"</formula>
    </cfRule>
    <cfRule type="expression" dxfId="2" priority="561">
      <formula>#REF!="处理中"</formula>
    </cfRule>
    <cfRule type="expression" dxfId="1" priority="562">
      <formula>#REF!="已关闭"</formula>
    </cfRule>
  </conditionalFormatting>
  <conditionalFormatting sqref="A2:B49">
    <cfRule type="expression" dxfId="0" priority="575">
      <formula>#REF!="未投入"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235" zoomScaleNormal="235" workbookViewId="0">
      <selection activeCell="D15" sqref="D15"/>
    </sheetView>
  </sheetViews>
  <sheetFormatPr defaultRowHeight="13.5"/>
  <cols>
    <col min="2" max="2" width="11.75" customWidth="1"/>
    <col min="3" max="3" width="12.375" customWidth="1"/>
    <col min="4" max="4" width="11.5" customWidth="1"/>
    <col min="5" max="5" width="10.875" customWidth="1"/>
    <col min="6" max="6" width="10" customWidth="1"/>
  </cols>
  <sheetData>
    <row r="1" spans="1:7">
      <c r="A1" s="45"/>
      <c r="B1" s="45" t="s">
        <v>281</v>
      </c>
      <c r="C1" s="45" t="s">
        <v>289</v>
      </c>
      <c r="D1" s="45" t="s">
        <v>283</v>
      </c>
      <c r="E1" s="45" t="s">
        <v>288</v>
      </c>
      <c r="F1" s="45"/>
      <c r="G1" s="45"/>
    </row>
    <row r="2" spans="1:7">
      <c r="A2" s="45" t="s">
        <v>291</v>
      </c>
      <c r="B2" s="46" t="s">
        <v>282</v>
      </c>
      <c r="C2" s="46" t="s">
        <v>290</v>
      </c>
      <c r="D2" s="46" t="s">
        <v>286</v>
      </c>
      <c r="E2" s="46" t="s">
        <v>284</v>
      </c>
      <c r="F2" s="46"/>
      <c r="G2" s="46"/>
    </row>
    <row r="3" spans="1:7">
      <c r="A3" s="45" t="s">
        <v>292</v>
      </c>
      <c r="B3" s="46" t="s">
        <v>284</v>
      </c>
      <c r="C3" s="46" t="s">
        <v>294</v>
      </c>
      <c r="D3" s="46" t="s">
        <v>295</v>
      </c>
      <c r="E3" s="46" t="s">
        <v>296</v>
      </c>
      <c r="F3" s="46"/>
      <c r="G3" s="46"/>
    </row>
    <row r="4" spans="1:7">
      <c r="A4" s="45" t="s">
        <v>293</v>
      </c>
      <c r="B4" s="46" t="s">
        <v>285</v>
      </c>
      <c r="C4" s="46" t="s">
        <v>290</v>
      </c>
      <c r="D4" s="46" t="s">
        <v>287</v>
      </c>
      <c r="E4" s="46" t="s">
        <v>296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235" zoomScaleNormal="235" workbookViewId="0">
      <selection activeCell="C13" sqref="C13"/>
    </sheetView>
  </sheetViews>
  <sheetFormatPr defaultRowHeight="13.5"/>
  <cols>
    <col min="2" max="2" width="11.75" customWidth="1"/>
    <col min="3" max="3" width="12.375" customWidth="1"/>
    <col min="4" max="4" width="11.5" customWidth="1"/>
    <col min="5" max="5" width="10.875" customWidth="1"/>
    <col min="6" max="6" width="10" customWidth="1"/>
  </cols>
  <sheetData>
    <row r="1" spans="1:7">
      <c r="A1" s="45"/>
      <c r="B1" s="45" t="s">
        <v>281</v>
      </c>
      <c r="C1" s="45" t="s">
        <v>289</v>
      </c>
      <c r="D1" s="45" t="s">
        <v>283</v>
      </c>
      <c r="E1" s="45" t="s">
        <v>288</v>
      </c>
      <c r="F1" s="45"/>
      <c r="G1" s="45"/>
    </row>
    <row r="2" spans="1:7">
      <c r="A2" s="45" t="s">
        <v>291</v>
      </c>
      <c r="B2" s="46" t="s">
        <v>282</v>
      </c>
      <c r="C2" s="46" t="s">
        <v>290</v>
      </c>
      <c r="D2" s="46" t="s">
        <v>286</v>
      </c>
      <c r="E2" s="46" t="s">
        <v>284</v>
      </c>
      <c r="F2" s="46"/>
      <c r="G2" s="46"/>
    </row>
    <row r="3" spans="1:7">
      <c r="A3" s="45" t="s">
        <v>292</v>
      </c>
      <c r="B3" s="46" t="s">
        <v>284</v>
      </c>
      <c r="C3" s="46" t="s">
        <v>294</v>
      </c>
      <c r="D3" s="46" t="s">
        <v>295</v>
      </c>
      <c r="E3" s="46" t="s">
        <v>296</v>
      </c>
      <c r="F3" s="46"/>
      <c r="G3" s="46"/>
    </row>
    <row r="4" spans="1:7">
      <c r="A4" s="45" t="s">
        <v>293</v>
      </c>
      <c r="B4" s="46" t="s">
        <v>285</v>
      </c>
      <c r="C4" s="46" t="s">
        <v>290</v>
      </c>
      <c r="D4" s="46" t="s">
        <v>287</v>
      </c>
      <c r="E4" s="46" t="s">
        <v>296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试运营环境问题跟踪</vt:lpstr>
      <vt:lpstr>浙江政务云问题跟踪</vt:lpstr>
      <vt:lpstr>事务跟踪</vt:lpstr>
      <vt:lpstr>大应用技术跟踪</vt:lpstr>
      <vt:lpstr>EDAS相关问题跟踪</vt:lpstr>
      <vt:lpstr>差异对比</vt:lpstr>
      <vt:lpstr>前端框架</vt:lpstr>
      <vt:lpstr>运维管控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X0269</dc:creator>
  <cp:lastModifiedBy>lfy0225</cp:lastModifiedBy>
  <dcterms:created xsi:type="dcterms:W3CDTF">2015-05-22T07:18:49Z</dcterms:created>
  <dcterms:modified xsi:type="dcterms:W3CDTF">2016-04-29T08:54:36Z</dcterms:modified>
</cp:coreProperties>
</file>