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680" tabRatio="500"/>
  </bookViews>
  <sheets>
    <sheet name="细分" sheetId="1" r:id="rId1"/>
    <sheet name="汇总" sheetId="2" r:id="rId2"/>
    <sheet name="工作表2" sheetId="3" r:id="rId3"/>
    <sheet name="工作表3" sheetId="4" r:id="rId4"/>
  </sheets>
  <definedNames>
    <definedName name="_xlnm._FilterDatabase" localSheetId="2" hidden="1">工作表2!$C$1:$C$411</definedName>
    <definedName name="_xlnm._FilterDatabase" localSheetId="1" hidden="1">汇总!$A$1:$F$154</definedName>
    <definedName name="_Toc450922608" localSheetId="0">细分!#REF!</definedName>
    <definedName name="_Toc450922609" localSheetId="0">细分!#REF!</definedName>
    <definedName name="_Toc450922610" localSheetId="0">细分!#REF!</definedName>
    <definedName name="_Toc450922611" localSheetId="0">细分!#REF!</definedName>
    <definedName name="_Toc450922612" localSheetId="0">细分!#REF!</definedName>
    <definedName name="_Toc450922613" localSheetId="0">细分!#REF!</definedName>
    <definedName name="_Toc450922614" localSheetId="0">细分!#REF!</definedName>
    <definedName name="_Toc450922615" localSheetId="0">细分!#REF!</definedName>
    <definedName name="_Toc450922616" localSheetId="0">细分!#REF!</definedName>
    <definedName name="_Toc450922617" localSheetId="0">细分!#REF!</definedName>
    <definedName name="_Toc450922618" localSheetId="0">细分!#REF!</definedName>
    <definedName name="_Toc450922620" localSheetId="0">细分!$A$327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3" i="4" l="1"/>
  <c r="F408" i="3"/>
  <c r="D409" i="3"/>
  <c r="F409" i="3"/>
  <c r="D410" i="3"/>
  <c r="F410" i="3"/>
  <c r="D411" i="3"/>
  <c r="F411" i="3"/>
  <c r="D387" i="3"/>
  <c r="D390" i="3"/>
  <c r="D391" i="3"/>
  <c r="D392" i="3"/>
  <c r="D393" i="3"/>
  <c r="E156" i="3"/>
  <c r="E150" i="3"/>
  <c r="E140" i="3"/>
  <c r="E121" i="3"/>
  <c r="E64" i="3"/>
  <c r="E50" i="3"/>
  <c r="E45" i="3"/>
  <c r="E37" i="3"/>
  <c r="E34" i="3"/>
  <c r="E23" i="3"/>
  <c r="E20" i="3"/>
  <c r="E16" i="3"/>
  <c r="E12" i="3"/>
  <c r="D411" i="2"/>
  <c r="F411" i="2"/>
  <c r="D410" i="2"/>
  <c r="F410" i="2"/>
  <c r="D409" i="2"/>
  <c r="F409" i="2"/>
  <c r="F408" i="2"/>
  <c r="D387" i="2"/>
  <c r="D390" i="2"/>
  <c r="D391" i="2"/>
  <c r="D392" i="2"/>
  <c r="D393" i="2"/>
  <c r="E156" i="2"/>
  <c r="E150" i="2"/>
  <c r="E140" i="2"/>
  <c r="E121" i="2"/>
  <c r="E64" i="2"/>
  <c r="E50" i="2"/>
  <c r="E45" i="2"/>
  <c r="E37" i="2"/>
  <c r="E34" i="2"/>
  <c r="E23" i="2"/>
  <c r="E20" i="2"/>
  <c r="E16" i="2"/>
  <c r="E12" i="2"/>
  <c r="D386" i="1"/>
  <c r="D389" i="1"/>
  <c r="G407" i="1"/>
  <c r="D408" i="1"/>
  <c r="G408" i="1"/>
  <c r="D410" i="1"/>
  <c r="G410" i="1"/>
  <c r="D409" i="1"/>
  <c r="G409" i="1"/>
  <c r="D390" i="1"/>
  <c r="D391" i="1"/>
  <c r="D392" i="1"/>
  <c r="E155" i="1"/>
  <c r="E150" i="1"/>
  <c r="E140" i="1"/>
  <c r="E137" i="1"/>
  <c r="E131" i="1"/>
  <c r="E127" i="1"/>
  <c r="E125" i="1"/>
  <c r="E121" i="1"/>
  <c r="E64" i="1"/>
  <c r="E55" i="1"/>
  <c r="E50" i="1"/>
  <c r="E45" i="1"/>
  <c r="E42" i="1"/>
  <c r="E37" i="1"/>
  <c r="E34" i="1"/>
  <c r="E23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<sst xmlns="http://schemas.openxmlformats.org/spreadsheetml/2006/main" count="1405" uniqueCount="410">
  <si>
    <t>吉利电商</t>
    <phoneticPr fontId="1" type="noConversion"/>
  </si>
  <si>
    <t>吉利生产整合</t>
    <phoneticPr fontId="1" type="noConversion"/>
  </si>
  <si>
    <t>计划及物流管理应用</t>
    <phoneticPr fontId="1" type="noConversion"/>
  </si>
  <si>
    <t>用户中心</t>
    <phoneticPr fontId="1" type="noConversion"/>
  </si>
  <si>
    <t>经销商中心</t>
    <phoneticPr fontId="1" type="noConversion"/>
  </si>
  <si>
    <t>经销商店铺中心</t>
    <phoneticPr fontId="1" type="noConversion"/>
  </si>
  <si>
    <t>用户车辆中心</t>
    <phoneticPr fontId="1" type="noConversion"/>
  </si>
  <si>
    <t>汽车及配件中心</t>
    <phoneticPr fontId="1" type="noConversion"/>
  </si>
  <si>
    <t>交易中心</t>
    <phoneticPr fontId="1" type="noConversion"/>
  </si>
  <si>
    <t>支付中心</t>
    <phoneticPr fontId="1" type="noConversion"/>
  </si>
  <si>
    <t>营销中心</t>
    <phoneticPr fontId="1" type="noConversion"/>
  </si>
  <si>
    <t>电商库存中心</t>
    <phoneticPr fontId="1" type="noConversion"/>
  </si>
  <si>
    <t>售后服务中心</t>
    <phoneticPr fontId="1" type="noConversion"/>
  </si>
  <si>
    <t>计划及物流运输中心</t>
    <phoneticPr fontId="1" type="noConversion"/>
  </si>
  <si>
    <t>内容管理系统(CMS)</t>
    <phoneticPr fontId="1" type="noConversion"/>
  </si>
  <si>
    <t>系统分类</t>
    <phoneticPr fontId="1" type="noConversion"/>
  </si>
  <si>
    <t>一级功能</t>
    <phoneticPr fontId="1" type="noConversion"/>
  </si>
  <si>
    <t>二级功能</t>
    <phoneticPr fontId="1" type="noConversion"/>
  </si>
  <si>
    <t>商城</t>
    <phoneticPr fontId="1" type="noConversion"/>
  </si>
  <si>
    <t>咨询</t>
    <phoneticPr fontId="1" type="noConversion"/>
  </si>
  <si>
    <t>消息</t>
    <phoneticPr fontId="1" type="noConversion"/>
  </si>
  <si>
    <t>我的</t>
    <phoneticPr fontId="1" type="noConversion"/>
  </si>
  <si>
    <t>消息推动设置</t>
    <phoneticPr fontId="1" type="noConversion"/>
  </si>
  <si>
    <t>消息分组</t>
    <phoneticPr fontId="1" type="noConversion"/>
  </si>
  <si>
    <t>App通知，信息</t>
    <phoneticPr fontId="1" type="noConversion"/>
  </si>
  <si>
    <t>App提醒、预警</t>
    <phoneticPr fontId="1" type="noConversion"/>
  </si>
  <si>
    <t>PC端状态同步</t>
    <phoneticPr fontId="1" type="noConversion"/>
  </si>
  <si>
    <t>我的收藏</t>
    <phoneticPr fontId="1" type="noConversion"/>
  </si>
  <si>
    <t>我的足迹</t>
    <phoneticPr fontId="1" type="noConversion"/>
  </si>
  <si>
    <t>我的订单及物流</t>
    <phoneticPr fontId="1" type="noConversion"/>
  </si>
  <si>
    <t>个人资料</t>
    <phoneticPr fontId="1" type="noConversion"/>
  </si>
  <si>
    <t>账户与安全</t>
    <phoneticPr fontId="1" type="noConversion"/>
  </si>
  <si>
    <t>通用设置</t>
    <phoneticPr fontId="1" type="noConversion"/>
  </si>
  <si>
    <t>关于</t>
    <phoneticPr fontId="1" type="noConversion"/>
  </si>
  <si>
    <t>商城首页</t>
    <phoneticPr fontId="1" type="noConversion"/>
  </si>
  <si>
    <t>商品搜索</t>
    <phoneticPr fontId="1" type="noConversion"/>
  </si>
  <si>
    <t>购物车</t>
    <phoneticPr fontId="1" type="noConversion"/>
  </si>
  <si>
    <t>商品推荐</t>
    <phoneticPr fontId="1" type="noConversion"/>
  </si>
  <si>
    <t>二维码扫描</t>
    <phoneticPr fontId="1" type="noConversion"/>
  </si>
  <si>
    <t>吉利咨询</t>
    <phoneticPr fontId="1" type="noConversion"/>
  </si>
  <si>
    <t>社区信息</t>
    <phoneticPr fontId="1" type="noConversion"/>
  </si>
  <si>
    <t>汽车文化</t>
    <phoneticPr fontId="1" type="noConversion"/>
  </si>
  <si>
    <t>新车介绍</t>
    <phoneticPr fontId="1" type="noConversion"/>
  </si>
  <si>
    <t>交易服务</t>
    <phoneticPr fontId="1" type="noConversion"/>
  </si>
  <si>
    <t>应用</t>
    <phoneticPr fontId="1" type="noConversion"/>
  </si>
  <si>
    <t>业务审批(非客户)</t>
    <phoneticPr fontId="1" type="noConversion"/>
  </si>
  <si>
    <t>库存监控(非客户)</t>
    <phoneticPr fontId="1" type="noConversion"/>
  </si>
  <si>
    <t>运营报表(非客户)</t>
    <phoneticPr fontId="1" type="noConversion"/>
  </si>
  <si>
    <t>维修预约</t>
    <phoneticPr fontId="1" type="noConversion"/>
  </si>
  <si>
    <t>保养预约</t>
    <phoneticPr fontId="1" type="noConversion"/>
  </si>
  <si>
    <t>体验预约</t>
    <phoneticPr fontId="1" type="noConversion"/>
  </si>
  <si>
    <t>车型配置</t>
    <phoneticPr fontId="1" type="noConversion"/>
  </si>
  <si>
    <t>购车服务</t>
    <phoneticPr fontId="1" type="noConversion"/>
  </si>
  <si>
    <t>iOS App框架</t>
    <phoneticPr fontId="1" type="noConversion"/>
  </si>
  <si>
    <t>安卓 App框架</t>
    <phoneticPr fontId="1" type="noConversion"/>
  </si>
  <si>
    <t>html5页面</t>
    <phoneticPr fontId="1" type="noConversion"/>
  </si>
  <si>
    <t>导航类目</t>
    <phoneticPr fontId="1" type="noConversion"/>
  </si>
  <si>
    <t>我的钱包</t>
    <phoneticPr fontId="1" type="noConversion"/>
  </si>
  <si>
    <t>我的问题&amp;评价</t>
    <phoneticPr fontId="1" type="noConversion"/>
  </si>
  <si>
    <t>评价服务</t>
    <phoneticPr fontId="1" type="noConversion"/>
  </si>
  <si>
    <t>购车咨询&amp;导购</t>
    <phoneticPr fontId="1" type="noConversion"/>
  </si>
  <si>
    <t>分享服务</t>
    <phoneticPr fontId="1" type="noConversion"/>
  </si>
  <si>
    <t>人月</t>
    <phoneticPr fontId="1" type="noConversion"/>
  </si>
  <si>
    <t>订阅&amp;关注</t>
    <phoneticPr fontId="1" type="noConversion"/>
  </si>
  <si>
    <t>描述</t>
    <phoneticPr fontId="1" type="noConversion"/>
  </si>
  <si>
    <t>基于阿里的WeeX框架</t>
    <phoneticPr fontId="1" type="noConversion"/>
  </si>
  <si>
    <t>不包含动态展示</t>
    <phoneticPr fontId="1" type="noConversion"/>
  </si>
  <si>
    <t>订单</t>
    <phoneticPr fontId="1" type="noConversion"/>
  </si>
  <si>
    <t>移动系统框架</t>
    <phoneticPr fontId="1" type="noConversion"/>
  </si>
  <si>
    <t>后台服务支持</t>
    <phoneticPr fontId="1" type="noConversion"/>
  </si>
  <si>
    <t>数据同步后台</t>
    <phoneticPr fontId="1" type="noConversion"/>
  </si>
  <si>
    <t>移动信息转换</t>
    <phoneticPr fontId="1" type="noConversion"/>
  </si>
  <si>
    <t>移动服务数据管理</t>
    <phoneticPr fontId="1" type="noConversion"/>
  </si>
  <si>
    <t>网关Framework</t>
    <phoneticPr fontId="1" type="noConversion"/>
  </si>
  <si>
    <t>配置管理中心</t>
    <phoneticPr fontId="1" type="noConversion"/>
  </si>
  <si>
    <t>辅助系统</t>
    <phoneticPr fontId="1" type="noConversion"/>
  </si>
  <si>
    <t>服务监控中心</t>
    <phoneticPr fontId="1" type="noConversion"/>
  </si>
  <si>
    <t>集成开发平台</t>
    <phoneticPr fontId="1" type="noConversion"/>
  </si>
  <si>
    <t>产销对接网关</t>
    <phoneticPr fontId="1" type="noConversion"/>
  </si>
  <si>
    <t>产销协调</t>
    <phoneticPr fontId="1" type="noConversion"/>
  </si>
  <si>
    <t>仓储库存</t>
    <phoneticPr fontId="1" type="noConversion"/>
  </si>
  <si>
    <t>物流管理</t>
    <phoneticPr fontId="1" type="noConversion"/>
  </si>
  <si>
    <t>财务管理</t>
    <phoneticPr fontId="1" type="noConversion"/>
  </si>
  <si>
    <t>集团后端系统整合</t>
    <phoneticPr fontId="1" type="noConversion"/>
  </si>
  <si>
    <t>生产计划查询</t>
    <phoneticPr fontId="1" type="noConversion"/>
  </si>
  <si>
    <t>销售计划维护</t>
    <phoneticPr fontId="1" type="noConversion"/>
  </si>
  <si>
    <t>订单交车计划</t>
    <phoneticPr fontId="1" type="noConversion"/>
  </si>
  <si>
    <t>整车库存管理</t>
    <phoneticPr fontId="1" type="noConversion"/>
  </si>
  <si>
    <t>整车物流管理</t>
    <phoneticPr fontId="1" type="noConversion"/>
  </si>
  <si>
    <t>配件、备件库存管理</t>
    <phoneticPr fontId="1" type="noConversion"/>
  </si>
  <si>
    <t>配件、备件物流管理</t>
    <phoneticPr fontId="1" type="noConversion"/>
  </si>
  <si>
    <t>物流查询</t>
    <phoneticPr fontId="1" type="noConversion"/>
  </si>
  <si>
    <t>物流计划</t>
    <phoneticPr fontId="1" type="noConversion"/>
  </si>
  <si>
    <t>库存查询</t>
    <phoneticPr fontId="1" type="noConversion"/>
  </si>
  <si>
    <t>出库/入库</t>
    <phoneticPr fontId="1" type="noConversion"/>
  </si>
  <si>
    <t>库存盘点</t>
    <phoneticPr fontId="1" type="noConversion"/>
  </si>
  <si>
    <t>结算管理</t>
    <phoneticPr fontId="1" type="noConversion"/>
  </si>
  <si>
    <t>对账明细</t>
    <phoneticPr fontId="1" type="noConversion"/>
  </si>
  <si>
    <t>内容节点模型</t>
    <phoneticPr fontId="1" type="noConversion"/>
  </si>
  <si>
    <t>权限模型</t>
    <phoneticPr fontId="1" type="noConversion"/>
  </si>
  <si>
    <t>内容管理</t>
    <phoneticPr fontId="1" type="noConversion"/>
  </si>
  <si>
    <t>文本或图片内容</t>
    <phoneticPr fontId="1" type="noConversion"/>
  </si>
  <si>
    <t>多媒体内容</t>
    <phoneticPr fontId="1" type="noConversion"/>
  </si>
  <si>
    <t>审核工作流</t>
    <phoneticPr fontId="1" type="noConversion"/>
  </si>
  <si>
    <t>站内搜索</t>
    <phoneticPr fontId="1" type="noConversion"/>
  </si>
  <si>
    <t>内容节点模型</t>
    <phoneticPr fontId="1" type="noConversion"/>
  </si>
  <si>
    <t>内容站点管理</t>
    <phoneticPr fontId="1" type="noConversion"/>
  </si>
  <si>
    <t>站点管理</t>
    <phoneticPr fontId="1" type="noConversion"/>
  </si>
  <si>
    <t>栏目、专题、报纸与期刊</t>
    <phoneticPr fontId="1" type="noConversion"/>
  </si>
  <si>
    <t>关键字、Tag与敏感词</t>
    <phoneticPr fontId="1" type="noConversion"/>
  </si>
  <si>
    <t>模版</t>
    <phoneticPr fontId="1" type="noConversion"/>
  </si>
  <si>
    <t>采集与分发</t>
    <phoneticPr fontId="1" type="noConversion"/>
  </si>
  <si>
    <t>数据与服务</t>
    <phoneticPr fontId="1" type="noConversion"/>
  </si>
  <si>
    <t>自定义数据、表单</t>
    <phoneticPr fontId="1" type="noConversion"/>
  </si>
  <si>
    <t>调查与投票、广告管理配置</t>
    <phoneticPr fontId="1" type="noConversion"/>
  </si>
  <si>
    <t>统计分析</t>
    <phoneticPr fontId="1" type="noConversion"/>
  </si>
  <si>
    <t>用户行为分析</t>
    <phoneticPr fontId="1" type="noConversion"/>
  </si>
  <si>
    <t>用户来源地区</t>
    <phoneticPr fontId="1" type="noConversion"/>
  </si>
  <si>
    <t>用户的页面访问</t>
    <phoneticPr fontId="1" type="noConversion"/>
  </si>
  <si>
    <t>停留时间</t>
    <phoneticPr fontId="1" type="noConversion"/>
  </si>
  <si>
    <t>跳出率</t>
    <phoneticPr fontId="1" type="noConversion"/>
  </si>
  <si>
    <t>回访率、访问次数，间隔天数</t>
    <phoneticPr fontId="1" type="noConversion"/>
  </si>
  <si>
    <t>新访问者</t>
    <phoneticPr fontId="1" type="noConversion"/>
  </si>
  <si>
    <t>搜索关键词分析</t>
    <phoneticPr fontId="1" type="noConversion"/>
  </si>
  <si>
    <t>页面热点分析</t>
    <phoneticPr fontId="1" type="noConversion"/>
  </si>
  <si>
    <t>行为数据管理</t>
    <phoneticPr fontId="1" type="noConversion"/>
  </si>
  <si>
    <t>采集</t>
    <phoneticPr fontId="1" type="noConversion"/>
  </si>
  <si>
    <t>数据转换及保存</t>
    <phoneticPr fontId="1" type="noConversion"/>
  </si>
  <si>
    <t>数据分析</t>
    <phoneticPr fontId="1" type="noConversion"/>
  </si>
  <si>
    <t>数据展示</t>
    <phoneticPr fontId="1" type="noConversion"/>
  </si>
  <si>
    <t>用户基础信息库</t>
    <phoneticPr fontId="1" type="noConversion"/>
  </si>
  <si>
    <t>用户会员积分扩展服务</t>
    <phoneticPr fontId="1" type="noConversion"/>
  </si>
  <si>
    <t>用户会员卡券扩展服务</t>
    <phoneticPr fontId="1" type="noConversion"/>
  </si>
  <si>
    <t>用户收货地址、发票等扩展服务</t>
    <phoneticPr fontId="1" type="noConversion"/>
  </si>
  <si>
    <t>用户组织机构扩展服务</t>
    <phoneticPr fontId="1" type="noConversion"/>
  </si>
  <si>
    <t>用户权限服务</t>
    <phoneticPr fontId="1" type="noConversion"/>
  </si>
  <si>
    <t>用户登录服务</t>
    <phoneticPr fontId="1" type="noConversion"/>
  </si>
  <si>
    <t>机构管理服务</t>
    <phoneticPr fontId="1" type="noConversion"/>
  </si>
  <si>
    <t>机构组织机构服务</t>
    <phoneticPr fontId="1" type="noConversion"/>
  </si>
  <si>
    <t>岗位管理服务</t>
    <phoneticPr fontId="1" type="noConversion"/>
  </si>
  <si>
    <t>店铺基础服务</t>
    <phoneticPr fontId="1" type="noConversion"/>
  </si>
  <si>
    <t>店铺装修前端框架</t>
    <phoneticPr fontId="1" type="noConversion"/>
  </si>
  <si>
    <t>店铺装修数据服务</t>
    <phoneticPr fontId="1" type="noConversion"/>
  </si>
  <si>
    <t>整车保险记录服务</t>
    <phoneticPr fontId="1" type="noConversion"/>
  </si>
  <si>
    <t>整车维修记录服务</t>
    <phoneticPr fontId="1" type="noConversion"/>
  </si>
  <si>
    <t>整车保养记录服务</t>
    <phoneticPr fontId="1" type="noConversion"/>
  </si>
  <si>
    <t>零配件记录服务</t>
    <phoneticPr fontId="1" type="noConversion"/>
  </si>
  <si>
    <t>商品类目服务</t>
    <phoneticPr fontId="1" type="noConversion"/>
  </si>
  <si>
    <t>商品属性服务</t>
    <phoneticPr fontId="1" type="noConversion"/>
  </si>
  <si>
    <t>商品标准产品库服务</t>
    <phoneticPr fontId="1" type="noConversion"/>
  </si>
  <si>
    <t>商品品牌服务</t>
    <phoneticPr fontId="1" type="noConversion"/>
  </si>
  <si>
    <t>商品型号服务</t>
    <phoneticPr fontId="1" type="noConversion"/>
  </si>
  <si>
    <t>商品基础信息服务</t>
    <phoneticPr fontId="1" type="noConversion"/>
  </si>
  <si>
    <t>组合商品服务</t>
    <phoneticPr fontId="1" type="noConversion"/>
  </si>
  <si>
    <t>商品价格体系服务</t>
    <phoneticPr fontId="1" type="noConversion"/>
  </si>
  <si>
    <t>商品库存服务</t>
    <phoneticPr fontId="1" type="noConversion"/>
  </si>
  <si>
    <t>商品评价服务</t>
    <phoneticPr fontId="1" type="noConversion"/>
  </si>
  <si>
    <t>商品详情页装修服务（包含前端框架）</t>
    <phoneticPr fontId="1" type="noConversion"/>
  </si>
  <si>
    <t>商品快照服务</t>
    <phoneticPr fontId="1" type="noConversion"/>
  </si>
  <si>
    <t>第三方商品库对接</t>
    <phoneticPr fontId="1" type="noConversion"/>
  </si>
  <si>
    <t>收藏夹服务</t>
    <phoneticPr fontId="1" type="noConversion"/>
  </si>
  <si>
    <t>购物车服务</t>
    <phoneticPr fontId="1" type="noConversion"/>
  </si>
  <si>
    <t>预约服务</t>
    <phoneticPr fontId="1" type="noConversion"/>
  </si>
  <si>
    <t>订单中心DSL框架（支持业务编排）</t>
    <phoneticPr fontId="1" type="noConversion"/>
  </si>
  <si>
    <t>订单基础服务</t>
    <phoneticPr fontId="1" type="noConversion"/>
  </si>
  <si>
    <t>订单价格计算（需要综合价格模板、促销、优惠、会员等信息）</t>
    <phoneticPr fontId="1" type="noConversion"/>
  </si>
  <si>
    <t>订单库存服务（包括库存和发货区域）</t>
    <phoneticPr fontId="1" type="noConversion"/>
  </si>
  <si>
    <t>订单收发货服务</t>
    <phoneticPr fontId="1" type="noConversion"/>
  </si>
  <si>
    <t>订单物流服务（包括第三方物流对接）</t>
    <phoneticPr fontId="1" type="noConversion"/>
  </si>
  <si>
    <t>订单安装、验收服务</t>
    <phoneticPr fontId="1" type="noConversion"/>
  </si>
  <si>
    <t>订单退换货服务</t>
    <phoneticPr fontId="1" type="noConversion"/>
  </si>
  <si>
    <t>订单支付、退款服务</t>
    <phoneticPr fontId="1" type="noConversion"/>
  </si>
  <si>
    <t>订单快照服务（包括商品快照）</t>
    <phoneticPr fontId="1" type="noConversion"/>
  </si>
  <si>
    <t>支付流程</t>
    <phoneticPr fontId="1" type="noConversion"/>
  </si>
  <si>
    <t>支付对接</t>
    <phoneticPr fontId="1" type="noConversion"/>
  </si>
  <si>
    <t>支付管理</t>
    <phoneticPr fontId="1" type="noConversion"/>
  </si>
  <si>
    <t>预存款管理</t>
    <phoneticPr fontId="1" type="noConversion"/>
  </si>
  <si>
    <t>金融方案</t>
    <phoneticPr fontId="1" type="noConversion"/>
  </si>
  <si>
    <t>经销商资金管理</t>
    <phoneticPr fontId="1" type="noConversion"/>
  </si>
  <si>
    <t>货到付款／门店代收</t>
    <phoneticPr fontId="1" type="noConversion"/>
  </si>
  <si>
    <t>角色属性</t>
    <phoneticPr fontId="1" type="noConversion"/>
  </si>
  <si>
    <t>车主画像</t>
    <phoneticPr fontId="1" type="noConversion"/>
  </si>
  <si>
    <t>潜客挖掘</t>
    <phoneticPr fontId="1" type="noConversion"/>
  </si>
  <si>
    <t>促销管理（包括各种促销工具）</t>
    <phoneticPr fontId="1" type="noConversion"/>
  </si>
  <si>
    <t>购物券系统</t>
    <phoneticPr fontId="1" type="noConversion"/>
  </si>
  <si>
    <t>广告系统</t>
    <phoneticPr fontId="1" type="noConversion"/>
  </si>
  <si>
    <t>数据分析</t>
    <phoneticPr fontId="1" type="noConversion"/>
  </si>
  <si>
    <t>车主关怀</t>
    <phoneticPr fontId="1" type="noConversion"/>
  </si>
  <si>
    <t>商品画像</t>
    <phoneticPr fontId="1" type="noConversion"/>
  </si>
  <si>
    <t>店铺画像</t>
    <phoneticPr fontId="1" type="noConversion"/>
  </si>
  <si>
    <t>仓库基础信息管理</t>
    <phoneticPr fontId="1" type="noConversion"/>
  </si>
  <si>
    <t>仓库发货区域管理</t>
    <phoneticPr fontId="1" type="noConversion"/>
  </si>
  <si>
    <t>仓库出入库管理（SKU维度，包括ERP对接）</t>
    <phoneticPr fontId="1" type="noConversion"/>
  </si>
  <si>
    <t>仓库库存管理（SKU维度，包括冻结、实减库存）</t>
    <phoneticPr fontId="1" type="noConversion"/>
  </si>
  <si>
    <t>库存告警服务</t>
    <phoneticPr fontId="1" type="noConversion"/>
  </si>
  <si>
    <t>到货通知服务</t>
    <phoneticPr fontId="1" type="noConversion"/>
  </si>
  <si>
    <t>库存盘点管理</t>
    <phoneticPr fontId="1" type="noConversion"/>
  </si>
  <si>
    <t>分仓库存算法管理（如：库存优先、区域优先）</t>
    <phoneticPr fontId="1" type="noConversion"/>
  </si>
  <si>
    <t>评分系统</t>
    <phoneticPr fontId="1" type="noConversion"/>
  </si>
  <si>
    <t>客户服务</t>
    <phoneticPr fontId="1" type="noConversion"/>
  </si>
  <si>
    <t>投诉／反馈</t>
    <phoneticPr fontId="1" type="noConversion"/>
  </si>
  <si>
    <t>异常车／索赔</t>
    <phoneticPr fontId="1" type="noConversion"/>
  </si>
  <si>
    <t>维修／保养</t>
    <phoneticPr fontId="1" type="noConversion"/>
  </si>
  <si>
    <t>产销计划</t>
    <phoneticPr fontId="1" type="noConversion"/>
  </si>
  <si>
    <t>运输执行</t>
    <phoneticPr fontId="1" type="noConversion"/>
  </si>
  <si>
    <t>费用结算</t>
    <phoneticPr fontId="1" type="noConversion"/>
  </si>
  <si>
    <t>经营分析</t>
    <phoneticPr fontId="1" type="noConversion"/>
  </si>
  <si>
    <t>仓储中心</t>
    <phoneticPr fontId="1" type="noConversion"/>
  </si>
  <si>
    <t>地区分发中心</t>
    <phoneticPr fontId="1" type="noConversion"/>
  </si>
  <si>
    <t>主分发中心</t>
    <phoneticPr fontId="1" type="noConversion"/>
  </si>
  <si>
    <t>区域仓库管理</t>
    <phoneticPr fontId="1" type="noConversion"/>
  </si>
  <si>
    <t>工厂仓库管理</t>
    <phoneticPr fontId="1" type="noConversion"/>
  </si>
  <si>
    <t>修理中心管理</t>
    <phoneticPr fontId="1" type="noConversion"/>
  </si>
  <si>
    <t>入库管理</t>
    <phoneticPr fontId="1" type="noConversion"/>
  </si>
  <si>
    <t>入库管理</t>
    <phoneticPr fontId="1" type="noConversion"/>
  </si>
  <si>
    <t>出库管理</t>
    <phoneticPr fontId="1" type="noConversion"/>
  </si>
  <si>
    <t>库存管理</t>
    <phoneticPr fontId="1" type="noConversion"/>
  </si>
  <si>
    <t>增值服务</t>
    <phoneticPr fontId="1" type="noConversion"/>
  </si>
  <si>
    <t>增值服务</t>
    <phoneticPr fontId="1" type="noConversion"/>
  </si>
  <si>
    <t>文档中心</t>
    <phoneticPr fontId="1" type="noConversion"/>
  </si>
  <si>
    <t>基础文档中心</t>
    <phoneticPr fontId="1" type="noConversion"/>
  </si>
  <si>
    <t>图片中心（支持缩略图）</t>
    <phoneticPr fontId="1" type="noConversion"/>
  </si>
  <si>
    <t>消息待办中心</t>
    <phoneticPr fontId="1" type="noConversion"/>
  </si>
  <si>
    <t>消息中心（站内、短信）</t>
    <phoneticPr fontId="1" type="noConversion"/>
  </si>
  <si>
    <t>待办中心（站内、邮件、短信）</t>
    <phoneticPr fontId="1" type="noConversion"/>
  </si>
  <si>
    <t>搜索中心（初级版，基于ES）</t>
    <phoneticPr fontId="1" type="noConversion"/>
  </si>
  <si>
    <t>商品搜索</t>
    <phoneticPr fontId="1" type="noConversion"/>
  </si>
  <si>
    <t>相关性排序（类目、标题、属性）</t>
    <phoneticPr fontId="1" type="noConversion"/>
  </si>
  <si>
    <t>商业性排序（可成交性、服务能力、反作弊）</t>
    <phoneticPr fontId="1" type="noConversion"/>
  </si>
  <si>
    <t>店铺搜索</t>
    <phoneticPr fontId="1" type="noConversion"/>
  </si>
  <si>
    <t>店铺内搜索</t>
    <phoneticPr fontId="1" type="noConversion"/>
  </si>
  <si>
    <t>类目导航</t>
    <phoneticPr fontId="1" type="noConversion"/>
  </si>
  <si>
    <t>搜索类目导航</t>
    <phoneticPr fontId="1" type="noConversion"/>
  </si>
  <si>
    <t>依赖吉利现有资讯内容</t>
    <phoneticPr fontId="1" type="noConversion"/>
  </si>
  <si>
    <t>为满足移动端数据要求，需要后台适配调整</t>
    <phoneticPr fontId="1" type="noConversion"/>
  </si>
  <si>
    <t>商城展示</t>
    <phoneticPr fontId="1" type="noConversion"/>
  </si>
  <si>
    <t>搜索提示</t>
    <phoneticPr fontId="1" type="noConversion"/>
  </si>
  <si>
    <t>导航系统</t>
    <phoneticPr fontId="1" type="noConversion"/>
  </si>
  <si>
    <t>商品展示</t>
    <phoneticPr fontId="1" type="noConversion"/>
  </si>
  <si>
    <t>车型配置器</t>
    <phoneticPr fontId="1" type="noConversion"/>
  </si>
  <si>
    <t>车型配置类目</t>
    <phoneticPr fontId="1" type="noConversion"/>
  </si>
  <si>
    <t>配置器</t>
    <phoneticPr fontId="1" type="noConversion"/>
  </si>
  <si>
    <t>订单转化</t>
    <phoneticPr fontId="1" type="noConversion"/>
  </si>
  <si>
    <t>内容展示</t>
    <phoneticPr fontId="1" type="noConversion"/>
  </si>
  <si>
    <t>帮助中心</t>
    <phoneticPr fontId="1" type="noConversion"/>
  </si>
  <si>
    <t>公告区</t>
    <phoneticPr fontId="1" type="noConversion"/>
  </si>
  <si>
    <t>论坛</t>
    <phoneticPr fontId="1" type="noConversion"/>
  </si>
  <si>
    <t>订单确认</t>
    <phoneticPr fontId="1" type="noConversion"/>
  </si>
  <si>
    <t>收藏夹</t>
    <phoneticPr fontId="1" type="noConversion"/>
  </si>
  <si>
    <t>购物车</t>
    <phoneticPr fontId="1" type="noConversion"/>
  </si>
  <si>
    <t>买方订单提交</t>
    <phoneticPr fontId="1" type="noConversion"/>
  </si>
  <si>
    <t>支付系统</t>
    <phoneticPr fontId="1" type="noConversion"/>
  </si>
  <si>
    <t>外部支付系统</t>
    <phoneticPr fontId="1" type="noConversion"/>
  </si>
  <si>
    <t>内部支付系统</t>
    <phoneticPr fontId="1" type="noConversion"/>
  </si>
  <si>
    <t>个人中心</t>
    <phoneticPr fontId="1" type="noConversion"/>
  </si>
  <si>
    <t>个人信息维护</t>
    <phoneticPr fontId="1" type="noConversion"/>
  </si>
  <si>
    <t>我的交易信息</t>
    <phoneticPr fontId="1" type="noConversion"/>
  </si>
  <si>
    <t>收藏夹，购物车，订单</t>
    <phoneticPr fontId="1" type="noConversion"/>
  </si>
  <si>
    <t>我的消息待办</t>
    <phoneticPr fontId="1" type="noConversion"/>
  </si>
  <si>
    <t>消息，待办</t>
    <phoneticPr fontId="1" type="noConversion"/>
  </si>
  <si>
    <t>我的评价</t>
    <phoneticPr fontId="1" type="noConversion"/>
  </si>
  <si>
    <t>我的宝贝</t>
    <phoneticPr fontId="1" type="noConversion"/>
  </si>
  <si>
    <t>账户信息</t>
    <phoneticPr fontId="1" type="noConversion"/>
  </si>
  <si>
    <t>积分信息</t>
    <phoneticPr fontId="1" type="noConversion"/>
  </si>
  <si>
    <t>卡券信息</t>
    <phoneticPr fontId="1" type="noConversion"/>
  </si>
  <si>
    <t>礼品券信息</t>
    <phoneticPr fontId="1" type="noConversion"/>
  </si>
  <si>
    <t>商品&amp;促销</t>
    <phoneticPr fontId="1" type="noConversion"/>
  </si>
  <si>
    <t>促销管理</t>
    <phoneticPr fontId="1" type="noConversion"/>
  </si>
  <si>
    <t>商品管理</t>
    <phoneticPr fontId="1" type="noConversion"/>
  </si>
  <si>
    <t>品牌，品类，单品等维护</t>
    <phoneticPr fontId="1" type="noConversion"/>
  </si>
  <si>
    <t>CRM</t>
    <phoneticPr fontId="1" type="noConversion"/>
  </si>
  <si>
    <t>会员管理</t>
    <phoneticPr fontId="1" type="noConversion"/>
  </si>
  <si>
    <t>会员管理</t>
    <phoneticPr fontId="1" type="noConversion"/>
  </si>
  <si>
    <t>用户关怀</t>
    <phoneticPr fontId="1" type="noConversion"/>
  </si>
  <si>
    <t>用户关怀</t>
    <phoneticPr fontId="1" type="noConversion"/>
  </si>
  <si>
    <t>定向营销</t>
    <phoneticPr fontId="1" type="noConversion"/>
  </si>
  <si>
    <t>客户管理</t>
    <phoneticPr fontId="1" type="noConversion"/>
  </si>
  <si>
    <t>订单处理</t>
    <phoneticPr fontId="1" type="noConversion"/>
  </si>
  <si>
    <t>订单录入</t>
    <phoneticPr fontId="1" type="noConversion"/>
  </si>
  <si>
    <t>订单审核</t>
    <phoneticPr fontId="1" type="noConversion"/>
  </si>
  <si>
    <t>WMS</t>
    <phoneticPr fontId="1" type="noConversion"/>
  </si>
  <si>
    <t>入库管理</t>
  </si>
  <si>
    <t>库存管理</t>
  </si>
  <si>
    <t>出库管理</t>
    <phoneticPr fontId="1" type="noConversion"/>
  </si>
  <si>
    <t>出库管理</t>
    <phoneticPr fontId="1" type="noConversion"/>
  </si>
  <si>
    <t>票据管理</t>
    <phoneticPr fontId="1" type="noConversion"/>
  </si>
  <si>
    <t>票据管理</t>
    <phoneticPr fontId="1" type="noConversion"/>
  </si>
  <si>
    <t>采购管理</t>
    <phoneticPr fontId="1" type="noConversion"/>
  </si>
  <si>
    <t>经销商管理</t>
    <phoneticPr fontId="1" type="noConversion"/>
  </si>
  <si>
    <t>采购单管理</t>
    <phoneticPr fontId="1" type="noConversion"/>
  </si>
  <si>
    <t>库存管理</t>
    <phoneticPr fontId="1" type="noConversion"/>
  </si>
  <si>
    <t>缺货登记</t>
    <phoneticPr fontId="1" type="noConversion"/>
  </si>
  <si>
    <t>供应商结算</t>
    <phoneticPr fontId="1" type="noConversion"/>
  </si>
  <si>
    <t>配送结算</t>
    <phoneticPr fontId="1" type="noConversion"/>
  </si>
  <si>
    <t>内部结算</t>
    <phoneticPr fontId="1" type="noConversion"/>
  </si>
  <si>
    <t>报表管理</t>
    <phoneticPr fontId="1" type="noConversion"/>
  </si>
  <si>
    <t>销售报表</t>
    <phoneticPr fontId="1" type="noConversion"/>
  </si>
  <si>
    <t>财务报表</t>
    <phoneticPr fontId="1" type="noConversion"/>
  </si>
  <si>
    <t>客服报表</t>
    <phoneticPr fontId="1" type="noConversion"/>
  </si>
  <si>
    <t>仓储物流报表</t>
    <phoneticPr fontId="1" type="noConversion"/>
  </si>
  <si>
    <t>系统设置</t>
    <phoneticPr fontId="1" type="noConversion"/>
  </si>
  <si>
    <t>权限设置</t>
    <phoneticPr fontId="1" type="noConversion"/>
  </si>
  <si>
    <t>基础设置</t>
  </si>
  <si>
    <t>其它设置</t>
    <phoneticPr fontId="1" type="noConversion"/>
  </si>
  <si>
    <t>吉利营运平台</t>
    <phoneticPr fontId="1" type="noConversion"/>
  </si>
  <si>
    <t>信息编辑</t>
    <phoneticPr fontId="1" type="noConversion"/>
  </si>
  <si>
    <t>我的卡券</t>
    <phoneticPr fontId="1" type="noConversion"/>
  </si>
  <si>
    <t>我的礼品券</t>
    <phoneticPr fontId="1" type="noConversion"/>
  </si>
  <si>
    <t>单品管理</t>
  </si>
  <si>
    <t>销售管理</t>
    <phoneticPr fontId="1" type="noConversion"/>
  </si>
  <si>
    <t>来点接待管理</t>
    <phoneticPr fontId="1" type="noConversion"/>
  </si>
  <si>
    <t>客户跟踪</t>
    <phoneticPr fontId="1" type="noConversion"/>
  </si>
  <si>
    <t>售后跟踪回访</t>
    <phoneticPr fontId="1" type="noConversion"/>
  </si>
  <si>
    <t>车辆上牌管理</t>
    <phoneticPr fontId="1" type="noConversion"/>
  </si>
  <si>
    <t>客户销售档案</t>
    <phoneticPr fontId="1" type="noConversion"/>
  </si>
  <si>
    <t>销售订单</t>
    <phoneticPr fontId="1" type="noConversion"/>
  </si>
  <si>
    <t>服务维修</t>
    <phoneticPr fontId="1" type="noConversion"/>
  </si>
  <si>
    <t>预约管理</t>
    <phoneticPr fontId="1" type="noConversion"/>
  </si>
  <si>
    <t>咨询服务</t>
    <phoneticPr fontId="1" type="noConversion"/>
  </si>
  <si>
    <t>派工管理</t>
    <phoneticPr fontId="1" type="noConversion"/>
  </si>
  <si>
    <t>追加管理</t>
    <phoneticPr fontId="1" type="noConversion"/>
  </si>
  <si>
    <t>修后交车</t>
    <phoneticPr fontId="1" type="noConversion"/>
  </si>
  <si>
    <t>提醒服务</t>
    <phoneticPr fontId="1" type="noConversion"/>
  </si>
  <si>
    <t>修后跟踪</t>
    <phoneticPr fontId="1" type="noConversion"/>
  </si>
  <si>
    <t>客户服务档案</t>
    <phoneticPr fontId="1" type="noConversion"/>
  </si>
  <si>
    <t>反结算</t>
    <phoneticPr fontId="1" type="noConversion"/>
  </si>
  <si>
    <t>公共服务</t>
    <phoneticPr fontId="1" type="noConversion"/>
  </si>
  <si>
    <t>注册登录</t>
    <phoneticPr fontId="1" type="noConversion"/>
  </si>
  <si>
    <t>包括注册，统一登录，忘记密码，session保存等</t>
    <phoneticPr fontId="1" type="noConversion"/>
  </si>
  <si>
    <t>客服中心</t>
    <phoneticPr fontId="1" type="noConversion"/>
  </si>
  <si>
    <t>包括呼叫中心</t>
    <phoneticPr fontId="1" type="noConversion"/>
  </si>
  <si>
    <t>物流进度（整车）</t>
    <phoneticPr fontId="1" type="noConversion"/>
  </si>
  <si>
    <t>与公司原物流系统对接</t>
    <phoneticPr fontId="1" type="noConversion"/>
  </si>
  <si>
    <t>物流进度跟踪</t>
    <phoneticPr fontId="1" type="noConversion"/>
  </si>
  <si>
    <t>用户订单物流阶段履行跟踪</t>
    <phoneticPr fontId="1" type="noConversion"/>
  </si>
  <si>
    <t>物流进度（第三方）</t>
    <phoneticPr fontId="1" type="noConversion"/>
  </si>
  <si>
    <t>第三系统统一接口</t>
    <phoneticPr fontId="1" type="noConversion"/>
  </si>
  <si>
    <t>物流进度跟踪（与第三方对接）</t>
    <phoneticPr fontId="1" type="noConversion"/>
  </si>
  <si>
    <t>物流规划</t>
    <phoneticPr fontId="1" type="noConversion"/>
  </si>
  <si>
    <t>运输网络规划（路径，运费，运输模式）</t>
    <phoneticPr fontId="1" type="noConversion"/>
  </si>
  <si>
    <t>仓储规划</t>
    <phoneticPr fontId="1" type="noConversion"/>
  </si>
  <si>
    <t>库存规划</t>
    <phoneticPr fontId="1" type="noConversion"/>
  </si>
  <si>
    <t>物流数据整合</t>
    <phoneticPr fontId="1" type="noConversion"/>
  </si>
  <si>
    <t>统计数据分析</t>
    <phoneticPr fontId="1" type="noConversion"/>
  </si>
  <si>
    <t>物流费用预估</t>
    <phoneticPr fontId="1" type="noConversion"/>
  </si>
  <si>
    <t>仓储调拨物流优化</t>
    <phoneticPr fontId="1" type="noConversion"/>
  </si>
  <si>
    <t>用户订单履行时间预估</t>
    <phoneticPr fontId="1" type="noConversion"/>
  </si>
  <si>
    <t>根据销售计划制订采购计划</t>
    <phoneticPr fontId="1" type="noConversion"/>
  </si>
  <si>
    <t>采购订单管理</t>
    <phoneticPr fontId="1" type="noConversion"/>
  </si>
  <si>
    <t>收货管理</t>
    <phoneticPr fontId="1" type="noConversion"/>
  </si>
  <si>
    <t>归还，退换货管理</t>
    <phoneticPr fontId="1" type="noConversion"/>
  </si>
  <si>
    <t>报表系统</t>
    <phoneticPr fontId="1" type="noConversion"/>
  </si>
  <si>
    <t>采购单查询及跟踪</t>
    <phoneticPr fontId="1" type="noConversion"/>
  </si>
  <si>
    <t>仓库管理</t>
    <phoneticPr fontId="1" type="noConversion"/>
  </si>
  <si>
    <t>特殊品库存</t>
    <phoneticPr fontId="1" type="noConversion"/>
  </si>
  <si>
    <t>调拨管理</t>
    <phoneticPr fontId="1" type="noConversion"/>
  </si>
  <si>
    <t>库存盘点及报表</t>
    <phoneticPr fontId="1" type="noConversion"/>
  </si>
  <si>
    <t>库存上限管理并告警（业务规则）</t>
    <phoneticPr fontId="1" type="noConversion"/>
  </si>
  <si>
    <t>库存下限管理并告警（业务规则）</t>
    <phoneticPr fontId="1" type="noConversion"/>
  </si>
  <si>
    <t>库存查询系统</t>
    <phoneticPr fontId="1" type="noConversion"/>
  </si>
  <si>
    <t>用户订单跟踪</t>
    <phoneticPr fontId="1" type="noConversion"/>
  </si>
  <si>
    <t>用户订单仓储阶段履行跟踪</t>
    <phoneticPr fontId="1" type="noConversion"/>
  </si>
  <si>
    <t>销售计划</t>
  </si>
  <si>
    <t>用户订单跟踪</t>
  </si>
  <si>
    <t>经销商订单跟踪</t>
  </si>
  <si>
    <t>库存跟踪</t>
  </si>
  <si>
    <t>销售计划分解</t>
  </si>
  <si>
    <t>订单履行计划</t>
  </si>
  <si>
    <t>生产目标管理</t>
  </si>
  <si>
    <t>月度生产计划</t>
  </si>
  <si>
    <t>整车生产阶段跟踪</t>
  </si>
  <si>
    <t>用户订单生产阶段履行跟踪</t>
  </si>
  <si>
    <t>物流数据搜集</t>
    <phoneticPr fontId="1" type="noConversion"/>
  </si>
  <si>
    <t>月度产出跟踪</t>
    <phoneticPr fontId="1" type="noConversion"/>
  </si>
  <si>
    <t>需求不明确</t>
    <phoneticPr fontId="1" type="noConversion"/>
  </si>
  <si>
    <t>需求不明确</t>
    <phoneticPr fontId="1" type="noConversion"/>
  </si>
  <si>
    <t>不包含PD及UED、测试工作</t>
    <phoneticPr fontId="1" type="noConversion"/>
  </si>
  <si>
    <t>开发总计</t>
    <phoneticPr fontId="1" type="noConversion"/>
  </si>
  <si>
    <t>UED</t>
    <phoneticPr fontId="1" type="noConversion"/>
  </si>
  <si>
    <t>PD</t>
    <phoneticPr fontId="1" type="noConversion"/>
  </si>
  <si>
    <t>测试</t>
    <phoneticPr fontId="1" type="noConversion"/>
  </si>
  <si>
    <t>调整系数</t>
    <phoneticPr fontId="1" type="noConversion"/>
  </si>
  <si>
    <t>总计</t>
    <phoneticPr fontId="1" type="noConversion"/>
  </si>
  <si>
    <t>人月</t>
    <phoneticPr fontId="1" type="noConversion"/>
  </si>
  <si>
    <t>消费者应用</t>
    <phoneticPr fontId="1" type="noConversion"/>
  </si>
  <si>
    <t>消费者应用</t>
    <phoneticPr fontId="1" type="noConversion"/>
  </si>
  <si>
    <t>用户行为分析</t>
    <phoneticPr fontId="1" type="noConversion"/>
  </si>
  <si>
    <t>内容管理系统(CMS)</t>
    <phoneticPr fontId="1" type="noConversion"/>
  </si>
  <si>
    <t>集团后端系统整合</t>
    <phoneticPr fontId="1" type="noConversion"/>
  </si>
  <si>
    <t>服务能力中心</t>
    <phoneticPr fontId="1" type="noConversion"/>
  </si>
  <si>
    <t>服务能力中心</t>
    <phoneticPr fontId="1" type="noConversion"/>
  </si>
  <si>
    <t>计划及物流管理应用</t>
    <phoneticPr fontId="1" type="noConversion"/>
  </si>
  <si>
    <t>仓储管理应用</t>
    <phoneticPr fontId="1" type="noConversion"/>
  </si>
  <si>
    <t>仓储管理应用</t>
    <phoneticPr fontId="1" type="noConversion"/>
  </si>
  <si>
    <t>吉利营运平台</t>
    <phoneticPr fontId="1" type="noConversion"/>
  </si>
  <si>
    <t>经销商应用</t>
    <phoneticPr fontId="1" type="noConversion"/>
  </si>
  <si>
    <t>经销商应用</t>
    <phoneticPr fontId="1" type="noConversion"/>
  </si>
  <si>
    <t>吉利移动商城</t>
    <phoneticPr fontId="1" type="noConversion"/>
  </si>
  <si>
    <t>吉利移动商城</t>
    <phoneticPr fontId="1" type="noConversion"/>
  </si>
  <si>
    <t>一期</t>
  </si>
  <si>
    <t>一期</t>
    <phoneticPr fontId="1" type="noConversion"/>
  </si>
  <si>
    <t>二期</t>
    <phoneticPr fontId="1" type="noConversion"/>
  </si>
  <si>
    <t>部分一期要实现</t>
    <phoneticPr fontId="1" type="noConversion"/>
  </si>
  <si>
    <t>一期总计开发(工期6个月)</t>
    <phoneticPr fontId="1" type="noConversion"/>
  </si>
  <si>
    <t>人</t>
    <phoneticPr fontId="1" type="noConversion"/>
  </si>
  <si>
    <t>PD=1/6开发；UED=1/9开发；测试=1/10开发</t>
    <phoneticPr fontId="1" type="noConversion"/>
  </si>
  <si>
    <t>一期</t>
    <phoneticPr fontId="1" type="noConversion"/>
  </si>
  <si>
    <t>系数</t>
    <phoneticPr fontId="1" type="noConversion"/>
  </si>
  <si>
    <t>吉利电商</t>
    <phoneticPr fontId="1" type="noConversion"/>
  </si>
  <si>
    <t>吉利生产整合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</si>
</sst>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262626"/>
      <name val="宋体"/>
      <family val="3"/>
      <charset val="134"/>
      <scheme val="minor"/>
    </font>
    <font>
      <b/>
      <sz val="12"/>
      <color theme="9" tint="-0.249977111117893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rgb="FFFF0000"/>
      <name val="宋体"/>
      <charset val="134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justify" vertical="center"/>
    </xf>
    <xf numFmtId="0" fontId="5" fillId="0" borderId="0" xfId="0" applyFont="1"/>
    <xf numFmtId="0" fontId="6" fillId="2" borderId="1" xfId="0" applyFont="1" applyFill="1" applyBorder="1"/>
    <xf numFmtId="0" fontId="7" fillId="0" borderId="0" xfId="0" applyFont="1"/>
    <xf numFmtId="0" fontId="8" fillId="0" borderId="0" xfId="0" applyFont="1" applyAlignment="1">
      <alignment horizontal="justify" vertical="center"/>
    </xf>
    <xf numFmtId="0" fontId="9" fillId="0" borderId="0" xfId="0" applyFont="1"/>
    <xf numFmtId="0" fontId="0" fillId="3" borderId="0" xfId="0" applyFont="1" applyFill="1"/>
    <xf numFmtId="0" fontId="0" fillId="3" borderId="0" xfId="0" applyFill="1"/>
    <xf numFmtId="0" fontId="0" fillId="0" borderId="0" xfId="0" applyFont="1" applyFill="1"/>
    <xf numFmtId="0" fontId="0" fillId="0" borderId="0" xfId="0" applyFill="1"/>
  </cellXfs>
  <cellStyles count="6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"/>
  <sheetViews>
    <sheetView tabSelected="1" topLeftCell="A15" zoomScale="125" zoomScaleNormal="125" zoomScalePageLayoutView="125" workbookViewId="0">
      <selection activeCell="C15" sqref="C15"/>
    </sheetView>
  </sheetViews>
  <sheetFormatPr baseColWidth="10" defaultRowHeight="15" x14ac:dyDescent="0"/>
  <cols>
    <col min="1" max="1" width="18" style="1" customWidth="1"/>
    <col min="2" max="2" width="18.5" style="1" customWidth="1"/>
    <col min="3" max="3" width="33.1640625" style="1" customWidth="1"/>
    <col min="4" max="4" width="7.83203125" style="1" customWidth="1"/>
    <col min="5" max="6" width="5.6640625" style="1" customWidth="1"/>
    <col min="7" max="7" width="35.33203125" style="1" customWidth="1"/>
    <col min="8" max="8" width="10.83203125" style="1"/>
    <col min="9" max="9" width="19" style="1" customWidth="1"/>
    <col min="10" max="16384" width="10.83203125" style="1"/>
  </cols>
  <sheetData>
    <row r="1" spans="1:8">
      <c r="A1" s="4" t="s">
        <v>15</v>
      </c>
      <c r="B1" s="4" t="s">
        <v>16</v>
      </c>
      <c r="C1" s="4" t="s">
        <v>17</v>
      </c>
      <c r="D1" s="4" t="s">
        <v>62</v>
      </c>
      <c r="E1" s="4" t="s">
        <v>62</v>
      </c>
      <c r="F1" s="4" t="s">
        <v>407</v>
      </c>
      <c r="G1" s="4" t="s">
        <v>64</v>
      </c>
    </row>
    <row r="2" spans="1:8">
      <c r="A2" s="5" t="s">
        <v>0</v>
      </c>
    </row>
    <row r="3" spans="1:8">
      <c r="A3" s="1" t="s">
        <v>384</v>
      </c>
    </row>
    <row r="4" spans="1:8">
      <c r="B4" s="1" t="s">
        <v>235</v>
      </c>
      <c r="E4" s="1">
        <f>SUM(D5:D7)</f>
        <v>11</v>
      </c>
      <c r="F4" s="1">
        <v>10</v>
      </c>
      <c r="H4"/>
    </row>
    <row r="5" spans="1:8">
      <c r="C5" s="1" t="s">
        <v>104</v>
      </c>
      <c r="D5" s="1">
        <v>3</v>
      </c>
      <c r="G5" s="1" t="s">
        <v>236</v>
      </c>
      <c r="H5"/>
    </row>
    <row r="6" spans="1:8">
      <c r="C6" s="1" t="s">
        <v>237</v>
      </c>
      <c r="D6" s="1">
        <v>3</v>
      </c>
      <c r="H6"/>
    </row>
    <row r="7" spans="1:8">
      <c r="C7" s="1" t="s">
        <v>238</v>
      </c>
      <c r="D7" s="1">
        <v>5</v>
      </c>
      <c r="H7"/>
    </row>
    <row r="8" spans="1:8">
      <c r="B8" s="1" t="s">
        <v>239</v>
      </c>
      <c r="E8" s="1">
        <f>SUM(D9:D11)</f>
        <v>6</v>
      </c>
      <c r="F8" s="1">
        <v>10</v>
      </c>
      <c r="H8"/>
    </row>
    <row r="9" spans="1:8">
      <c r="C9" s="1" t="s">
        <v>240</v>
      </c>
      <c r="D9" s="1">
        <v>1</v>
      </c>
      <c r="H9"/>
    </row>
    <row r="10" spans="1:8">
      <c r="C10" s="1" t="s">
        <v>241</v>
      </c>
      <c r="D10" s="1">
        <v>3</v>
      </c>
      <c r="H10"/>
    </row>
    <row r="11" spans="1:8">
      <c r="C11" s="1" t="s">
        <v>242</v>
      </c>
      <c r="D11" s="1">
        <v>2</v>
      </c>
      <c r="H11"/>
    </row>
    <row r="12" spans="1:8">
      <c r="B12" s="1" t="s">
        <v>243</v>
      </c>
      <c r="E12" s="1">
        <f>SUM(D13:D15)</f>
        <v>13</v>
      </c>
      <c r="H12"/>
    </row>
    <row r="13" spans="1:8">
      <c r="C13" s="1" t="s">
        <v>244</v>
      </c>
      <c r="D13" s="1">
        <v>5</v>
      </c>
      <c r="H13"/>
    </row>
    <row r="14" spans="1:8">
      <c r="C14" s="1" t="s">
        <v>245</v>
      </c>
      <c r="D14" s="1">
        <v>3</v>
      </c>
      <c r="H14"/>
    </row>
    <row r="15" spans="1:8">
      <c r="C15" s="1" t="s">
        <v>246</v>
      </c>
      <c r="D15" s="1">
        <v>5</v>
      </c>
      <c r="H15"/>
    </row>
    <row r="16" spans="1:8">
      <c r="B16" s="1" t="s">
        <v>247</v>
      </c>
      <c r="E16" s="1">
        <f>SUM(D17:D19)</f>
        <v>11</v>
      </c>
      <c r="H16"/>
    </row>
    <row r="17" spans="1:8">
      <c r="C17" s="1" t="s">
        <v>248</v>
      </c>
      <c r="D17" s="1">
        <v>3</v>
      </c>
      <c r="H17"/>
    </row>
    <row r="18" spans="1:8">
      <c r="C18" s="1" t="s">
        <v>249</v>
      </c>
      <c r="D18" s="1">
        <v>3</v>
      </c>
      <c r="H18"/>
    </row>
    <row r="19" spans="1:8">
      <c r="C19" s="1" t="s">
        <v>250</v>
      </c>
      <c r="D19" s="1">
        <v>5</v>
      </c>
      <c r="H19"/>
    </row>
    <row r="20" spans="1:8">
      <c r="B20" s="1" t="s">
        <v>251</v>
      </c>
      <c r="E20" s="1">
        <f>SUM(D21:D22)</f>
        <v>10</v>
      </c>
      <c r="H20"/>
    </row>
    <row r="21" spans="1:8" customFormat="1">
      <c r="A21" s="1"/>
      <c r="B21" s="1"/>
      <c r="C21" s="1" t="s">
        <v>252</v>
      </c>
      <c r="D21" s="1">
        <v>4</v>
      </c>
      <c r="E21" s="1"/>
      <c r="F21" s="1"/>
      <c r="G21" s="1"/>
    </row>
    <row r="22" spans="1:8">
      <c r="C22" s="1" t="s">
        <v>253</v>
      </c>
      <c r="D22" s="1">
        <v>6</v>
      </c>
      <c r="H22"/>
    </row>
    <row r="23" spans="1:8">
      <c r="B23" s="1" t="s">
        <v>254</v>
      </c>
      <c r="E23" s="1">
        <f>SUM(D24:D32)</f>
        <v>13</v>
      </c>
      <c r="H23"/>
    </row>
    <row r="24" spans="1:8" customFormat="1">
      <c r="A24" s="1"/>
      <c r="B24" s="1"/>
      <c r="C24" s="1" t="s">
        <v>255</v>
      </c>
      <c r="D24" s="1">
        <v>2</v>
      </c>
      <c r="E24" s="1"/>
      <c r="F24" s="1"/>
      <c r="G24" s="1"/>
    </row>
    <row r="25" spans="1:8" customFormat="1">
      <c r="A25" s="1"/>
      <c r="B25" s="1"/>
      <c r="C25" s="1" t="s">
        <v>256</v>
      </c>
      <c r="D25" s="1">
        <v>3</v>
      </c>
      <c r="E25" s="1"/>
      <c r="F25" s="1"/>
      <c r="G25" s="1" t="s">
        <v>257</v>
      </c>
    </row>
    <row r="26" spans="1:8" customFormat="1">
      <c r="A26" s="1"/>
      <c r="B26" s="1"/>
      <c r="C26" s="1" t="s">
        <v>258</v>
      </c>
      <c r="D26" s="1">
        <v>2</v>
      </c>
      <c r="E26" s="1"/>
      <c r="F26" s="1"/>
      <c r="G26" s="1" t="s">
        <v>259</v>
      </c>
    </row>
    <row r="27" spans="1:8" customFormat="1">
      <c r="A27" s="1"/>
      <c r="B27" s="1"/>
      <c r="C27" s="1" t="s">
        <v>260</v>
      </c>
      <c r="D27" s="1">
        <v>1</v>
      </c>
      <c r="E27" s="1"/>
      <c r="F27" s="1"/>
      <c r="G27" s="1"/>
    </row>
    <row r="28" spans="1:8" customFormat="1">
      <c r="A28" s="1"/>
      <c r="B28" s="1"/>
      <c r="C28" s="1" t="s">
        <v>261</v>
      </c>
      <c r="D28" s="1">
        <v>1</v>
      </c>
      <c r="E28" s="1"/>
      <c r="F28" s="1"/>
      <c r="G28" s="1"/>
    </row>
    <row r="29" spans="1:8" customFormat="1">
      <c r="A29" s="1"/>
      <c r="B29" s="1"/>
      <c r="C29" s="1" t="s">
        <v>262</v>
      </c>
      <c r="D29" s="1">
        <v>1</v>
      </c>
      <c r="E29" s="1"/>
      <c r="F29" s="1"/>
      <c r="G29" s="1"/>
    </row>
    <row r="30" spans="1:8" customFormat="1">
      <c r="A30" s="1"/>
      <c r="B30" s="1"/>
      <c r="C30" s="1" t="s">
        <v>263</v>
      </c>
      <c r="D30" s="1">
        <v>1</v>
      </c>
      <c r="E30" s="1"/>
      <c r="F30" s="1"/>
      <c r="G30" s="1"/>
    </row>
    <row r="31" spans="1:8">
      <c r="C31" s="1" t="s">
        <v>264</v>
      </c>
      <c r="D31" s="1">
        <v>1</v>
      </c>
      <c r="H31"/>
    </row>
    <row r="32" spans="1:8">
      <c r="C32" s="1" t="s">
        <v>265</v>
      </c>
      <c r="D32" s="1">
        <v>1</v>
      </c>
      <c r="H32"/>
    </row>
    <row r="33" spans="1:8">
      <c r="A33" s="1" t="s">
        <v>395</v>
      </c>
    </row>
    <row r="34" spans="1:8">
      <c r="B34" s="1" t="s">
        <v>266</v>
      </c>
      <c r="E34" s="1">
        <f>SUM(D35:D36)</f>
        <v>16</v>
      </c>
      <c r="H34"/>
    </row>
    <row r="35" spans="1:8">
      <c r="C35" s="1" t="s">
        <v>267</v>
      </c>
      <c r="D35" s="1">
        <v>7</v>
      </c>
      <c r="H35"/>
    </row>
    <row r="36" spans="1:8" customFormat="1">
      <c r="A36" s="1"/>
      <c r="B36" s="1"/>
      <c r="C36" s="1" t="s">
        <v>268</v>
      </c>
      <c r="D36" s="1">
        <v>9</v>
      </c>
      <c r="E36" s="1"/>
      <c r="F36" s="1"/>
      <c r="G36" s="1" t="s">
        <v>269</v>
      </c>
    </row>
    <row r="37" spans="1:8">
      <c r="B37" s="1" t="s">
        <v>270</v>
      </c>
      <c r="E37" s="1">
        <f>SUM(D38:D41)</f>
        <v>11</v>
      </c>
      <c r="H37"/>
    </row>
    <row r="38" spans="1:8" customFormat="1">
      <c r="A38" s="1"/>
      <c r="B38" s="1"/>
      <c r="C38" s="1" t="s">
        <v>272</v>
      </c>
      <c r="D38" s="1">
        <v>2</v>
      </c>
      <c r="E38" s="1"/>
      <c r="F38" s="1"/>
      <c r="G38" s="1"/>
    </row>
    <row r="39" spans="1:8">
      <c r="C39" s="1" t="s">
        <v>274</v>
      </c>
      <c r="D39" s="1">
        <v>2</v>
      </c>
      <c r="H39"/>
    </row>
    <row r="40" spans="1:8">
      <c r="C40" s="1" t="s">
        <v>275</v>
      </c>
      <c r="D40" s="1">
        <v>2</v>
      </c>
      <c r="H40"/>
    </row>
    <row r="41" spans="1:8">
      <c r="C41" s="1" t="s">
        <v>276</v>
      </c>
      <c r="D41" s="1">
        <v>5</v>
      </c>
      <c r="H41"/>
    </row>
    <row r="42" spans="1:8">
      <c r="B42" s="1" t="s">
        <v>277</v>
      </c>
      <c r="E42" s="1">
        <f>SUM(D43:D44)</f>
        <v>6</v>
      </c>
      <c r="F42" s="1">
        <v>10</v>
      </c>
      <c r="H42"/>
    </row>
    <row r="43" spans="1:8" customFormat="1">
      <c r="A43" s="1"/>
      <c r="B43" s="1"/>
      <c r="C43" s="1" t="s">
        <v>278</v>
      </c>
      <c r="D43" s="1">
        <v>3</v>
      </c>
      <c r="E43" s="1"/>
      <c r="F43" s="1"/>
      <c r="G43" s="1"/>
    </row>
    <row r="44" spans="1:8">
      <c r="C44" s="1" t="s">
        <v>279</v>
      </c>
      <c r="D44" s="1">
        <v>3</v>
      </c>
      <c r="H44"/>
    </row>
    <row r="45" spans="1:8">
      <c r="B45" s="1" t="s">
        <v>280</v>
      </c>
      <c r="E45" s="1">
        <f>SUM(D46:D49)</f>
        <v>14</v>
      </c>
      <c r="H45"/>
    </row>
    <row r="46" spans="1:8">
      <c r="C46" s="1" t="s">
        <v>281</v>
      </c>
      <c r="D46" s="1">
        <v>3</v>
      </c>
      <c r="H46"/>
    </row>
    <row r="47" spans="1:8">
      <c r="C47" s="1" t="s">
        <v>282</v>
      </c>
      <c r="D47" s="1">
        <v>5</v>
      </c>
      <c r="H47"/>
    </row>
    <row r="48" spans="1:8">
      <c r="C48" s="1" t="s">
        <v>284</v>
      </c>
      <c r="D48" s="1">
        <v>3</v>
      </c>
      <c r="H48"/>
    </row>
    <row r="49" spans="2:8">
      <c r="C49" s="1" t="s">
        <v>286</v>
      </c>
      <c r="D49" s="1">
        <v>3</v>
      </c>
      <c r="H49"/>
    </row>
    <row r="50" spans="2:8">
      <c r="B50" s="1" t="s">
        <v>287</v>
      </c>
      <c r="E50" s="1">
        <f>SUM(D51:D54)</f>
        <v>12</v>
      </c>
      <c r="H50"/>
    </row>
    <row r="51" spans="2:8">
      <c r="C51" s="1" t="s">
        <v>288</v>
      </c>
      <c r="D51" s="1">
        <v>4</v>
      </c>
      <c r="H51"/>
    </row>
    <row r="52" spans="2:8">
      <c r="C52" s="1" t="s">
        <v>289</v>
      </c>
      <c r="D52" s="1">
        <v>2</v>
      </c>
      <c r="H52"/>
    </row>
    <row r="53" spans="2:8">
      <c r="C53" s="1" t="s">
        <v>290</v>
      </c>
      <c r="D53" s="1">
        <v>4</v>
      </c>
      <c r="H53"/>
    </row>
    <row r="54" spans="2:8">
      <c r="C54" s="1" t="s">
        <v>291</v>
      </c>
      <c r="D54" s="1">
        <v>2</v>
      </c>
      <c r="H54"/>
    </row>
    <row r="55" spans="2:8">
      <c r="B55" s="1" t="s">
        <v>82</v>
      </c>
      <c r="E55" s="1">
        <f>SUM(D56:D63)</f>
        <v>21</v>
      </c>
      <c r="F55" s="1">
        <v>10</v>
      </c>
      <c r="H55"/>
    </row>
    <row r="56" spans="2:8">
      <c r="C56" s="1" t="s">
        <v>292</v>
      </c>
      <c r="D56" s="1">
        <v>2</v>
      </c>
      <c r="H56"/>
    </row>
    <row r="57" spans="2:8">
      <c r="C57" s="1" t="s">
        <v>293</v>
      </c>
      <c r="D57" s="1">
        <v>2</v>
      </c>
      <c r="H57"/>
    </row>
    <row r="58" spans="2:8">
      <c r="C58" s="1" t="s">
        <v>294</v>
      </c>
      <c r="D58" s="1">
        <v>2</v>
      </c>
      <c r="H58"/>
    </row>
    <row r="59" spans="2:8">
      <c r="C59" s="1" t="s">
        <v>295</v>
      </c>
      <c r="D59" s="1">
        <v>2</v>
      </c>
      <c r="H59"/>
    </row>
    <row r="60" spans="2:8">
      <c r="C60" s="1" t="s">
        <v>296</v>
      </c>
      <c r="D60" s="1">
        <v>4</v>
      </c>
      <c r="H60"/>
    </row>
    <row r="61" spans="2:8">
      <c r="C61" s="1" t="s">
        <v>297</v>
      </c>
      <c r="D61" s="1">
        <v>4</v>
      </c>
      <c r="H61"/>
    </row>
    <row r="62" spans="2:8">
      <c r="C62" s="1" t="s">
        <v>298</v>
      </c>
      <c r="D62" s="1">
        <v>3</v>
      </c>
      <c r="H62"/>
    </row>
    <row r="63" spans="2:8">
      <c r="C63" s="1" t="s">
        <v>299</v>
      </c>
      <c r="D63" s="1">
        <v>2</v>
      </c>
      <c r="H63"/>
    </row>
    <row r="64" spans="2:8">
      <c r="B64" s="1" t="s">
        <v>300</v>
      </c>
      <c r="E64" s="1">
        <f>SUM(D65:D67)</f>
        <v>7</v>
      </c>
      <c r="H64"/>
    </row>
    <row r="65" spans="1:8">
      <c r="C65" s="1" t="s">
        <v>301</v>
      </c>
      <c r="D65" s="1">
        <v>3</v>
      </c>
      <c r="H65"/>
    </row>
    <row r="66" spans="1:8">
      <c r="C66" s="1" t="s">
        <v>302</v>
      </c>
      <c r="D66" s="1">
        <v>2</v>
      </c>
      <c r="H66"/>
    </row>
    <row r="67" spans="1:8">
      <c r="A67"/>
      <c r="B67"/>
      <c r="C67" t="s">
        <v>303</v>
      </c>
      <c r="D67" s="1">
        <v>2</v>
      </c>
      <c r="E67"/>
      <c r="F67"/>
      <c r="H67"/>
    </row>
    <row r="68" spans="1:8">
      <c r="A68" s="1" t="s">
        <v>397</v>
      </c>
    </row>
    <row r="69" spans="1:8">
      <c r="B69" s="1" t="s">
        <v>18</v>
      </c>
      <c r="E69" s="1">
        <v>5.6</v>
      </c>
      <c r="F69" s="1">
        <v>10</v>
      </c>
    </row>
    <row r="70" spans="1:8">
      <c r="C70" s="1" t="s">
        <v>34</v>
      </c>
      <c r="D70" s="1">
        <v>2</v>
      </c>
    </row>
    <row r="71" spans="1:8">
      <c r="C71" s="1" t="s">
        <v>35</v>
      </c>
      <c r="D71" s="1">
        <v>0.5</v>
      </c>
    </row>
    <row r="72" spans="1:8">
      <c r="C72" s="1" t="s">
        <v>56</v>
      </c>
      <c r="D72" s="1">
        <v>0.5</v>
      </c>
    </row>
    <row r="73" spans="1:8">
      <c r="C73" s="1" t="s">
        <v>36</v>
      </c>
      <c r="D73" s="1">
        <v>0.5</v>
      </c>
    </row>
    <row r="74" spans="1:8">
      <c r="C74" s="1" t="s">
        <v>37</v>
      </c>
      <c r="D74" s="1">
        <v>0.5</v>
      </c>
    </row>
    <row r="75" spans="1:8">
      <c r="C75" s="1" t="s">
        <v>38</v>
      </c>
      <c r="D75" s="1">
        <v>0.1</v>
      </c>
    </row>
    <row r="76" spans="1:8">
      <c r="C76" s="1" t="s">
        <v>43</v>
      </c>
      <c r="D76" s="1">
        <v>0.5</v>
      </c>
    </row>
    <row r="77" spans="1:8">
      <c r="C77" s="1" t="s">
        <v>59</v>
      </c>
      <c r="D77" s="1">
        <v>0.5</v>
      </c>
    </row>
    <row r="78" spans="1:8">
      <c r="C78" s="1" t="s">
        <v>61</v>
      </c>
      <c r="D78" s="1">
        <v>0.2</v>
      </c>
    </row>
    <row r="79" spans="1:8">
      <c r="C79" s="1" t="s">
        <v>63</v>
      </c>
      <c r="D79" s="1">
        <v>0.3</v>
      </c>
    </row>
    <row r="80" spans="1:8">
      <c r="B80" s="1" t="s">
        <v>19</v>
      </c>
      <c r="E80" s="1">
        <v>3.5</v>
      </c>
    </row>
    <row r="81" spans="2:7">
      <c r="C81" s="1" t="s">
        <v>39</v>
      </c>
      <c r="D81" s="1">
        <v>0.5</v>
      </c>
      <c r="G81" s="1" t="s">
        <v>233</v>
      </c>
    </row>
    <row r="82" spans="2:7">
      <c r="C82" s="1" t="s">
        <v>40</v>
      </c>
      <c r="D82" s="1">
        <v>1.5</v>
      </c>
    </row>
    <row r="83" spans="2:7">
      <c r="C83" s="1" t="s">
        <v>41</v>
      </c>
      <c r="D83" s="1">
        <v>0</v>
      </c>
    </row>
    <row r="84" spans="2:7">
      <c r="C84" s="1" t="s">
        <v>42</v>
      </c>
      <c r="D84" s="1">
        <v>0</v>
      </c>
    </row>
    <row r="85" spans="2:7">
      <c r="C85" s="1" t="s">
        <v>60</v>
      </c>
      <c r="D85" s="1">
        <v>1.5</v>
      </c>
    </row>
    <row r="86" spans="2:7">
      <c r="B86" s="1" t="s">
        <v>20</v>
      </c>
      <c r="D86" s="1">
        <v>2.5</v>
      </c>
      <c r="E86" s="1">
        <v>2.5</v>
      </c>
    </row>
    <row r="87" spans="2:7">
      <c r="C87" s="1" t="s">
        <v>25</v>
      </c>
      <c r="D87" s="1">
        <v>0</v>
      </c>
    </row>
    <row r="88" spans="2:7">
      <c r="C88" s="1" t="s">
        <v>24</v>
      </c>
      <c r="D88" s="1">
        <v>0</v>
      </c>
    </row>
    <row r="89" spans="2:7">
      <c r="C89" s="1" t="s">
        <v>22</v>
      </c>
      <c r="D89" s="1">
        <v>0</v>
      </c>
    </row>
    <row r="90" spans="2:7">
      <c r="C90" s="1" t="s">
        <v>23</v>
      </c>
      <c r="D90" s="1">
        <v>0</v>
      </c>
    </row>
    <row r="91" spans="2:7">
      <c r="C91" s="1" t="s">
        <v>26</v>
      </c>
      <c r="D91" s="1">
        <v>0</v>
      </c>
    </row>
    <row r="92" spans="2:7">
      <c r="B92" s="1" t="s">
        <v>44</v>
      </c>
      <c r="E92" s="1">
        <v>5.4</v>
      </c>
      <c r="F92" s="1">
        <v>10</v>
      </c>
    </row>
    <row r="93" spans="2:7">
      <c r="C93" s="1" t="s">
        <v>48</v>
      </c>
      <c r="D93" s="1">
        <v>0.5</v>
      </c>
    </row>
    <row r="94" spans="2:7">
      <c r="C94" s="1" t="s">
        <v>49</v>
      </c>
      <c r="D94" s="1">
        <v>0.2</v>
      </c>
    </row>
    <row r="95" spans="2:7">
      <c r="C95" s="1" t="s">
        <v>50</v>
      </c>
      <c r="D95" s="1">
        <v>0.2</v>
      </c>
    </row>
    <row r="96" spans="2:7">
      <c r="C96" s="1" t="s">
        <v>51</v>
      </c>
      <c r="D96" s="1">
        <v>1</v>
      </c>
      <c r="G96" s="1" t="s">
        <v>66</v>
      </c>
    </row>
    <row r="97" spans="2:7">
      <c r="C97" s="1" t="s">
        <v>52</v>
      </c>
      <c r="D97" s="1">
        <v>0.5</v>
      </c>
      <c r="G97" s="1" t="s">
        <v>67</v>
      </c>
    </row>
    <row r="98" spans="2:7">
      <c r="C98" s="1" t="s">
        <v>45</v>
      </c>
      <c r="D98" s="1">
        <v>1</v>
      </c>
    </row>
    <row r="99" spans="2:7">
      <c r="C99" s="1" t="s">
        <v>46</v>
      </c>
      <c r="D99" s="1">
        <v>1</v>
      </c>
    </row>
    <row r="100" spans="2:7">
      <c r="C100" s="1" t="s">
        <v>47</v>
      </c>
      <c r="D100" s="1">
        <v>1</v>
      </c>
    </row>
    <row r="101" spans="2:7">
      <c r="B101" s="1" t="s">
        <v>21</v>
      </c>
      <c r="E101" s="1">
        <v>2</v>
      </c>
    </row>
    <row r="102" spans="2:7">
      <c r="C102" s="1" t="s">
        <v>29</v>
      </c>
      <c r="D102" s="1">
        <v>0.2</v>
      </c>
    </row>
    <row r="103" spans="2:7">
      <c r="C103" s="1" t="s">
        <v>27</v>
      </c>
      <c r="D103" s="1">
        <v>0.2</v>
      </c>
    </row>
    <row r="104" spans="2:7">
      <c r="C104" s="1" t="s">
        <v>28</v>
      </c>
      <c r="D104" s="1">
        <v>0.2</v>
      </c>
    </row>
    <row r="105" spans="2:7">
      <c r="C105" s="1" t="s">
        <v>57</v>
      </c>
      <c r="D105" s="1">
        <v>0.2</v>
      </c>
    </row>
    <row r="106" spans="2:7">
      <c r="C106" s="1" t="s">
        <v>58</v>
      </c>
      <c r="D106" s="1">
        <v>0.2</v>
      </c>
    </row>
    <row r="107" spans="2:7">
      <c r="C107" s="1" t="s">
        <v>30</v>
      </c>
      <c r="D107" s="1">
        <v>0.3</v>
      </c>
    </row>
    <row r="108" spans="2:7">
      <c r="C108" s="1" t="s">
        <v>31</v>
      </c>
      <c r="D108" s="1">
        <v>0.3</v>
      </c>
    </row>
    <row r="109" spans="2:7">
      <c r="C109" s="1" t="s">
        <v>32</v>
      </c>
      <c r="D109" s="1">
        <v>0.3</v>
      </c>
    </row>
    <row r="110" spans="2:7">
      <c r="C110" s="1" t="s">
        <v>33</v>
      </c>
      <c r="D110" s="1">
        <v>0.1</v>
      </c>
    </row>
    <row r="111" spans="2:7">
      <c r="B111" s="1" t="s">
        <v>68</v>
      </c>
      <c r="E111" s="1">
        <v>2.5</v>
      </c>
    </row>
    <row r="112" spans="2:7">
      <c r="C112" s="1" t="s">
        <v>53</v>
      </c>
      <c r="D112" s="1">
        <v>0.5</v>
      </c>
      <c r="G112" s="1" t="s">
        <v>65</v>
      </c>
    </row>
    <row r="113" spans="1:8">
      <c r="C113" s="1" t="s">
        <v>54</v>
      </c>
      <c r="D113" s="1">
        <v>0.5</v>
      </c>
    </row>
    <row r="114" spans="1:8">
      <c r="C114" s="1" t="s">
        <v>55</v>
      </c>
      <c r="D114" s="1">
        <v>1.5</v>
      </c>
    </row>
    <row r="115" spans="1:8">
      <c r="B115" s="1" t="s">
        <v>69</v>
      </c>
      <c r="E115" s="1">
        <v>16.5</v>
      </c>
    </row>
    <row r="116" spans="1:8">
      <c r="C116" s="1" t="s">
        <v>63</v>
      </c>
      <c r="D116" s="1">
        <v>2</v>
      </c>
    </row>
    <row r="117" spans="1:8">
      <c r="C117" s="1" t="s">
        <v>70</v>
      </c>
      <c r="D117" s="1">
        <v>1</v>
      </c>
    </row>
    <row r="118" spans="1:8">
      <c r="C118" s="1" t="s">
        <v>71</v>
      </c>
      <c r="D118" s="1">
        <v>1.5</v>
      </c>
    </row>
    <row r="119" spans="1:8">
      <c r="C119" s="1" t="s">
        <v>72</v>
      </c>
      <c r="D119" s="1">
        <v>12</v>
      </c>
      <c r="G119" s="1" t="s">
        <v>234</v>
      </c>
    </row>
    <row r="120" spans="1:8">
      <c r="A120" s="1" t="s">
        <v>304</v>
      </c>
    </row>
    <row r="121" spans="1:8">
      <c r="B121" s="1" t="s">
        <v>254</v>
      </c>
      <c r="E121" s="1">
        <f>SUM(D122:D124)</f>
        <v>5</v>
      </c>
      <c r="H121"/>
    </row>
    <row r="122" spans="1:8">
      <c r="C122" s="1" t="s">
        <v>305</v>
      </c>
      <c r="D122" s="1">
        <v>3</v>
      </c>
      <c r="H122"/>
    </row>
    <row r="123" spans="1:8">
      <c r="C123" s="1" t="s">
        <v>306</v>
      </c>
      <c r="D123" s="1">
        <v>1</v>
      </c>
      <c r="H123"/>
    </row>
    <row r="124" spans="1:8">
      <c r="C124" s="1" t="s">
        <v>307</v>
      </c>
      <c r="D124" s="1">
        <v>1</v>
      </c>
      <c r="H124"/>
    </row>
    <row r="125" spans="1:8">
      <c r="B125" s="1" t="s">
        <v>268</v>
      </c>
      <c r="E125" s="1">
        <f>SUM(D126)</f>
        <v>8</v>
      </c>
      <c r="F125" s="1">
        <v>10</v>
      </c>
      <c r="H125"/>
    </row>
    <row r="126" spans="1:8">
      <c r="C126" s="1" t="s">
        <v>308</v>
      </c>
      <c r="D126" s="1">
        <v>8</v>
      </c>
      <c r="H126"/>
    </row>
    <row r="127" spans="1:8">
      <c r="B127" s="1" t="s">
        <v>270</v>
      </c>
      <c r="E127" s="1">
        <f>SUM(D128:D130)</f>
        <v>8</v>
      </c>
      <c r="F127" s="1">
        <v>10</v>
      </c>
      <c r="H127"/>
    </row>
    <row r="128" spans="1:8">
      <c r="C128" s="1" t="s">
        <v>271</v>
      </c>
      <c r="D128" s="1">
        <v>2</v>
      </c>
      <c r="H128"/>
    </row>
    <row r="129" spans="2:8">
      <c r="C129" s="1" t="s">
        <v>273</v>
      </c>
      <c r="D129" s="1">
        <v>3</v>
      </c>
      <c r="H129"/>
    </row>
    <row r="130" spans="2:8">
      <c r="C130" s="1" t="s">
        <v>276</v>
      </c>
      <c r="D130" s="1">
        <v>3</v>
      </c>
      <c r="H130"/>
    </row>
    <row r="131" spans="2:8">
      <c r="B131" s="1" t="s">
        <v>309</v>
      </c>
      <c r="E131" s="1">
        <f>SUM(D132:D136)</f>
        <v>10</v>
      </c>
      <c r="F131" s="1">
        <v>10</v>
      </c>
      <c r="H131"/>
    </row>
    <row r="132" spans="2:8">
      <c r="C132" s="1" t="s">
        <v>310</v>
      </c>
      <c r="D132" s="1">
        <v>2</v>
      </c>
      <c r="H132"/>
    </row>
    <row r="133" spans="2:8">
      <c r="C133" s="1" t="s">
        <v>311</v>
      </c>
      <c r="D133" s="1">
        <v>2</v>
      </c>
      <c r="H133"/>
    </row>
    <row r="134" spans="2:8">
      <c r="C134" s="1" t="s">
        <v>312</v>
      </c>
      <c r="D134" s="1">
        <v>2</v>
      </c>
      <c r="H134"/>
    </row>
    <row r="135" spans="2:8">
      <c r="C135" s="1" t="s">
        <v>313</v>
      </c>
      <c r="D135" s="1">
        <v>2</v>
      </c>
      <c r="H135"/>
    </row>
    <row r="136" spans="2:8">
      <c r="C136" s="1" t="s">
        <v>314</v>
      </c>
      <c r="D136" s="1">
        <v>2</v>
      </c>
      <c r="H136"/>
    </row>
    <row r="137" spans="2:8">
      <c r="B137" s="1" t="s">
        <v>315</v>
      </c>
      <c r="E137" s="1">
        <f>SUM(D138:D139)</f>
        <v>4</v>
      </c>
      <c r="F137" s="1">
        <v>10</v>
      </c>
      <c r="H137"/>
    </row>
    <row r="138" spans="2:8">
      <c r="C138" s="1" t="s">
        <v>278</v>
      </c>
      <c r="D138" s="1">
        <v>2</v>
      </c>
      <c r="H138"/>
    </row>
    <row r="139" spans="2:8">
      <c r="C139" s="1" t="s">
        <v>279</v>
      </c>
      <c r="D139" s="1">
        <v>2</v>
      </c>
      <c r="H139"/>
    </row>
    <row r="140" spans="2:8">
      <c r="B140" s="1" t="s">
        <v>316</v>
      </c>
      <c r="E140" s="1">
        <f>SUM(D141:D149)</f>
        <v>13</v>
      </c>
      <c r="H140"/>
    </row>
    <row r="141" spans="2:8">
      <c r="C141" s="1" t="s">
        <v>317</v>
      </c>
      <c r="D141" s="1">
        <v>2</v>
      </c>
      <c r="H141"/>
    </row>
    <row r="142" spans="2:8">
      <c r="C142" s="1" t="s">
        <v>318</v>
      </c>
      <c r="D142" s="1">
        <v>2</v>
      </c>
      <c r="H142"/>
    </row>
    <row r="143" spans="2:8">
      <c r="C143" s="1" t="s">
        <v>319</v>
      </c>
      <c r="D143" s="1">
        <v>1</v>
      </c>
      <c r="H143"/>
    </row>
    <row r="144" spans="2:8">
      <c r="C144" s="1" t="s">
        <v>320</v>
      </c>
      <c r="D144" s="1">
        <v>1</v>
      </c>
      <c r="H144"/>
    </row>
    <row r="145" spans="1:8">
      <c r="C145" s="1" t="s">
        <v>321</v>
      </c>
      <c r="D145" s="1">
        <v>1</v>
      </c>
      <c r="H145"/>
    </row>
    <row r="146" spans="1:8">
      <c r="C146" s="1" t="s">
        <v>322</v>
      </c>
      <c r="D146" s="1">
        <v>1</v>
      </c>
      <c r="H146"/>
    </row>
    <row r="147" spans="1:8">
      <c r="C147" s="1" t="s">
        <v>323</v>
      </c>
      <c r="D147" s="1">
        <v>1</v>
      </c>
      <c r="H147"/>
    </row>
    <row r="148" spans="1:8">
      <c r="C148" s="1" t="s">
        <v>324</v>
      </c>
      <c r="D148" s="1">
        <v>2</v>
      </c>
      <c r="H148"/>
    </row>
    <row r="149" spans="1:8">
      <c r="C149" s="1" t="s">
        <v>325</v>
      </c>
      <c r="D149" s="1">
        <v>2</v>
      </c>
      <c r="H149"/>
    </row>
    <row r="150" spans="1:8">
      <c r="B150" s="1" t="s">
        <v>280</v>
      </c>
      <c r="E150" s="1">
        <f>SUM(D151:D154)</f>
        <v>12</v>
      </c>
      <c r="H150"/>
    </row>
    <row r="151" spans="1:8" customFormat="1">
      <c r="A151" s="1"/>
      <c r="B151" s="1"/>
      <c r="C151" s="1" t="s">
        <v>213</v>
      </c>
      <c r="D151" s="1">
        <v>2</v>
      </c>
      <c r="E151" s="1"/>
      <c r="F151" s="1"/>
      <c r="G151" s="1"/>
    </row>
    <row r="152" spans="1:8">
      <c r="C152" s="1" t="s">
        <v>282</v>
      </c>
      <c r="D152" s="1">
        <v>5</v>
      </c>
      <c r="H152"/>
    </row>
    <row r="153" spans="1:8">
      <c r="C153" s="1" t="s">
        <v>283</v>
      </c>
      <c r="D153" s="1">
        <v>3</v>
      </c>
      <c r="H153"/>
    </row>
    <row r="154" spans="1:8">
      <c r="C154" s="1" t="s">
        <v>285</v>
      </c>
      <c r="D154" s="1">
        <v>2</v>
      </c>
      <c r="H154"/>
    </row>
    <row r="155" spans="1:8">
      <c r="B155" s="1" t="s">
        <v>326</v>
      </c>
      <c r="E155" s="1">
        <f>SUM(D156:D157)</f>
        <v>18</v>
      </c>
      <c r="H155"/>
    </row>
    <row r="156" spans="1:8">
      <c r="C156" s="1" t="s">
        <v>327</v>
      </c>
      <c r="D156" s="1">
        <v>3</v>
      </c>
      <c r="G156" s="1" t="s">
        <v>328</v>
      </c>
      <c r="H156"/>
    </row>
    <row r="157" spans="1:8">
      <c r="C157" s="1" t="s">
        <v>329</v>
      </c>
      <c r="D157" s="1">
        <v>15</v>
      </c>
      <c r="G157" s="1" t="s">
        <v>330</v>
      </c>
      <c r="H157"/>
    </row>
    <row r="158" spans="1:8">
      <c r="A158" s="5" t="s">
        <v>1</v>
      </c>
    </row>
    <row r="159" spans="1:8">
      <c r="A159" s="1" t="s">
        <v>392</v>
      </c>
    </row>
    <row r="160" spans="1:8">
      <c r="B160" s="1" t="s">
        <v>287</v>
      </c>
      <c r="F160" s="1">
        <v>25</v>
      </c>
    </row>
    <row r="161" spans="2:6">
      <c r="C161" s="1" t="s">
        <v>347</v>
      </c>
      <c r="D161" s="1">
        <v>5</v>
      </c>
    </row>
    <row r="162" spans="2:6">
      <c r="C162" s="1" t="s">
        <v>348</v>
      </c>
      <c r="D162" s="1">
        <v>3</v>
      </c>
    </row>
    <row r="163" spans="2:6">
      <c r="C163" s="1" t="s">
        <v>349</v>
      </c>
      <c r="D163" s="1">
        <v>1</v>
      </c>
    </row>
    <row r="164" spans="2:6">
      <c r="C164" s="1" t="s">
        <v>350</v>
      </c>
      <c r="D164" s="1">
        <v>2</v>
      </c>
    </row>
    <row r="165" spans="2:6">
      <c r="C165" s="1" t="s">
        <v>351</v>
      </c>
      <c r="D165" s="1">
        <v>2</v>
      </c>
    </row>
    <row r="166" spans="2:6">
      <c r="C166" s="1" t="s">
        <v>352</v>
      </c>
      <c r="D166" s="1">
        <v>1</v>
      </c>
      <c r="F166" s="1">
        <v>25</v>
      </c>
    </row>
    <row r="167" spans="2:6">
      <c r="B167" s="1" t="s">
        <v>353</v>
      </c>
    </row>
    <row r="168" spans="2:6">
      <c r="C168" s="1" t="s">
        <v>213</v>
      </c>
      <c r="D168" s="1">
        <v>1</v>
      </c>
    </row>
    <row r="169" spans="2:6">
      <c r="C169" s="1" t="s">
        <v>283</v>
      </c>
      <c r="D169" s="1">
        <v>1</v>
      </c>
    </row>
    <row r="170" spans="2:6">
      <c r="C170" s="1" t="s">
        <v>290</v>
      </c>
      <c r="D170" s="1">
        <v>2</v>
      </c>
    </row>
    <row r="171" spans="2:6">
      <c r="C171" s="1" t="s">
        <v>217</v>
      </c>
      <c r="D171" s="1">
        <v>2</v>
      </c>
    </row>
    <row r="172" spans="2:6">
      <c r="C172" s="1" t="s">
        <v>354</v>
      </c>
      <c r="D172" s="1">
        <v>2</v>
      </c>
    </row>
    <row r="173" spans="2:6">
      <c r="C173" s="1" t="s">
        <v>355</v>
      </c>
      <c r="D173" s="1">
        <v>6</v>
      </c>
    </row>
    <row r="174" spans="2:6">
      <c r="C174" s="1" t="s">
        <v>356</v>
      </c>
      <c r="D174" s="1">
        <v>3</v>
      </c>
    </row>
    <row r="175" spans="2:6">
      <c r="C175" s="1" t="s">
        <v>357</v>
      </c>
      <c r="D175" s="1">
        <v>4</v>
      </c>
    </row>
    <row r="176" spans="2:6">
      <c r="C176" s="1" t="s">
        <v>358</v>
      </c>
      <c r="D176" s="1">
        <v>2</v>
      </c>
    </row>
    <row r="177" spans="1:7">
      <c r="C177" s="1" t="s">
        <v>359</v>
      </c>
      <c r="D177" s="1">
        <v>1</v>
      </c>
    </row>
    <row r="178" spans="1:7">
      <c r="B178" s="1" t="s">
        <v>360</v>
      </c>
    </row>
    <row r="179" spans="1:7">
      <c r="C179" s="1" t="s">
        <v>361</v>
      </c>
      <c r="D179" s="1">
        <v>1</v>
      </c>
    </row>
    <row r="180" spans="1:7">
      <c r="A180" s="1" t="s">
        <v>2</v>
      </c>
    </row>
    <row r="181" spans="1:7">
      <c r="B181" s="7" t="s">
        <v>362</v>
      </c>
      <c r="C181" s="7"/>
      <c r="F181" s="1">
        <v>10</v>
      </c>
    </row>
    <row r="182" spans="1:7">
      <c r="B182" s="7"/>
      <c r="C182" s="7" t="s">
        <v>363</v>
      </c>
      <c r="D182" s="1">
        <v>1</v>
      </c>
    </row>
    <row r="183" spans="1:7">
      <c r="B183" s="7"/>
      <c r="C183" s="7" t="s">
        <v>364</v>
      </c>
      <c r="D183" s="1">
        <v>1</v>
      </c>
    </row>
    <row r="184" spans="1:7">
      <c r="B184" s="7"/>
      <c r="C184" s="7" t="s">
        <v>365</v>
      </c>
      <c r="D184" s="1">
        <v>1</v>
      </c>
    </row>
    <row r="185" spans="1:7">
      <c r="B185" s="7"/>
      <c r="C185" s="7" t="s">
        <v>366</v>
      </c>
      <c r="D185" s="1">
        <v>4</v>
      </c>
    </row>
    <row r="186" spans="1:7">
      <c r="B186" s="7"/>
      <c r="C186" s="7" t="s">
        <v>367</v>
      </c>
      <c r="D186" s="1">
        <v>4</v>
      </c>
    </row>
    <row r="187" spans="1:7">
      <c r="B187" s="7" t="s">
        <v>368</v>
      </c>
      <c r="C187" s="7"/>
      <c r="F187" s="1">
        <v>10</v>
      </c>
    </row>
    <row r="188" spans="1:7">
      <c r="B188" s="7"/>
      <c r="C188" s="7" t="s">
        <v>369</v>
      </c>
      <c r="D188" s="1">
        <v>5</v>
      </c>
      <c r="G188" s="1" t="s">
        <v>374</v>
      </c>
    </row>
    <row r="189" spans="1:7">
      <c r="B189" s="7"/>
      <c r="C189" s="7" t="s">
        <v>373</v>
      </c>
      <c r="D189" s="1">
        <v>5</v>
      </c>
      <c r="G189" s="1" t="s">
        <v>374</v>
      </c>
    </row>
    <row r="190" spans="1:7">
      <c r="B190" s="7"/>
      <c r="C190" s="7" t="s">
        <v>370</v>
      </c>
      <c r="D190" s="1">
        <v>1</v>
      </c>
    </row>
    <row r="191" spans="1:7">
      <c r="B191" s="7"/>
      <c r="C191" s="7" t="s">
        <v>371</v>
      </c>
      <c r="D191" s="1">
        <v>1</v>
      </c>
    </row>
    <row r="192" spans="1:7">
      <c r="B192" s="1" t="s">
        <v>331</v>
      </c>
      <c r="F192" s="1">
        <v>10</v>
      </c>
    </row>
    <row r="193" spans="2:7">
      <c r="C193" s="1" t="s">
        <v>332</v>
      </c>
      <c r="D193" s="1">
        <v>1</v>
      </c>
    </row>
    <row r="194" spans="2:7">
      <c r="C194" s="1" t="s">
        <v>333</v>
      </c>
      <c r="D194" s="1">
        <v>1</v>
      </c>
    </row>
    <row r="195" spans="2:7">
      <c r="C195" s="1" t="s">
        <v>334</v>
      </c>
      <c r="D195" s="1">
        <v>1</v>
      </c>
    </row>
    <row r="196" spans="2:7">
      <c r="B196" s="1" t="s">
        <v>335</v>
      </c>
      <c r="F196" s="1">
        <v>10</v>
      </c>
    </row>
    <row r="197" spans="2:7">
      <c r="C197" s="1" t="s">
        <v>336</v>
      </c>
      <c r="D197" s="1">
        <v>2</v>
      </c>
    </row>
    <row r="198" spans="2:7">
      <c r="C198" s="1" t="s">
        <v>337</v>
      </c>
      <c r="D198" s="1">
        <v>2</v>
      </c>
    </row>
    <row r="199" spans="2:7">
      <c r="C199" s="1" t="s">
        <v>334</v>
      </c>
      <c r="D199" s="1">
        <v>2</v>
      </c>
    </row>
    <row r="200" spans="2:7">
      <c r="B200" s="1" t="s">
        <v>338</v>
      </c>
      <c r="F200" s="1">
        <v>10</v>
      </c>
    </row>
    <row r="201" spans="2:7">
      <c r="C201" s="1" t="s">
        <v>339</v>
      </c>
      <c r="D201" s="1">
        <v>5</v>
      </c>
      <c r="G201" s="1" t="s">
        <v>375</v>
      </c>
    </row>
    <row r="202" spans="2:7">
      <c r="C202" s="1" t="s">
        <v>340</v>
      </c>
      <c r="D202" s="1">
        <v>5</v>
      </c>
    </row>
    <row r="203" spans="2:7">
      <c r="C203" s="1" t="s">
        <v>341</v>
      </c>
      <c r="D203" s="1">
        <v>5</v>
      </c>
    </row>
    <row r="204" spans="2:7">
      <c r="B204" s="1" t="s">
        <v>342</v>
      </c>
    </row>
    <row r="205" spans="2:7">
      <c r="C205" s="1" t="s">
        <v>372</v>
      </c>
      <c r="D205" s="1">
        <v>2</v>
      </c>
    </row>
    <row r="206" spans="2:7">
      <c r="C206" s="1" t="s">
        <v>343</v>
      </c>
      <c r="D206" s="1">
        <v>5</v>
      </c>
    </row>
    <row r="207" spans="2:7">
      <c r="C207" s="1" t="s">
        <v>344</v>
      </c>
      <c r="D207" s="1">
        <v>5</v>
      </c>
    </row>
    <row r="208" spans="2:7">
      <c r="C208" s="1" t="s">
        <v>345</v>
      </c>
      <c r="D208" s="1">
        <v>2</v>
      </c>
    </row>
    <row r="209" spans="1:6">
      <c r="C209" s="1" t="s">
        <v>346</v>
      </c>
      <c r="D209" s="1">
        <v>2</v>
      </c>
    </row>
    <row r="210" spans="1:6">
      <c r="A210" s="1" t="s">
        <v>389</v>
      </c>
    </row>
    <row r="211" spans="1:6">
      <c r="B211" s="1" t="s">
        <v>3</v>
      </c>
      <c r="F211" s="1">
        <v>10</v>
      </c>
    </row>
    <row r="212" spans="1:6">
      <c r="C212" s="1" t="s">
        <v>130</v>
      </c>
      <c r="D212" s="1">
        <v>4</v>
      </c>
    </row>
    <row r="213" spans="1:6">
      <c r="C213" s="1" t="s">
        <v>131</v>
      </c>
      <c r="D213" s="1">
        <v>1</v>
      </c>
    </row>
    <row r="214" spans="1:6">
      <c r="C214" s="1" t="s">
        <v>132</v>
      </c>
      <c r="D214" s="1">
        <v>1</v>
      </c>
    </row>
    <row r="215" spans="1:6">
      <c r="C215" s="1" t="s">
        <v>133</v>
      </c>
      <c r="D215" s="1">
        <v>1</v>
      </c>
    </row>
    <row r="216" spans="1:6">
      <c r="C216" s="1" t="s">
        <v>134</v>
      </c>
      <c r="D216" s="1">
        <v>1</v>
      </c>
    </row>
    <row r="217" spans="1:6">
      <c r="C217" s="1" t="s">
        <v>135</v>
      </c>
      <c r="D217" s="1">
        <v>4</v>
      </c>
    </row>
    <row r="218" spans="1:6">
      <c r="C218" s="1" t="s">
        <v>136</v>
      </c>
      <c r="D218" s="1">
        <v>1</v>
      </c>
    </row>
    <row r="219" spans="1:6">
      <c r="B219" s="1" t="s">
        <v>4</v>
      </c>
      <c r="F219" s="1">
        <v>10</v>
      </c>
    </row>
    <row r="220" spans="1:6">
      <c r="C220" s="1" t="s">
        <v>137</v>
      </c>
      <c r="D220" s="1">
        <v>1</v>
      </c>
    </row>
    <row r="221" spans="1:6">
      <c r="C221" s="1" t="s">
        <v>138</v>
      </c>
      <c r="D221" s="1">
        <v>2</v>
      </c>
    </row>
    <row r="222" spans="1:6">
      <c r="C222" s="1" t="s">
        <v>139</v>
      </c>
      <c r="D222" s="1">
        <v>1</v>
      </c>
    </row>
    <row r="223" spans="1:6">
      <c r="B223" s="1" t="s">
        <v>5</v>
      </c>
      <c r="F223" s="1">
        <v>10</v>
      </c>
    </row>
    <row r="224" spans="1:6">
      <c r="C224" s="1" t="s">
        <v>140</v>
      </c>
      <c r="D224" s="1">
        <v>1</v>
      </c>
    </row>
    <row r="225" spans="2:6">
      <c r="C225" s="1" t="s">
        <v>141</v>
      </c>
      <c r="D225" s="1">
        <v>4</v>
      </c>
    </row>
    <row r="226" spans="2:6">
      <c r="C226" s="1" t="s">
        <v>142</v>
      </c>
      <c r="D226" s="1">
        <v>2</v>
      </c>
    </row>
    <row r="227" spans="2:6">
      <c r="B227" s="1" t="s">
        <v>6</v>
      </c>
      <c r="F227" s="1">
        <v>10</v>
      </c>
    </row>
    <row r="228" spans="2:6">
      <c r="C228" s="1" t="s">
        <v>143</v>
      </c>
      <c r="D228" s="1">
        <v>1</v>
      </c>
    </row>
    <row r="229" spans="2:6">
      <c r="C229" s="1" t="s">
        <v>144</v>
      </c>
      <c r="D229" s="1">
        <v>1</v>
      </c>
    </row>
    <row r="230" spans="2:6">
      <c r="C230" s="1" t="s">
        <v>145</v>
      </c>
      <c r="D230" s="1">
        <v>1</v>
      </c>
    </row>
    <row r="231" spans="2:6">
      <c r="C231" s="1" t="s">
        <v>146</v>
      </c>
      <c r="D231" s="1">
        <v>1</v>
      </c>
    </row>
    <row r="232" spans="2:6">
      <c r="B232" s="1" t="s">
        <v>7</v>
      </c>
      <c r="F232" s="1">
        <v>10</v>
      </c>
    </row>
    <row r="233" spans="2:6">
      <c r="C233" s="1" t="s">
        <v>147</v>
      </c>
      <c r="D233" s="1">
        <v>3</v>
      </c>
    </row>
    <row r="234" spans="2:6">
      <c r="C234" s="1" t="s">
        <v>148</v>
      </c>
      <c r="D234" s="1">
        <v>3</v>
      </c>
    </row>
    <row r="235" spans="2:6">
      <c r="C235" s="1" t="s">
        <v>149</v>
      </c>
      <c r="D235" s="1">
        <v>3</v>
      </c>
    </row>
    <row r="236" spans="2:6">
      <c r="C236" s="1" t="s">
        <v>150</v>
      </c>
      <c r="D236" s="1">
        <v>2</v>
      </c>
    </row>
    <row r="237" spans="2:6">
      <c r="C237" s="1" t="s">
        <v>151</v>
      </c>
      <c r="D237" s="1">
        <v>2</v>
      </c>
    </row>
    <row r="238" spans="2:6">
      <c r="C238" s="1" t="s">
        <v>152</v>
      </c>
      <c r="D238" s="1">
        <v>2</v>
      </c>
    </row>
    <row r="239" spans="2:6">
      <c r="C239" s="1" t="s">
        <v>153</v>
      </c>
      <c r="D239" s="1">
        <v>2</v>
      </c>
    </row>
    <row r="240" spans="2:6">
      <c r="C240" s="1" t="s">
        <v>154</v>
      </c>
      <c r="D240" s="1">
        <v>2</v>
      </c>
    </row>
    <row r="241" spans="2:6">
      <c r="C241" s="1" t="s">
        <v>155</v>
      </c>
      <c r="D241" s="1">
        <v>2</v>
      </c>
    </row>
    <row r="242" spans="2:6">
      <c r="C242" s="1" t="s">
        <v>156</v>
      </c>
      <c r="D242" s="1">
        <v>2</v>
      </c>
    </row>
    <row r="243" spans="2:6">
      <c r="C243" s="1" t="s">
        <v>157</v>
      </c>
      <c r="D243" s="1">
        <v>3</v>
      </c>
    </row>
    <row r="244" spans="2:6">
      <c r="C244" s="1" t="s">
        <v>158</v>
      </c>
      <c r="D244" s="1">
        <v>1</v>
      </c>
    </row>
    <row r="245" spans="2:6">
      <c r="C245" s="1" t="s">
        <v>159</v>
      </c>
      <c r="D245" s="1">
        <v>2</v>
      </c>
    </row>
    <row r="246" spans="2:6">
      <c r="B246" s="1" t="s">
        <v>8</v>
      </c>
      <c r="F246" s="1">
        <v>10</v>
      </c>
    </row>
    <row r="247" spans="2:6">
      <c r="C247" s="1" t="s">
        <v>160</v>
      </c>
      <c r="D247" s="1">
        <v>2</v>
      </c>
    </row>
    <row r="248" spans="2:6">
      <c r="C248" s="1" t="s">
        <v>161</v>
      </c>
      <c r="D248" s="1">
        <v>4</v>
      </c>
    </row>
    <row r="249" spans="2:6">
      <c r="C249" s="1" t="s">
        <v>162</v>
      </c>
      <c r="D249" s="1">
        <v>3</v>
      </c>
    </row>
    <row r="250" spans="2:6">
      <c r="C250" s="1" t="s">
        <v>163</v>
      </c>
      <c r="D250" s="1">
        <v>6</v>
      </c>
    </row>
    <row r="251" spans="2:6">
      <c r="B251" s="2"/>
      <c r="C251" s="1" t="s">
        <v>164</v>
      </c>
      <c r="D251" s="1">
        <v>2</v>
      </c>
    </row>
    <row r="252" spans="2:6">
      <c r="B252" s="2"/>
      <c r="C252" s="1" t="s">
        <v>165</v>
      </c>
      <c r="D252" s="1">
        <v>2</v>
      </c>
    </row>
    <row r="253" spans="2:6">
      <c r="B253" s="2"/>
      <c r="C253" s="1" t="s">
        <v>166</v>
      </c>
      <c r="D253" s="1">
        <v>2</v>
      </c>
    </row>
    <row r="254" spans="2:6">
      <c r="B254" s="2"/>
      <c r="C254" s="1" t="s">
        <v>167</v>
      </c>
      <c r="D254" s="1">
        <v>2</v>
      </c>
    </row>
    <row r="255" spans="2:6">
      <c r="B255" s="2"/>
      <c r="C255" s="1" t="s">
        <v>168</v>
      </c>
      <c r="D255" s="1">
        <v>2</v>
      </c>
    </row>
    <row r="256" spans="2:6">
      <c r="B256" s="2"/>
      <c r="C256" s="1" t="s">
        <v>169</v>
      </c>
      <c r="D256" s="1">
        <v>2</v>
      </c>
    </row>
    <row r="257" spans="2:6">
      <c r="B257" s="2"/>
      <c r="C257" s="1" t="s">
        <v>170</v>
      </c>
      <c r="D257" s="1">
        <v>3</v>
      </c>
    </row>
    <row r="258" spans="2:6">
      <c r="B258" s="2"/>
      <c r="C258" s="1" t="s">
        <v>171</v>
      </c>
      <c r="D258" s="1">
        <v>3</v>
      </c>
    </row>
    <row r="259" spans="2:6">
      <c r="B259" s="2"/>
      <c r="C259" s="1" t="s">
        <v>172</v>
      </c>
      <c r="D259" s="1">
        <v>2</v>
      </c>
    </row>
    <row r="260" spans="2:6">
      <c r="B260" s="2" t="s">
        <v>9</v>
      </c>
      <c r="F260" s="1">
        <v>10</v>
      </c>
    </row>
    <row r="261" spans="2:6">
      <c r="B261" s="2"/>
      <c r="C261" s="1" t="s">
        <v>173</v>
      </c>
      <c r="D261" s="1">
        <v>4</v>
      </c>
    </row>
    <row r="262" spans="2:6">
      <c r="B262" s="2"/>
      <c r="C262" s="1" t="s">
        <v>174</v>
      </c>
      <c r="D262" s="1">
        <v>4</v>
      </c>
    </row>
    <row r="263" spans="2:6">
      <c r="B263" s="2"/>
      <c r="C263" s="1" t="s">
        <v>175</v>
      </c>
      <c r="D263" s="1">
        <v>2</v>
      </c>
    </row>
    <row r="264" spans="2:6">
      <c r="B264" s="2"/>
      <c r="C264" s="1" t="s">
        <v>176</v>
      </c>
      <c r="D264" s="1">
        <v>2</v>
      </c>
    </row>
    <row r="265" spans="2:6">
      <c r="B265" s="2"/>
      <c r="C265" s="1" t="s">
        <v>177</v>
      </c>
      <c r="D265" s="1">
        <v>4</v>
      </c>
    </row>
    <row r="266" spans="2:6">
      <c r="B266" s="2"/>
      <c r="C266" s="1" t="s">
        <v>178</v>
      </c>
      <c r="D266" s="1">
        <v>4</v>
      </c>
    </row>
    <row r="267" spans="2:6">
      <c r="B267" s="2"/>
      <c r="C267" s="1" t="s">
        <v>179</v>
      </c>
      <c r="D267" s="1">
        <v>2</v>
      </c>
    </row>
    <row r="268" spans="2:6">
      <c r="B268" s="2" t="s">
        <v>10</v>
      </c>
      <c r="F268" s="1">
        <v>10</v>
      </c>
    </row>
    <row r="269" spans="2:6">
      <c r="B269" s="2"/>
      <c r="C269" s="1" t="s">
        <v>180</v>
      </c>
      <c r="D269" s="1">
        <v>1</v>
      </c>
    </row>
    <row r="270" spans="2:6">
      <c r="B270" s="2"/>
      <c r="C270" s="1" t="s">
        <v>181</v>
      </c>
      <c r="D270" s="1">
        <v>5</v>
      </c>
    </row>
    <row r="271" spans="2:6">
      <c r="B271" s="2"/>
      <c r="C271" s="1" t="s">
        <v>182</v>
      </c>
      <c r="D271" s="1">
        <v>1</v>
      </c>
    </row>
    <row r="272" spans="2:6">
      <c r="B272" s="2"/>
      <c r="C272" s="3" t="s">
        <v>183</v>
      </c>
      <c r="D272" s="1">
        <v>7</v>
      </c>
    </row>
    <row r="273" spans="2:6">
      <c r="B273" s="2"/>
      <c r="C273" s="3" t="s">
        <v>184</v>
      </c>
      <c r="D273" s="1">
        <v>1</v>
      </c>
    </row>
    <row r="274" spans="2:6">
      <c r="B274" s="2"/>
      <c r="C274" s="3" t="s">
        <v>185</v>
      </c>
      <c r="D274" s="1">
        <v>3</v>
      </c>
    </row>
    <row r="275" spans="2:6">
      <c r="B275" s="2"/>
      <c r="C275" s="3" t="s">
        <v>186</v>
      </c>
      <c r="D275" s="1">
        <v>3</v>
      </c>
    </row>
    <row r="276" spans="2:6">
      <c r="B276" s="2"/>
      <c r="C276" s="3" t="s">
        <v>187</v>
      </c>
      <c r="D276" s="1">
        <v>3</v>
      </c>
    </row>
    <row r="277" spans="2:6">
      <c r="B277" s="2"/>
      <c r="C277" s="3" t="s">
        <v>188</v>
      </c>
      <c r="D277" s="1">
        <v>1</v>
      </c>
    </row>
    <row r="278" spans="2:6">
      <c r="B278" s="2"/>
      <c r="C278" s="3" t="s">
        <v>189</v>
      </c>
      <c r="D278" s="1">
        <v>1</v>
      </c>
    </row>
    <row r="279" spans="2:6">
      <c r="B279" s="2" t="s">
        <v>11</v>
      </c>
      <c r="C279" s="3"/>
      <c r="F279" s="1">
        <v>10</v>
      </c>
    </row>
    <row r="280" spans="2:6">
      <c r="B280" s="2"/>
      <c r="C280" s="3" t="s">
        <v>190</v>
      </c>
      <c r="D280" s="1">
        <v>1</v>
      </c>
    </row>
    <row r="281" spans="2:6">
      <c r="B281" s="2"/>
      <c r="C281" s="3" t="s">
        <v>191</v>
      </c>
      <c r="D281" s="1">
        <v>1</v>
      </c>
    </row>
    <row r="282" spans="2:6">
      <c r="B282" s="2"/>
      <c r="C282" s="3" t="s">
        <v>192</v>
      </c>
      <c r="D282" s="1">
        <v>3</v>
      </c>
    </row>
    <row r="283" spans="2:6">
      <c r="B283" s="2"/>
      <c r="C283" s="3" t="s">
        <v>193</v>
      </c>
      <c r="D283" s="1">
        <v>2</v>
      </c>
    </row>
    <row r="284" spans="2:6">
      <c r="B284" s="2"/>
      <c r="C284" s="3" t="s">
        <v>194</v>
      </c>
      <c r="D284" s="1">
        <v>1</v>
      </c>
    </row>
    <row r="285" spans="2:6">
      <c r="B285" s="2"/>
      <c r="C285" s="3" t="s">
        <v>195</v>
      </c>
      <c r="D285" s="1">
        <v>1</v>
      </c>
    </row>
    <row r="286" spans="2:6">
      <c r="B286" s="2"/>
      <c r="C286" s="3" t="s">
        <v>196</v>
      </c>
      <c r="D286" s="1">
        <v>1</v>
      </c>
    </row>
    <row r="287" spans="2:6">
      <c r="B287" s="2"/>
      <c r="C287" s="3" t="s">
        <v>197</v>
      </c>
      <c r="D287" s="1">
        <v>2</v>
      </c>
    </row>
    <row r="288" spans="2:6">
      <c r="B288" s="2" t="s">
        <v>12</v>
      </c>
      <c r="C288" s="3"/>
      <c r="F288" s="1">
        <v>10</v>
      </c>
    </row>
    <row r="289" spans="2:4">
      <c r="B289" s="2"/>
      <c r="C289" s="3" t="s">
        <v>198</v>
      </c>
      <c r="D289" s="1">
        <v>2</v>
      </c>
    </row>
    <row r="290" spans="2:4">
      <c r="B290" s="2"/>
      <c r="C290" s="3" t="s">
        <v>199</v>
      </c>
      <c r="D290" s="1">
        <v>4</v>
      </c>
    </row>
    <row r="291" spans="2:4">
      <c r="B291" s="2"/>
      <c r="C291" s="3" t="s">
        <v>200</v>
      </c>
      <c r="D291" s="1">
        <v>1</v>
      </c>
    </row>
    <row r="292" spans="2:4">
      <c r="B292" s="2"/>
      <c r="C292" s="3" t="s">
        <v>201</v>
      </c>
      <c r="D292" s="1">
        <v>3</v>
      </c>
    </row>
    <row r="293" spans="2:4">
      <c r="B293" s="2"/>
      <c r="C293" s="3" t="s">
        <v>202</v>
      </c>
      <c r="D293" s="1">
        <v>3</v>
      </c>
    </row>
    <row r="294" spans="2:4" ht="30">
      <c r="B294" s="2" t="s">
        <v>13</v>
      </c>
      <c r="C294" s="3"/>
    </row>
    <row r="295" spans="2:4">
      <c r="B295" s="2"/>
      <c r="C295" s="3" t="s">
        <v>203</v>
      </c>
      <c r="D295" s="1">
        <v>5</v>
      </c>
    </row>
    <row r="296" spans="2:4">
      <c r="B296" s="2"/>
      <c r="C296" s="3" t="s">
        <v>204</v>
      </c>
      <c r="D296" s="1">
        <v>4</v>
      </c>
    </row>
    <row r="297" spans="2:4">
      <c r="B297" s="2"/>
      <c r="C297" s="3" t="s">
        <v>205</v>
      </c>
      <c r="D297" s="1">
        <v>5</v>
      </c>
    </row>
    <row r="298" spans="2:4">
      <c r="B298" s="2"/>
      <c r="C298" s="3" t="s">
        <v>206</v>
      </c>
      <c r="D298" s="1">
        <v>4</v>
      </c>
    </row>
    <row r="299" spans="2:4">
      <c r="B299" s="2"/>
      <c r="C299" s="3"/>
    </row>
    <row r="300" spans="2:4">
      <c r="B300" s="2" t="s">
        <v>207</v>
      </c>
      <c r="C300" s="3"/>
    </row>
    <row r="301" spans="2:4">
      <c r="B301" s="2"/>
      <c r="C301" s="3" t="s">
        <v>208</v>
      </c>
      <c r="D301" s="1">
        <v>2</v>
      </c>
    </row>
    <row r="302" spans="2:4">
      <c r="B302" s="2"/>
      <c r="C302" s="3" t="s">
        <v>209</v>
      </c>
      <c r="D302" s="1">
        <v>2</v>
      </c>
    </row>
    <row r="303" spans="2:4">
      <c r="B303" s="2"/>
      <c r="C303" s="3" t="s">
        <v>210</v>
      </c>
      <c r="D303" s="1">
        <v>2</v>
      </c>
    </row>
    <row r="304" spans="2:4">
      <c r="B304" s="2"/>
      <c r="C304" s="3" t="s">
        <v>211</v>
      </c>
      <c r="D304" s="1">
        <v>2</v>
      </c>
    </row>
    <row r="305" spans="2:4">
      <c r="B305" s="2"/>
      <c r="C305" s="3" t="s">
        <v>212</v>
      </c>
      <c r="D305" s="1">
        <v>2</v>
      </c>
    </row>
    <row r="306" spans="2:4">
      <c r="B306" s="2"/>
      <c r="C306" s="3" t="s">
        <v>214</v>
      </c>
      <c r="D306" s="1">
        <v>4</v>
      </c>
    </row>
    <row r="307" spans="2:4">
      <c r="B307" s="2"/>
      <c r="C307" s="3" t="s">
        <v>215</v>
      </c>
      <c r="D307" s="1">
        <v>5</v>
      </c>
    </row>
    <row r="308" spans="2:4">
      <c r="B308" s="2"/>
      <c r="C308" s="3" t="s">
        <v>216</v>
      </c>
      <c r="D308" s="1">
        <v>4</v>
      </c>
    </row>
    <row r="309" spans="2:4">
      <c r="B309" s="2"/>
      <c r="C309" s="3" t="s">
        <v>218</v>
      </c>
      <c r="D309" s="1">
        <v>5</v>
      </c>
    </row>
    <row r="310" spans="2:4">
      <c r="B310" s="2"/>
      <c r="C310" s="3"/>
    </row>
    <row r="311" spans="2:4">
      <c r="B311" s="2" t="s">
        <v>219</v>
      </c>
    </row>
    <row r="312" spans="2:4">
      <c r="B312" s="2"/>
      <c r="C312" s="1" t="s">
        <v>220</v>
      </c>
      <c r="D312" s="1">
        <v>2</v>
      </c>
    </row>
    <row r="313" spans="2:4">
      <c r="B313" s="2"/>
      <c r="C313" s="1" t="s">
        <v>221</v>
      </c>
      <c r="D313" s="1">
        <v>2</v>
      </c>
    </row>
    <row r="314" spans="2:4">
      <c r="B314" s="2"/>
    </row>
    <row r="315" spans="2:4">
      <c r="B315" s="2" t="s">
        <v>222</v>
      </c>
    </row>
    <row r="316" spans="2:4">
      <c r="B316" s="2"/>
      <c r="C316" s="1" t="s">
        <v>223</v>
      </c>
      <c r="D316" s="1">
        <v>5</v>
      </c>
    </row>
    <row r="317" spans="2:4">
      <c r="B317" s="2"/>
      <c r="C317" s="1" t="s">
        <v>224</v>
      </c>
      <c r="D317" s="1">
        <v>5</v>
      </c>
    </row>
    <row r="318" spans="2:4">
      <c r="B318" s="2"/>
    </row>
    <row r="319" spans="2:4" ht="30">
      <c r="B319" s="2" t="s">
        <v>225</v>
      </c>
    </row>
    <row r="320" spans="2:4">
      <c r="B320" s="2"/>
      <c r="C320" s="1" t="s">
        <v>226</v>
      </c>
      <c r="D320" s="1">
        <v>3</v>
      </c>
    </row>
    <row r="321" spans="1:6">
      <c r="B321" s="2"/>
      <c r="C321" s="1" t="s">
        <v>227</v>
      </c>
      <c r="D321" s="1">
        <v>8</v>
      </c>
    </row>
    <row r="322" spans="1:6">
      <c r="B322" s="2"/>
      <c r="C322" s="1" t="s">
        <v>228</v>
      </c>
      <c r="D322" s="1">
        <v>10</v>
      </c>
    </row>
    <row r="323" spans="1:6">
      <c r="B323" s="2"/>
      <c r="C323" s="1" t="s">
        <v>229</v>
      </c>
      <c r="D323" s="1">
        <v>2</v>
      </c>
    </row>
    <row r="324" spans="1:6">
      <c r="B324" s="2"/>
      <c r="C324" s="1" t="s">
        <v>230</v>
      </c>
      <c r="D324" s="1">
        <v>2</v>
      </c>
    </row>
    <row r="325" spans="1:6">
      <c r="B325" s="2"/>
      <c r="C325" s="1" t="s">
        <v>231</v>
      </c>
      <c r="D325" s="1">
        <v>1</v>
      </c>
    </row>
    <row r="326" spans="1:6">
      <c r="B326" s="2"/>
      <c r="C326" s="1" t="s">
        <v>232</v>
      </c>
      <c r="D326" s="1">
        <v>2</v>
      </c>
    </row>
    <row r="327" spans="1:6" ht="20" customHeight="1">
      <c r="A327" s="2" t="s">
        <v>83</v>
      </c>
      <c r="B327" s="2"/>
    </row>
    <row r="328" spans="1:6">
      <c r="A328" s="2"/>
      <c r="B328" s="2" t="s">
        <v>78</v>
      </c>
      <c r="E328" s="1">
        <v>8</v>
      </c>
      <c r="F328" s="1">
        <v>10</v>
      </c>
    </row>
    <row r="329" spans="1:6">
      <c r="A329" s="2"/>
      <c r="C329" s="2" t="s">
        <v>73</v>
      </c>
      <c r="D329" s="1">
        <v>4</v>
      </c>
    </row>
    <row r="330" spans="1:6">
      <c r="A330" s="2"/>
      <c r="C330" s="2" t="s">
        <v>74</v>
      </c>
      <c r="D330" s="1">
        <v>1</v>
      </c>
    </row>
    <row r="331" spans="1:6">
      <c r="A331" s="2"/>
      <c r="C331" s="2" t="s">
        <v>76</v>
      </c>
      <c r="D331" s="1">
        <v>2</v>
      </c>
    </row>
    <row r="332" spans="1:6">
      <c r="A332" s="2"/>
      <c r="C332" s="2" t="s">
        <v>77</v>
      </c>
      <c r="D332" s="1">
        <v>1</v>
      </c>
    </row>
    <row r="333" spans="1:6">
      <c r="A333" s="2"/>
      <c r="B333" s="1" t="s">
        <v>79</v>
      </c>
      <c r="C333" s="2"/>
      <c r="E333" s="1">
        <v>4</v>
      </c>
      <c r="F333" s="1">
        <v>10</v>
      </c>
    </row>
    <row r="334" spans="1:6">
      <c r="A334" s="2"/>
      <c r="C334" s="2" t="s">
        <v>84</v>
      </c>
      <c r="D334" s="1">
        <v>1.5</v>
      </c>
    </row>
    <row r="335" spans="1:6">
      <c r="A335" s="2"/>
      <c r="C335" s="2" t="s">
        <v>85</v>
      </c>
      <c r="D335" s="1">
        <v>1.5</v>
      </c>
    </row>
    <row r="336" spans="1:6">
      <c r="A336" s="2"/>
      <c r="C336" s="2" t="s">
        <v>86</v>
      </c>
      <c r="D336" s="1">
        <v>1</v>
      </c>
    </row>
    <row r="337" spans="1:5">
      <c r="A337" s="2"/>
      <c r="B337" s="1" t="s">
        <v>80</v>
      </c>
      <c r="C337" s="2"/>
      <c r="E337" s="1">
        <v>2.5</v>
      </c>
    </row>
    <row r="338" spans="1:5">
      <c r="A338" s="2"/>
      <c r="C338" s="2" t="s">
        <v>87</v>
      </c>
      <c r="D338" s="1">
        <v>0.5</v>
      </c>
    </row>
    <row r="339" spans="1:5">
      <c r="A339" s="2"/>
      <c r="C339" s="2" t="s">
        <v>89</v>
      </c>
      <c r="D339" s="1">
        <v>0.5</v>
      </c>
    </row>
    <row r="340" spans="1:5">
      <c r="A340" s="2"/>
      <c r="C340" s="2" t="s">
        <v>93</v>
      </c>
      <c r="D340" s="1">
        <v>0.5</v>
      </c>
    </row>
    <row r="341" spans="1:5">
      <c r="A341" s="2"/>
      <c r="C341" s="2" t="s">
        <v>94</v>
      </c>
      <c r="D341" s="1">
        <v>0.5</v>
      </c>
    </row>
    <row r="342" spans="1:5">
      <c r="A342" s="2"/>
      <c r="C342" s="2" t="s">
        <v>95</v>
      </c>
      <c r="D342" s="1">
        <v>0.5</v>
      </c>
    </row>
    <row r="343" spans="1:5">
      <c r="A343" s="2"/>
      <c r="B343" s="1" t="s">
        <v>81</v>
      </c>
      <c r="C343" s="2"/>
      <c r="E343" s="1">
        <v>2</v>
      </c>
    </row>
    <row r="344" spans="1:5">
      <c r="A344" s="2"/>
      <c r="C344" s="2" t="s">
        <v>88</v>
      </c>
      <c r="D344" s="1">
        <v>0.5</v>
      </c>
    </row>
    <row r="345" spans="1:5">
      <c r="A345" s="2"/>
      <c r="C345" s="2" t="s">
        <v>90</v>
      </c>
      <c r="D345" s="1">
        <v>0.5</v>
      </c>
    </row>
    <row r="346" spans="1:5">
      <c r="A346" s="2"/>
      <c r="C346" s="2" t="s">
        <v>91</v>
      </c>
      <c r="D346" s="1">
        <v>0.5</v>
      </c>
    </row>
    <row r="347" spans="1:5">
      <c r="A347" s="2"/>
      <c r="C347" s="2" t="s">
        <v>92</v>
      </c>
      <c r="D347" s="1">
        <v>0.5</v>
      </c>
    </row>
    <row r="348" spans="1:5">
      <c r="A348" s="2"/>
      <c r="B348" s="1" t="s">
        <v>82</v>
      </c>
      <c r="C348" s="2"/>
      <c r="E348" s="1">
        <v>5</v>
      </c>
    </row>
    <row r="349" spans="1:5">
      <c r="A349" s="2"/>
      <c r="C349" s="2" t="s">
        <v>96</v>
      </c>
      <c r="D349" s="1">
        <v>3</v>
      </c>
    </row>
    <row r="350" spans="1:5">
      <c r="A350" s="2"/>
      <c r="C350" s="2" t="s">
        <v>97</v>
      </c>
      <c r="D350" s="1">
        <v>2</v>
      </c>
    </row>
    <row r="351" spans="1:5">
      <c r="A351" s="6" t="s">
        <v>75</v>
      </c>
      <c r="B351" s="2"/>
    </row>
    <row r="352" spans="1:5">
      <c r="A352" s="2" t="s">
        <v>14</v>
      </c>
      <c r="B352" s="2"/>
    </row>
    <row r="353" spans="1:6">
      <c r="A353" s="2"/>
      <c r="B353" s="2" t="s">
        <v>105</v>
      </c>
      <c r="E353" s="1">
        <v>3</v>
      </c>
      <c r="F353" s="1">
        <v>10</v>
      </c>
    </row>
    <row r="354" spans="1:6">
      <c r="A354" s="2"/>
      <c r="B354" s="2"/>
      <c r="C354" s="1" t="s">
        <v>98</v>
      </c>
      <c r="D354" s="1">
        <v>1</v>
      </c>
    </row>
    <row r="355" spans="1:6">
      <c r="A355" s="2"/>
      <c r="B355" s="2"/>
      <c r="C355" s="1" t="s">
        <v>99</v>
      </c>
      <c r="D355" s="1">
        <v>2</v>
      </c>
    </row>
    <row r="356" spans="1:6">
      <c r="A356" s="2"/>
      <c r="B356" s="2" t="s">
        <v>100</v>
      </c>
      <c r="E356" s="1">
        <v>3.5</v>
      </c>
      <c r="F356" s="1">
        <v>10</v>
      </c>
    </row>
    <row r="357" spans="1:6">
      <c r="A357" s="2"/>
      <c r="B357" s="2"/>
      <c r="C357" s="1" t="s">
        <v>101</v>
      </c>
      <c r="D357" s="1">
        <v>1</v>
      </c>
    </row>
    <row r="358" spans="1:6">
      <c r="A358" s="2"/>
      <c r="B358" s="2"/>
      <c r="C358" s="1" t="s">
        <v>102</v>
      </c>
      <c r="D358" s="1">
        <v>1</v>
      </c>
    </row>
    <row r="359" spans="1:6">
      <c r="A359" s="2"/>
      <c r="B359" s="2"/>
      <c r="C359" s="1" t="s">
        <v>103</v>
      </c>
      <c r="D359" s="1">
        <v>0.5</v>
      </c>
    </row>
    <row r="360" spans="1:6">
      <c r="A360" s="2"/>
      <c r="B360" s="2"/>
      <c r="C360" s="1" t="s">
        <v>104</v>
      </c>
      <c r="D360" s="1">
        <v>1</v>
      </c>
    </row>
    <row r="361" spans="1:6">
      <c r="A361" s="2"/>
      <c r="B361" s="2" t="s">
        <v>106</v>
      </c>
      <c r="E361" s="1">
        <v>4</v>
      </c>
      <c r="F361" s="1">
        <v>10</v>
      </c>
    </row>
    <row r="362" spans="1:6">
      <c r="A362" s="2"/>
      <c r="B362" s="2"/>
      <c r="C362" s="1" t="s">
        <v>107</v>
      </c>
      <c r="D362" s="1">
        <v>1.5</v>
      </c>
    </row>
    <row r="363" spans="1:6">
      <c r="A363" s="2"/>
      <c r="B363" s="2"/>
      <c r="C363" s="1" t="s">
        <v>108</v>
      </c>
      <c r="D363" s="1">
        <v>1</v>
      </c>
    </row>
    <row r="364" spans="1:6">
      <c r="A364" s="2"/>
      <c r="B364" s="2"/>
      <c r="C364" s="1" t="s">
        <v>109</v>
      </c>
      <c r="D364" s="1">
        <v>0.5</v>
      </c>
    </row>
    <row r="365" spans="1:6">
      <c r="A365" s="2"/>
      <c r="B365" s="2"/>
      <c r="C365" s="1" t="s">
        <v>110</v>
      </c>
      <c r="D365" s="1">
        <v>1</v>
      </c>
    </row>
    <row r="366" spans="1:6">
      <c r="A366" s="2"/>
      <c r="B366" s="2" t="s">
        <v>111</v>
      </c>
      <c r="D366" s="1">
        <v>1.5</v>
      </c>
      <c r="E366" s="1">
        <v>1.5</v>
      </c>
    </row>
    <row r="367" spans="1:6">
      <c r="A367" s="2"/>
      <c r="B367" s="2" t="s">
        <v>112</v>
      </c>
      <c r="E367" s="1">
        <v>3.5</v>
      </c>
      <c r="F367" s="1">
        <v>10</v>
      </c>
    </row>
    <row r="368" spans="1:6">
      <c r="A368" s="2"/>
      <c r="B368" s="2"/>
      <c r="C368" s="1" t="s">
        <v>113</v>
      </c>
      <c r="D368" s="1">
        <v>1</v>
      </c>
    </row>
    <row r="369" spans="1:6">
      <c r="A369" s="2"/>
      <c r="B369" s="2"/>
      <c r="C369" s="1" t="s">
        <v>114</v>
      </c>
      <c r="D369" s="1">
        <v>1.5</v>
      </c>
    </row>
    <row r="370" spans="1:6">
      <c r="A370" s="2"/>
      <c r="B370" s="2"/>
      <c r="C370" s="1" t="s">
        <v>115</v>
      </c>
      <c r="D370" s="1">
        <v>1</v>
      </c>
    </row>
    <row r="371" spans="1:6">
      <c r="A371" s="2" t="s">
        <v>116</v>
      </c>
      <c r="B371" s="2"/>
    </row>
    <row r="372" spans="1:6">
      <c r="A372" s="2"/>
      <c r="B372" s="2" t="s">
        <v>117</v>
      </c>
      <c r="D372" s="1">
        <v>0.5</v>
      </c>
      <c r="E372" s="1">
        <v>0.5</v>
      </c>
      <c r="F372" s="1">
        <v>10</v>
      </c>
    </row>
    <row r="373" spans="1:6">
      <c r="B373" s="1" t="s">
        <v>118</v>
      </c>
      <c r="E373" s="1">
        <v>1.3</v>
      </c>
      <c r="F373" s="1">
        <v>10</v>
      </c>
    </row>
    <row r="374" spans="1:6">
      <c r="C374" s="1" t="s">
        <v>119</v>
      </c>
      <c r="D374" s="1">
        <v>0.2</v>
      </c>
    </row>
    <row r="375" spans="1:6">
      <c r="C375" s="1" t="s">
        <v>120</v>
      </c>
      <c r="D375" s="1">
        <v>0.2</v>
      </c>
    </row>
    <row r="376" spans="1:6">
      <c r="C376" s="1" t="s">
        <v>121</v>
      </c>
      <c r="D376" s="1">
        <v>0.2</v>
      </c>
    </row>
    <row r="377" spans="1:6">
      <c r="C377" s="1" t="s">
        <v>122</v>
      </c>
      <c r="D377" s="1">
        <v>0.2</v>
      </c>
    </row>
    <row r="378" spans="1:6">
      <c r="C378" s="1" t="s">
        <v>123</v>
      </c>
      <c r="D378" s="1">
        <v>0.5</v>
      </c>
    </row>
    <row r="379" spans="1:6">
      <c r="B379" s="1" t="s">
        <v>124</v>
      </c>
      <c r="D379" s="1">
        <v>3</v>
      </c>
      <c r="E379" s="1">
        <v>3</v>
      </c>
      <c r="F379" s="1">
        <v>10</v>
      </c>
    </row>
    <row r="380" spans="1:6">
      <c r="B380" s="1" t="s">
        <v>125</v>
      </c>
      <c r="E380" s="1">
        <v>9</v>
      </c>
      <c r="F380" s="1">
        <v>10</v>
      </c>
    </row>
    <row r="381" spans="1:6">
      <c r="C381" s="1" t="s">
        <v>126</v>
      </c>
      <c r="D381" s="1">
        <v>2</v>
      </c>
    </row>
    <row r="382" spans="1:6">
      <c r="C382" s="1" t="s">
        <v>127</v>
      </c>
      <c r="D382" s="1">
        <v>2</v>
      </c>
    </row>
    <row r="383" spans="1:6">
      <c r="C383" s="1" t="s">
        <v>128</v>
      </c>
      <c r="D383" s="1">
        <v>5</v>
      </c>
    </row>
    <row r="384" spans="1:6">
      <c r="B384" s="1" t="s">
        <v>129</v>
      </c>
      <c r="D384" s="1">
        <v>4</v>
      </c>
      <c r="E384" s="1">
        <v>4</v>
      </c>
    </row>
    <row r="385" spans="1:8">
      <c r="G385" s="1" t="s">
        <v>381</v>
      </c>
    </row>
    <row r="386" spans="1:8">
      <c r="A386" s="1" t="s">
        <v>377</v>
      </c>
      <c r="D386" s="1">
        <f>SUM(D4:D385)</f>
        <v>676.80000000000018</v>
      </c>
      <c r="G386" s="1" t="s">
        <v>376</v>
      </c>
    </row>
    <row r="387" spans="1:8">
      <c r="G387" s="1" t="s">
        <v>405</v>
      </c>
    </row>
    <row r="389" spans="1:8">
      <c r="B389" s="1" t="s">
        <v>379</v>
      </c>
      <c r="D389" s="1">
        <f>D386/6</f>
        <v>112.80000000000003</v>
      </c>
      <c r="G389" s="1" t="s">
        <v>62</v>
      </c>
    </row>
    <row r="390" spans="1:8">
      <c r="B390" s="1" t="s">
        <v>378</v>
      </c>
      <c r="D390" s="1">
        <f>D386*1/9</f>
        <v>75.200000000000017</v>
      </c>
      <c r="G390" s="1" t="s">
        <v>62</v>
      </c>
    </row>
    <row r="391" spans="1:8">
      <c r="B391" s="1" t="s">
        <v>380</v>
      </c>
      <c r="D391" s="1">
        <f>D386*1/10</f>
        <v>67.680000000000021</v>
      </c>
      <c r="G391" s="1" t="s">
        <v>62</v>
      </c>
    </row>
    <row r="392" spans="1:8">
      <c r="A392" s="1" t="s">
        <v>382</v>
      </c>
      <c r="D392" s="1">
        <f>SUM(D386:D391)</f>
        <v>932.48000000000036</v>
      </c>
      <c r="G392" s="1" t="s">
        <v>383</v>
      </c>
    </row>
    <row r="396" spans="1:8">
      <c r="C396" s="1" t="s">
        <v>385</v>
      </c>
      <c r="D396" s="1">
        <v>64</v>
      </c>
      <c r="H396" s="1" t="s">
        <v>400</v>
      </c>
    </row>
    <row r="397" spans="1:8">
      <c r="C397" s="1" t="s">
        <v>396</v>
      </c>
      <c r="D397" s="1">
        <v>87</v>
      </c>
      <c r="H397" s="1" t="s">
        <v>400</v>
      </c>
    </row>
    <row r="398" spans="1:8">
      <c r="C398" s="1" t="s">
        <v>398</v>
      </c>
      <c r="D398" s="1">
        <v>38</v>
      </c>
      <c r="H398" s="7" t="s">
        <v>399</v>
      </c>
    </row>
    <row r="399" spans="1:8">
      <c r="C399" s="1" t="s">
        <v>390</v>
      </c>
      <c r="D399" s="1">
        <v>253</v>
      </c>
      <c r="H399" s="7" t="s">
        <v>399</v>
      </c>
    </row>
    <row r="400" spans="1:8">
      <c r="C400" s="1" t="s">
        <v>394</v>
      </c>
      <c r="D400" s="1">
        <v>78</v>
      </c>
      <c r="H400" s="1" t="s">
        <v>406</v>
      </c>
    </row>
    <row r="401" spans="3:9">
      <c r="C401" s="1" t="s">
        <v>393</v>
      </c>
      <c r="D401" s="1">
        <v>39</v>
      </c>
      <c r="H401" s="1" t="s">
        <v>401</v>
      </c>
    </row>
    <row r="402" spans="3:9">
      <c r="C402" s="1" t="s">
        <v>391</v>
      </c>
      <c r="D402" s="1">
        <v>63</v>
      </c>
      <c r="H402" s="1" t="s">
        <v>401</v>
      </c>
    </row>
    <row r="403" spans="3:9">
      <c r="C403" s="1" t="s">
        <v>388</v>
      </c>
      <c r="D403" s="1">
        <v>21.5</v>
      </c>
      <c r="H403" s="1" t="s">
        <v>401</v>
      </c>
      <c r="I403" s="1" t="s">
        <v>402</v>
      </c>
    </row>
    <row r="404" spans="3:9">
      <c r="C404" s="1" t="s">
        <v>387</v>
      </c>
      <c r="D404" s="1">
        <v>15.5</v>
      </c>
      <c r="H404" s="1" t="s">
        <v>401</v>
      </c>
    </row>
    <row r="405" spans="3:9">
      <c r="C405" s="1" t="s">
        <v>386</v>
      </c>
      <c r="D405" s="1">
        <v>17.8</v>
      </c>
      <c r="H405" s="1" t="s">
        <v>401</v>
      </c>
    </row>
    <row r="407" spans="3:9">
      <c r="C407" s="1" t="s">
        <v>403</v>
      </c>
      <c r="D407" s="1">
        <v>600</v>
      </c>
      <c r="G407" s="1">
        <f>D407/6</f>
        <v>100</v>
      </c>
      <c r="H407" s="1" t="s">
        <v>404</v>
      </c>
    </row>
    <row r="408" spans="3:9">
      <c r="C408" s="1" t="s">
        <v>379</v>
      </c>
      <c r="D408" s="1">
        <f>D407/6</f>
        <v>100</v>
      </c>
      <c r="G408" s="1">
        <f>D408/6</f>
        <v>16.666666666666668</v>
      </c>
      <c r="H408" s="1" t="s">
        <v>404</v>
      </c>
    </row>
    <row r="409" spans="3:9">
      <c r="C409" s="1" t="s">
        <v>378</v>
      </c>
      <c r="D409" s="1">
        <f>D407/9</f>
        <v>66.666666666666671</v>
      </c>
      <c r="G409" s="1">
        <f>D409/6</f>
        <v>11.111111111111112</v>
      </c>
      <c r="H409" s="1" t="s">
        <v>404</v>
      </c>
    </row>
    <row r="410" spans="3:9">
      <c r="C410" s="1" t="s">
        <v>380</v>
      </c>
      <c r="D410" s="1">
        <f>D407/10</f>
        <v>60</v>
      </c>
      <c r="G410" s="1">
        <f>D410/6</f>
        <v>10</v>
      </c>
      <c r="H410" s="1" t="s">
        <v>404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1"/>
  <sheetViews>
    <sheetView topLeftCell="A380" workbookViewId="0">
      <selection activeCell="F381" sqref="F381"/>
    </sheetView>
  </sheetViews>
  <sheetFormatPr baseColWidth="10" defaultRowHeight="15" x14ac:dyDescent="0"/>
  <cols>
    <col min="1" max="1" width="18" style="1" customWidth="1"/>
    <col min="2" max="2" width="18.5" style="1" customWidth="1"/>
    <col min="3" max="3" width="20.1640625" style="1" customWidth="1"/>
    <col min="4" max="4" width="12.5" style="1" customWidth="1"/>
    <col min="5" max="5" width="6.6640625" style="1" customWidth="1"/>
    <col min="6" max="6" width="35.33203125" style="1" customWidth="1"/>
    <col min="7" max="7" width="10.83203125" style="1"/>
    <col min="8" max="8" width="19" style="1" customWidth="1"/>
    <col min="9" max="16384" width="10.83203125" style="1"/>
  </cols>
  <sheetData>
    <row r="1" spans="1:7">
      <c r="A1" s="4" t="s">
        <v>15</v>
      </c>
      <c r="B1" s="4" t="s">
        <v>16</v>
      </c>
      <c r="C1" s="4" t="s">
        <v>17</v>
      </c>
      <c r="D1" s="4" t="s">
        <v>62</v>
      </c>
      <c r="E1" s="4" t="s">
        <v>62</v>
      </c>
      <c r="F1" s="4" t="s">
        <v>64</v>
      </c>
    </row>
    <row r="2" spans="1:7">
      <c r="A2" s="5" t="s">
        <v>0</v>
      </c>
    </row>
    <row r="3" spans="1:7">
      <c r="A3" s="1" t="s">
        <v>384</v>
      </c>
    </row>
    <row r="4" spans="1:7" s="8" customFormat="1">
      <c r="B4" s="8" t="s">
        <v>235</v>
      </c>
      <c r="C4" s="1"/>
      <c r="D4" s="1"/>
      <c r="E4" s="8">
        <v>21</v>
      </c>
      <c r="G4" s="9"/>
    </row>
    <row r="5" spans="1:7">
      <c r="C5" s="1" t="s">
        <v>104</v>
      </c>
      <c r="D5" s="1">
        <v>3</v>
      </c>
      <c r="F5" s="1" t="s">
        <v>236</v>
      </c>
      <c r="G5"/>
    </row>
    <row r="6" spans="1:7">
      <c r="C6" s="1" t="s">
        <v>237</v>
      </c>
      <c r="D6" s="1">
        <v>3</v>
      </c>
      <c r="G6"/>
    </row>
    <row r="7" spans="1:7">
      <c r="C7" s="1" t="s">
        <v>238</v>
      </c>
      <c r="D7" s="1">
        <v>5</v>
      </c>
      <c r="G7"/>
    </row>
    <row r="8" spans="1:7" s="8" customFormat="1">
      <c r="B8" s="8" t="s">
        <v>239</v>
      </c>
      <c r="C8" s="1"/>
      <c r="D8" s="1"/>
      <c r="E8" s="8">
        <v>16</v>
      </c>
      <c r="G8" s="9"/>
    </row>
    <row r="9" spans="1:7">
      <c r="C9" s="1" t="s">
        <v>240</v>
      </c>
      <c r="D9" s="1">
        <v>1</v>
      </c>
      <c r="G9"/>
    </row>
    <row r="10" spans="1:7">
      <c r="C10" s="1" t="s">
        <v>241</v>
      </c>
      <c r="D10" s="1">
        <v>3</v>
      </c>
      <c r="G10"/>
    </row>
    <row r="11" spans="1:7">
      <c r="C11" s="1" t="s">
        <v>242</v>
      </c>
      <c r="D11" s="1">
        <v>2</v>
      </c>
      <c r="G11"/>
    </row>
    <row r="12" spans="1:7" s="8" customFormat="1">
      <c r="B12" s="8" t="s">
        <v>243</v>
      </c>
      <c r="C12" s="1"/>
      <c r="D12" s="1"/>
      <c r="E12" s="8">
        <f>SUM(D13:D15)</f>
        <v>13</v>
      </c>
      <c r="G12" s="9"/>
    </row>
    <row r="13" spans="1:7">
      <c r="C13" s="1" t="s">
        <v>244</v>
      </c>
      <c r="D13" s="1">
        <v>5</v>
      </c>
      <c r="G13"/>
    </row>
    <row r="14" spans="1:7">
      <c r="C14" s="1" t="s">
        <v>245</v>
      </c>
      <c r="D14" s="1">
        <v>3</v>
      </c>
      <c r="G14"/>
    </row>
    <row r="15" spans="1:7">
      <c r="C15" s="1" t="s">
        <v>246</v>
      </c>
      <c r="D15" s="1">
        <v>5</v>
      </c>
      <c r="G15"/>
    </row>
    <row r="16" spans="1:7" s="8" customFormat="1">
      <c r="B16" s="8" t="s">
        <v>247</v>
      </c>
      <c r="C16" s="1"/>
      <c r="D16" s="1"/>
      <c r="E16" s="8">
        <f>SUM(D17:D19)</f>
        <v>11</v>
      </c>
      <c r="G16" s="9"/>
    </row>
    <row r="17" spans="1:7">
      <c r="C17" s="1" t="s">
        <v>248</v>
      </c>
      <c r="D17" s="1">
        <v>3</v>
      </c>
      <c r="G17"/>
    </row>
    <row r="18" spans="1:7">
      <c r="C18" s="1" t="s">
        <v>249</v>
      </c>
      <c r="D18" s="1">
        <v>3</v>
      </c>
      <c r="G18"/>
    </row>
    <row r="19" spans="1:7">
      <c r="C19" s="1" t="s">
        <v>250</v>
      </c>
      <c r="D19" s="1">
        <v>5</v>
      </c>
      <c r="G19"/>
    </row>
    <row r="20" spans="1:7" s="8" customFormat="1">
      <c r="B20" s="8" t="s">
        <v>251</v>
      </c>
      <c r="C20" s="1"/>
      <c r="D20" s="1"/>
      <c r="E20" s="8">
        <f>SUM(D21:D22)</f>
        <v>10</v>
      </c>
      <c r="G20" s="9"/>
    </row>
    <row r="21" spans="1:7" customFormat="1">
      <c r="A21" s="1"/>
      <c r="B21" s="1"/>
      <c r="C21" s="1" t="s">
        <v>252</v>
      </c>
      <c r="D21" s="1">
        <v>4</v>
      </c>
      <c r="E21" s="1"/>
      <c r="F21" s="1"/>
    </row>
    <row r="22" spans="1:7">
      <c r="C22" s="1" t="s">
        <v>253</v>
      </c>
      <c r="D22" s="1">
        <v>6</v>
      </c>
      <c r="G22"/>
    </row>
    <row r="23" spans="1:7" s="8" customFormat="1">
      <c r="B23" s="8" t="s">
        <v>254</v>
      </c>
      <c r="C23" s="1"/>
      <c r="D23" s="1"/>
      <c r="E23" s="8">
        <f>SUM(D24:D32)</f>
        <v>13</v>
      </c>
      <c r="G23" s="9"/>
    </row>
    <row r="24" spans="1:7" customFormat="1">
      <c r="A24" s="1"/>
      <c r="B24" s="1"/>
      <c r="C24" s="1" t="s">
        <v>255</v>
      </c>
      <c r="D24" s="1">
        <v>2</v>
      </c>
      <c r="E24" s="1"/>
      <c r="F24" s="1"/>
    </row>
    <row r="25" spans="1:7" customFormat="1">
      <c r="A25" s="1"/>
      <c r="B25" s="1"/>
      <c r="C25" s="1" t="s">
        <v>256</v>
      </c>
      <c r="D25" s="1">
        <v>3</v>
      </c>
      <c r="E25" s="1"/>
      <c r="F25" s="1" t="s">
        <v>257</v>
      </c>
    </row>
    <row r="26" spans="1:7" customFormat="1">
      <c r="A26" s="1"/>
      <c r="B26" s="1"/>
      <c r="C26" s="1" t="s">
        <v>258</v>
      </c>
      <c r="D26" s="1">
        <v>2</v>
      </c>
      <c r="E26" s="1"/>
      <c r="F26" s="1" t="s">
        <v>259</v>
      </c>
    </row>
    <row r="27" spans="1:7" customFormat="1">
      <c r="A27" s="1"/>
      <c r="B27" s="1"/>
      <c r="C27" s="1" t="s">
        <v>260</v>
      </c>
      <c r="D27" s="1">
        <v>1</v>
      </c>
      <c r="E27" s="1"/>
      <c r="F27" s="1"/>
    </row>
    <row r="28" spans="1:7" customFormat="1">
      <c r="A28" s="1"/>
      <c r="B28" s="1"/>
      <c r="C28" s="1" t="s">
        <v>261</v>
      </c>
      <c r="D28" s="1">
        <v>1</v>
      </c>
      <c r="E28" s="1"/>
      <c r="F28" s="1"/>
    </row>
    <row r="29" spans="1:7" customFormat="1">
      <c r="A29" s="1"/>
      <c r="B29" s="1"/>
      <c r="C29" s="1" t="s">
        <v>262</v>
      </c>
      <c r="D29" s="1">
        <v>1</v>
      </c>
      <c r="E29" s="1"/>
      <c r="F29" s="1"/>
    </row>
    <row r="30" spans="1:7" customFormat="1">
      <c r="A30" s="1"/>
      <c r="B30" s="1"/>
      <c r="C30" s="1" t="s">
        <v>263</v>
      </c>
      <c r="D30" s="1">
        <v>1</v>
      </c>
      <c r="E30" s="1"/>
      <c r="F30" s="1"/>
    </row>
    <row r="31" spans="1:7">
      <c r="C31" s="1" t="s">
        <v>264</v>
      </c>
      <c r="D31" s="1">
        <v>1</v>
      </c>
      <c r="G31"/>
    </row>
    <row r="32" spans="1:7">
      <c r="C32" s="1" t="s">
        <v>265</v>
      </c>
      <c r="D32" s="1">
        <v>1</v>
      </c>
      <c r="G32"/>
    </row>
    <row r="33" spans="1:7">
      <c r="A33" s="1" t="s">
        <v>395</v>
      </c>
    </row>
    <row r="34" spans="1:7" s="8" customFormat="1">
      <c r="B34" s="8" t="s">
        <v>266</v>
      </c>
      <c r="C34" s="1"/>
      <c r="D34" s="1"/>
      <c r="E34" s="8">
        <f>SUM(D35:D36)</f>
        <v>16</v>
      </c>
      <c r="G34" s="9"/>
    </row>
    <row r="35" spans="1:7">
      <c r="C35" s="1" t="s">
        <v>267</v>
      </c>
      <c r="D35" s="1">
        <v>7</v>
      </c>
      <c r="G35"/>
    </row>
    <row r="36" spans="1:7" customFormat="1">
      <c r="A36" s="1"/>
      <c r="B36" s="1"/>
      <c r="C36" s="1" t="s">
        <v>268</v>
      </c>
      <c r="D36" s="1">
        <v>9</v>
      </c>
      <c r="E36" s="1"/>
      <c r="F36" s="1" t="s">
        <v>269</v>
      </c>
    </row>
    <row r="37" spans="1:7" s="8" customFormat="1">
      <c r="B37" s="8" t="s">
        <v>270</v>
      </c>
      <c r="C37" s="1"/>
      <c r="D37" s="1"/>
      <c r="E37" s="8">
        <f>SUM(D38:D41)</f>
        <v>11</v>
      </c>
      <c r="G37" s="9"/>
    </row>
    <row r="38" spans="1:7" customFormat="1">
      <c r="A38" s="1"/>
      <c r="B38" s="1"/>
      <c r="C38" s="1" t="s">
        <v>271</v>
      </c>
      <c r="D38" s="1">
        <v>2</v>
      </c>
      <c r="E38" s="1"/>
      <c r="F38" s="1"/>
    </row>
    <row r="39" spans="1:7">
      <c r="C39" s="1" t="s">
        <v>274</v>
      </c>
      <c r="D39" s="1">
        <v>2</v>
      </c>
      <c r="G39"/>
    </row>
    <row r="40" spans="1:7">
      <c r="C40" s="1" t="s">
        <v>275</v>
      </c>
      <c r="D40" s="1">
        <v>2</v>
      </c>
      <c r="G40"/>
    </row>
    <row r="41" spans="1:7">
      <c r="C41" s="1" t="s">
        <v>276</v>
      </c>
      <c r="D41" s="1">
        <v>5</v>
      </c>
      <c r="G41"/>
    </row>
    <row r="42" spans="1:7" s="8" customFormat="1">
      <c r="B42" s="8" t="s">
        <v>277</v>
      </c>
      <c r="C42" s="1"/>
      <c r="D42" s="1"/>
      <c r="E42" s="8">
        <v>16</v>
      </c>
      <c r="G42" s="9"/>
    </row>
    <row r="43" spans="1:7" customFormat="1">
      <c r="A43" s="1"/>
      <c r="B43" s="1"/>
      <c r="C43" s="1" t="s">
        <v>278</v>
      </c>
      <c r="D43" s="1">
        <v>3</v>
      </c>
      <c r="E43" s="1"/>
      <c r="F43" s="1"/>
    </row>
    <row r="44" spans="1:7">
      <c r="C44" s="1" t="s">
        <v>279</v>
      </c>
      <c r="D44" s="1">
        <v>3</v>
      </c>
      <c r="G44"/>
    </row>
    <row r="45" spans="1:7" s="8" customFormat="1">
      <c r="B45" s="8" t="s">
        <v>280</v>
      </c>
      <c r="C45" s="1"/>
      <c r="D45" s="1"/>
      <c r="E45" s="8">
        <f>SUM(D46:D49)</f>
        <v>14</v>
      </c>
      <c r="G45" s="9"/>
    </row>
    <row r="46" spans="1:7">
      <c r="C46" s="1" t="s">
        <v>281</v>
      </c>
      <c r="D46" s="1">
        <v>3</v>
      </c>
      <c r="G46"/>
    </row>
    <row r="47" spans="1:7">
      <c r="C47" s="1" t="s">
        <v>282</v>
      </c>
      <c r="D47" s="1">
        <v>5</v>
      </c>
      <c r="G47"/>
    </row>
    <row r="48" spans="1:7">
      <c r="C48" s="1" t="s">
        <v>284</v>
      </c>
      <c r="D48" s="1">
        <v>3</v>
      </c>
      <c r="G48"/>
    </row>
    <row r="49" spans="2:7">
      <c r="C49" s="1" t="s">
        <v>285</v>
      </c>
      <c r="D49" s="1">
        <v>3</v>
      </c>
      <c r="G49"/>
    </row>
    <row r="50" spans="2:7" s="8" customFormat="1">
      <c r="B50" s="8" t="s">
        <v>287</v>
      </c>
      <c r="C50" s="1"/>
      <c r="D50" s="1"/>
      <c r="E50" s="8">
        <f>SUM(D51:D54)</f>
        <v>12</v>
      </c>
      <c r="G50" s="9"/>
    </row>
    <row r="51" spans="2:7">
      <c r="C51" s="1" t="s">
        <v>288</v>
      </c>
      <c r="D51" s="1">
        <v>4</v>
      </c>
      <c r="G51"/>
    </row>
    <row r="52" spans="2:7">
      <c r="C52" s="1" t="s">
        <v>289</v>
      </c>
      <c r="D52" s="1">
        <v>2</v>
      </c>
      <c r="G52"/>
    </row>
    <row r="53" spans="2:7">
      <c r="C53" s="1" t="s">
        <v>290</v>
      </c>
      <c r="D53" s="1">
        <v>4</v>
      </c>
      <c r="G53"/>
    </row>
    <row r="54" spans="2:7">
      <c r="C54" s="1" t="s">
        <v>291</v>
      </c>
      <c r="D54" s="1">
        <v>2</v>
      </c>
      <c r="G54"/>
    </row>
    <row r="55" spans="2:7" s="8" customFormat="1">
      <c r="B55" s="8" t="s">
        <v>82</v>
      </c>
      <c r="C55" s="1"/>
      <c r="D55" s="1"/>
      <c r="E55" s="8">
        <v>31</v>
      </c>
      <c r="G55" s="9"/>
    </row>
    <row r="56" spans="2:7">
      <c r="C56" s="1" t="s">
        <v>292</v>
      </c>
      <c r="D56" s="1">
        <v>2</v>
      </c>
      <c r="G56"/>
    </row>
    <row r="57" spans="2:7">
      <c r="C57" s="1" t="s">
        <v>293</v>
      </c>
      <c r="D57" s="1">
        <v>2</v>
      </c>
      <c r="G57"/>
    </row>
    <row r="58" spans="2:7">
      <c r="C58" s="1" t="s">
        <v>294</v>
      </c>
      <c r="D58" s="1">
        <v>2</v>
      </c>
      <c r="G58"/>
    </row>
    <row r="59" spans="2:7">
      <c r="C59" s="1" t="s">
        <v>295</v>
      </c>
      <c r="D59" s="1">
        <v>2</v>
      </c>
      <c r="G59"/>
    </row>
    <row r="60" spans="2:7">
      <c r="C60" s="1" t="s">
        <v>296</v>
      </c>
      <c r="D60" s="1">
        <v>4</v>
      </c>
      <c r="G60"/>
    </row>
    <row r="61" spans="2:7">
      <c r="C61" s="1" t="s">
        <v>297</v>
      </c>
      <c r="D61" s="1">
        <v>4</v>
      </c>
      <c r="G61"/>
    </row>
    <row r="62" spans="2:7">
      <c r="C62" s="1" t="s">
        <v>298</v>
      </c>
      <c r="D62" s="1">
        <v>3</v>
      </c>
      <c r="G62"/>
    </row>
    <row r="63" spans="2:7">
      <c r="C63" s="1" t="s">
        <v>299</v>
      </c>
      <c r="D63" s="1">
        <v>2</v>
      </c>
      <c r="G63"/>
    </row>
    <row r="64" spans="2:7" s="8" customFormat="1">
      <c r="B64" s="8" t="s">
        <v>300</v>
      </c>
      <c r="C64" s="1"/>
      <c r="D64" s="1"/>
      <c r="E64" s="8">
        <f>SUM(D65:D67)</f>
        <v>7</v>
      </c>
      <c r="G64" s="9"/>
    </row>
    <row r="65" spans="1:7">
      <c r="C65" s="1" t="s">
        <v>301</v>
      </c>
      <c r="D65" s="1">
        <v>3</v>
      </c>
      <c r="G65"/>
    </row>
    <row r="66" spans="1:7">
      <c r="C66" s="1" t="s">
        <v>302</v>
      </c>
      <c r="D66" s="1">
        <v>2</v>
      </c>
      <c r="G66"/>
    </row>
    <row r="67" spans="1:7">
      <c r="A67"/>
      <c r="B67"/>
      <c r="C67" t="s">
        <v>303</v>
      </c>
      <c r="D67" s="1">
        <v>2</v>
      </c>
      <c r="E67"/>
      <c r="G67"/>
    </row>
    <row r="68" spans="1:7">
      <c r="A68" s="1" t="s">
        <v>397</v>
      </c>
    </row>
    <row r="69" spans="1:7" s="8" customFormat="1">
      <c r="B69" s="8" t="s">
        <v>18</v>
      </c>
      <c r="C69" s="1"/>
      <c r="D69" s="1"/>
      <c r="E69" s="8">
        <v>15.6</v>
      </c>
    </row>
    <row r="70" spans="1:7">
      <c r="C70" s="1" t="s">
        <v>34</v>
      </c>
      <c r="D70" s="1">
        <v>2</v>
      </c>
    </row>
    <row r="71" spans="1:7">
      <c r="C71" s="1" t="s">
        <v>35</v>
      </c>
      <c r="D71" s="1">
        <v>0.5</v>
      </c>
    </row>
    <row r="72" spans="1:7">
      <c r="C72" s="1" t="s">
        <v>56</v>
      </c>
      <c r="D72" s="1">
        <v>0.5</v>
      </c>
    </row>
    <row r="73" spans="1:7">
      <c r="C73" s="1" t="s">
        <v>36</v>
      </c>
      <c r="D73" s="1">
        <v>0.5</v>
      </c>
    </row>
    <row r="74" spans="1:7">
      <c r="C74" s="1" t="s">
        <v>37</v>
      </c>
      <c r="D74" s="1">
        <v>0.5</v>
      </c>
    </row>
    <row r="75" spans="1:7">
      <c r="C75" s="1" t="s">
        <v>38</v>
      </c>
      <c r="D75" s="1">
        <v>0.1</v>
      </c>
    </row>
    <row r="76" spans="1:7">
      <c r="C76" s="1" t="s">
        <v>43</v>
      </c>
      <c r="D76" s="1">
        <v>0.5</v>
      </c>
    </row>
    <row r="77" spans="1:7">
      <c r="C77" s="1" t="s">
        <v>59</v>
      </c>
      <c r="D77" s="1">
        <v>0.5</v>
      </c>
    </row>
    <row r="78" spans="1:7">
      <c r="C78" s="1" t="s">
        <v>61</v>
      </c>
      <c r="D78" s="1">
        <v>0.2</v>
      </c>
    </row>
    <row r="79" spans="1:7">
      <c r="C79" s="1" t="s">
        <v>63</v>
      </c>
      <c r="D79" s="1">
        <v>0.3</v>
      </c>
    </row>
    <row r="80" spans="1:7" s="8" customFormat="1">
      <c r="B80" s="8" t="s">
        <v>19</v>
      </c>
      <c r="C80" s="1"/>
      <c r="D80" s="1"/>
      <c r="E80" s="8">
        <v>3.5</v>
      </c>
    </row>
    <row r="81" spans="2:6">
      <c r="C81" s="1" t="s">
        <v>39</v>
      </c>
      <c r="D81" s="1">
        <v>0.5</v>
      </c>
      <c r="F81" s="1" t="s">
        <v>233</v>
      </c>
    </row>
    <row r="82" spans="2:6">
      <c r="C82" s="1" t="s">
        <v>40</v>
      </c>
      <c r="D82" s="1">
        <v>1.5</v>
      </c>
    </row>
    <row r="83" spans="2:6">
      <c r="C83" s="1" t="s">
        <v>41</v>
      </c>
      <c r="D83" s="1">
        <v>0</v>
      </c>
    </row>
    <row r="84" spans="2:6">
      <c r="C84" s="1" t="s">
        <v>42</v>
      </c>
      <c r="D84" s="1">
        <v>0</v>
      </c>
    </row>
    <row r="85" spans="2:6">
      <c r="C85" s="1" t="s">
        <v>60</v>
      </c>
      <c r="D85" s="1">
        <v>1.5</v>
      </c>
    </row>
    <row r="86" spans="2:6" s="8" customFormat="1">
      <c r="B86" s="8" t="s">
        <v>20</v>
      </c>
      <c r="C86" s="1"/>
      <c r="D86" s="1">
        <v>2.5</v>
      </c>
      <c r="E86" s="8">
        <v>2.5</v>
      </c>
    </row>
    <row r="87" spans="2:6">
      <c r="C87" s="1" t="s">
        <v>25</v>
      </c>
      <c r="D87" s="1">
        <v>0</v>
      </c>
    </row>
    <row r="88" spans="2:6">
      <c r="C88" s="1" t="s">
        <v>24</v>
      </c>
      <c r="D88" s="1">
        <v>0</v>
      </c>
    </row>
    <row r="89" spans="2:6">
      <c r="C89" s="1" t="s">
        <v>22</v>
      </c>
      <c r="D89" s="1">
        <v>0</v>
      </c>
    </row>
    <row r="90" spans="2:6">
      <c r="C90" s="1" t="s">
        <v>23</v>
      </c>
      <c r="D90" s="1">
        <v>0</v>
      </c>
    </row>
    <row r="91" spans="2:6">
      <c r="C91" s="1" t="s">
        <v>26</v>
      </c>
      <c r="D91" s="1">
        <v>0</v>
      </c>
    </row>
    <row r="92" spans="2:6" s="8" customFormat="1">
      <c r="B92" s="8" t="s">
        <v>44</v>
      </c>
      <c r="C92" s="1"/>
      <c r="D92" s="1"/>
      <c r="E92" s="8">
        <v>15.4</v>
      </c>
    </row>
    <row r="93" spans="2:6">
      <c r="C93" s="1" t="s">
        <v>48</v>
      </c>
      <c r="D93" s="1">
        <v>0.5</v>
      </c>
    </row>
    <row r="94" spans="2:6">
      <c r="C94" s="1" t="s">
        <v>49</v>
      </c>
      <c r="D94" s="1">
        <v>0.2</v>
      </c>
    </row>
    <row r="95" spans="2:6">
      <c r="C95" s="1" t="s">
        <v>50</v>
      </c>
      <c r="D95" s="1">
        <v>0.2</v>
      </c>
    </row>
    <row r="96" spans="2:6">
      <c r="C96" s="1" t="s">
        <v>51</v>
      </c>
      <c r="D96" s="1">
        <v>1</v>
      </c>
      <c r="F96" s="1" t="s">
        <v>66</v>
      </c>
    </row>
    <row r="97" spans="2:6">
      <c r="C97" s="1" t="s">
        <v>52</v>
      </c>
      <c r="D97" s="1">
        <v>0.5</v>
      </c>
      <c r="F97" s="1" t="s">
        <v>67</v>
      </c>
    </row>
    <row r="98" spans="2:6">
      <c r="C98" s="1" t="s">
        <v>45</v>
      </c>
      <c r="D98" s="1">
        <v>1</v>
      </c>
    </row>
    <row r="99" spans="2:6">
      <c r="C99" s="1" t="s">
        <v>46</v>
      </c>
      <c r="D99" s="1">
        <v>1</v>
      </c>
    </row>
    <row r="100" spans="2:6">
      <c r="C100" s="1" t="s">
        <v>47</v>
      </c>
      <c r="D100" s="1">
        <v>1</v>
      </c>
    </row>
    <row r="101" spans="2:6" s="8" customFormat="1">
      <c r="B101" s="8" t="s">
        <v>21</v>
      </c>
      <c r="C101" s="1"/>
      <c r="D101" s="1"/>
      <c r="E101" s="8">
        <v>2</v>
      </c>
    </row>
    <row r="102" spans="2:6">
      <c r="C102" s="1" t="s">
        <v>29</v>
      </c>
      <c r="D102" s="1">
        <v>0.2</v>
      </c>
    </row>
    <row r="103" spans="2:6">
      <c r="C103" s="1" t="s">
        <v>27</v>
      </c>
      <c r="D103" s="1">
        <v>0.2</v>
      </c>
    </row>
    <row r="104" spans="2:6">
      <c r="C104" s="1" t="s">
        <v>28</v>
      </c>
      <c r="D104" s="1">
        <v>0.2</v>
      </c>
    </row>
    <row r="105" spans="2:6">
      <c r="C105" s="1" t="s">
        <v>57</v>
      </c>
      <c r="D105" s="1">
        <v>0.2</v>
      </c>
    </row>
    <row r="106" spans="2:6">
      <c r="C106" s="1" t="s">
        <v>58</v>
      </c>
      <c r="D106" s="1">
        <v>0.2</v>
      </c>
    </row>
    <row r="107" spans="2:6">
      <c r="C107" s="1" t="s">
        <v>30</v>
      </c>
      <c r="D107" s="1">
        <v>0.3</v>
      </c>
    </row>
    <row r="108" spans="2:6">
      <c r="C108" s="1" t="s">
        <v>31</v>
      </c>
      <c r="D108" s="1">
        <v>0.3</v>
      </c>
    </row>
    <row r="109" spans="2:6">
      <c r="C109" s="1" t="s">
        <v>32</v>
      </c>
      <c r="D109" s="1">
        <v>0.3</v>
      </c>
    </row>
    <row r="110" spans="2:6">
      <c r="C110" s="1" t="s">
        <v>33</v>
      </c>
      <c r="D110" s="1">
        <v>0.1</v>
      </c>
    </row>
    <row r="111" spans="2:6" s="8" customFormat="1">
      <c r="B111" s="8" t="s">
        <v>68</v>
      </c>
      <c r="C111" s="1"/>
      <c r="D111" s="1"/>
      <c r="E111" s="8">
        <v>2.5</v>
      </c>
    </row>
    <row r="112" spans="2:6">
      <c r="C112" s="1" t="s">
        <v>53</v>
      </c>
      <c r="D112" s="1">
        <v>0.5</v>
      </c>
      <c r="F112" s="1" t="s">
        <v>65</v>
      </c>
    </row>
    <row r="113" spans="1:7">
      <c r="C113" s="1" t="s">
        <v>54</v>
      </c>
      <c r="D113" s="1">
        <v>0.5</v>
      </c>
    </row>
    <row r="114" spans="1:7">
      <c r="C114" s="1" t="s">
        <v>55</v>
      </c>
      <c r="D114" s="1">
        <v>1.5</v>
      </c>
    </row>
    <row r="115" spans="1:7" s="8" customFormat="1">
      <c r="B115" s="8" t="s">
        <v>69</v>
      </c>
      <c r="C115" s="1"/>
      <c r="D115" s="1"/>
      <c r="E115" s="8">
        <v>16.5</v>
      </c>
    </row>
    <row r="116" spans="1:7">
      <c r="C116" s="1" t="s">
        <v>63</v>
      </c>
      <c r="D116" s="1">
        <v>2</v>
      </c>
    </row>
    <row r="117" spans="1:7">
      <c r="C117" s="1" t="s">
        <v>70</v>
      </c>
      <c r="D117" s="1">
        <v>1</v>
      </c>
    </row>
    <row r="118" spans="1:7">
      <c r="C118" s="1" t="s">
        <v>71</v>
      </c>
      <c r="D118" s="1">
        <v>1.5</v>
      </c>
    </row>
    <row r="119" spans="1:7">
      <c r="C119" s="1" t="s">
        <v>72</v>
      </c>
      <c r="D119" s="1">
        <v>12</v>
      </c>
      <c r="F119" s="1" t="s">
        <v>234</v>
      </c>
    </row>
    <row r="120" spans="1:7">
      <c r="A120" s="1" t="s">
        <v>304</v>
      </c>
    </row>
    <row r="121" spans="1:7" s="8" customFormat="1">
      <c r="B121" s="8" t="s">
        <v>254</v>
      </c>
      <c r="C121" s="1"/>
      <c r="D121" s="1"/>
      <c r="E121" s="8">
        <f>SUM(D122:D124)</f>
        <v>5</v>
      </c>
      <c r="G121" s="9"/>
    </row>
    <row r="122" spans="1:7">
      <c r="C122" s="1" t="s">
        <v>305</v>
      </c>
      <c r="D122" s="1">
        <v>3</v>
      </c>
      <c r="G122"/>
    </row>
    <row r="123" spans="1:7">
      <c r="C123" s="1" t="s">
        <v>306</v>
      </c>
      <c r="D123" s="1">
        <v>1</v>
      </c>
      <c r="G123"/>
    </row>
    <row r="124" spans="1:7">
      <c r="C124" s="1" t="s">
        <v>307</v>
      </c>
      <c r="D124" s="1">
        <v>1</v>
      </c>
      <c r="G124"/>
    </row>
    <row r="125" spans="1:7" s="8" customFormat="1">
      <c r="B125" s="8" t="s">
        <v>268</v>
      </c>
      <c r="C125" s="1"/>
      <c r="D125" s="1"/>
      <c r="E125" s="8">
        <v>18</v>
      </c>
      <c r="G125" s="9"/>
    </row>
    <row r="126" spans="1:7">
      <c r="C126" s="1" t="s">
        <v>308</v>
      </c>
      <c r="D126" s="1">
        <v>8</v>
      </c>
      <c r="G126"/>
    </row>
    <row r="127" spans="1:7" s="8" customFormat="1">
      <c r="B127" s="8" t="s">
        <v>270</v>
      </c>
      <c r="C127" s="1"/>
      <c r="D127" s="1"/>
      <c r="E127" s="8">
        <v>18</v>
      </c>
      <c r="G127" s="9"/>
    </row>
    <row r="128" spans="1:7">
      <c r="C128" s="1" t="s">
        <v>271</v>
      </c>
      <c r="D128" s="1">
        <v>2</v>
      </c>
      <c r="G128"/>
    </row>
    <row r="129" spans="2:7">
      <c r="C129" s="1" t="s">
        <v>273</v>
      </c>
      <c r="D129" s="1">
        <v>3</v>
      </c>
      <c r="G129"/>
    </row>
    <row r="130" spans="2:7">
      <c r="C130" s="1" t="s">
        <v>276</v>
      </c>
      <c r="D130" s="1">
        <v>3</v>
      </c>
      <c r="G130"/>
    </row>
    <row r="131" spans="2:7" s="8" customFormat="1">
      <c r="B131" s="8" t="s">
        <v>309</v>
      </c>
      <c r="C131" s="1"/>
      <c r="D131" s="1"/>
      <c r="E131" s="8">
        <v>20</v>
      </c>
      <c r="G131" s="9"/>
    </row>
    <row r="132" spans="2:7">
      <c r="C132" s="1" t="s">
        <v>310</v>
      </c>
      <c r="D132" s="1">
        <v>2</v>
      </c>
      <c r="G132"/>
    </row>
    <row r="133" spans="2:7">
      <c r="C133" s="1" t="s">
        <v>311</v>
      </c>
      <c r="D133" s="1">
        <v>2</v>
      </c>
      <c r="G133"/>
    </row>
    <row r="134" spans="2:7">
      <c r="C134" s="1" t="s">
        <v>312</v>
      </c>
      <c r="D134" s="1">
        <v>2</v>
      </c>
      <c r="G134"/>
    </row>
    <row r="135" spans="2:7">
      <c r="C135" s="1" t="s">
        <v>313</v>
      </c>
      <c r="D135" s="1">
        <v>2</v>
      </c>
      <c r="G135"/>
    </row>
    <row r="136" spans="2:7">
      <c r="C136" s="1" t="s">
        <v>314</v>
      </c>
      <c r="D136" s="1">
        <v>2</v>
      </c>
      <c r="G136"/>
    </row>
    <row r="137" spans="2:7" s="8" customFormat="1">
      <c r="B137" s="8" t="s">
        <v>315</v>
      </c>
      <c r="C137" s="1"/>
      <c r="D137" s="1"/>
      <c r="E137" s="8">
        <v>14</v>
      </c>
      <c r="G137" s="9"/>
    </row>
    <row r="138" spans="2:7">
      <c r="C138" s="1" t="s">
        <v>278</v>
      </c>
      <c r="D138" s="1">
        <v>2</v>
      </c>
      <c r="G138"/>
    </row>
    <row r="139" spans="2:7">
      <c r="C139" s="1" t="s">
        <v>279</v>
      </c>
      <c r="D139" s="1">
        <v>2</v>
      </c>
      <c r="G139"/>
    </row>
    <row r="140" spans="2:7" s="8" customFormat="1">
      <c r="B140" s="8" t="s">
        <v>316</v>
      </c>
      <c r="C140" s="1"/>
      <c r="D140" s="1"/>
      <c r="E140" s="8">
        <f>SUM(D141:D149)</f>
        <v>13</v>
      </c>
      <c r="G140" s="9"/>
    </row>
    <row r="141" spans="2:7">
      <c r="C141" s="1" t="s">
        <v>317</v>
      </c>
      <c r="D141" s="1">
        <v>2</v>
      </c>
      <c r="G141"/>
    </row>
    <row r="142" spans="2:7">
      <c r="C142" s="1" t="s">
        <v>318</v>
      </c>
      <c r="D142" s="1">
        <v>2</v>
      </c>
      <c r="G142"/>
    </row>
    <row r="143" spans="2:7">
      <c r="C143" s="1" t="s">
        <v>319</v>
      </c>
      <c r="D143" s="1">
        <v>1</v>
      </c>
      <c r="G143"/>
    </row>
    <row r="144" spans="2:7">
      <c r="C144" s="1" t="s">
        <v>320</v>
      </c>
      <c r="D144" s="1">
        <v>1</v>
      </c>
      <c r="G144"/>
    </row>
    <row r="145" spans="1:7">
      <c r="C145" s="1" t="s">
        <v>321</v>
      </c>
      <c r="D145" s="1">
        <v>1</v>
      </c>
      <c r="G145"/>
    </row>
    <row r="146" spans="1:7">
      <c r="C146" s="1" t="s">
        <v>322</v>
      </c>
      <c r="D146" s="1">
        <v>1</v>
      </c>
      <c r="G146"/>
    </row>
    <row r="147" spans="1:7">
      <c r="C147" s="1" t="s">
        <v>323</v>
      </c>
      <c r="D147" s="1">
        <v>1</v>
      </c>
      <c r="G147"/>
    </row>
    <row r="148" spans="1:7">
      <c r="C148" s="1" t="s">
        <v>324</v>
      </c>
      <c r="D148" s="1">
        <v>2</v>
      </c>
      <c r="G148"/>
    </row>
    <row r="149" spans="1:7">
      <c r="C149" s="1" t="s">
        <v>325</v>
      </c>
      <c r="D149" s="1">
        <v>2</v>
      </c>
      <c r="G149"/>
    </row>
    <row r="150" spans="1:7" s="8" customFormat="1">
      <c r="B150" s="8" t="s">
        <v>280</v>
      </c>
      <c r="C150" s="1"/>
      <c r="D150" s="1"/>
      <c r="E150" s="8">
        <f>SUM(D151:D154)</f>
        <v>12</v>
      </c>
      <c r="G150" s="9"/>
    </row>
    <row r="151" spans="1:7" customFormat="1">
      <c r="A151" s="1"/>
      <c r="B151" s="1"/>
      <c r="C151" s="1" t="s">
        <v>213</v>
      </c>
      <c r="D151" s="1">
        <v>2</v>
      </c>
      <c r="E151" s="1"/>
      <c r="F151" s="1"/>
    </row>
    <row r="152" spans="1:7">
      <c r="C152" s="1" t="s">
        <v>282</v>
      </c>
      <c r="D152" s="1">
        <v>5</v>
      </c>
      <c r="G152"/>
    </row>
    <row r="153" spans="1:7">
      <c r="C153" s="1" t="s">
        <v>215</v>
      </c>
      <c r="D153" s="1">
        <v>3</v>
      </c>
      <c r="G153"/>
    </row>
    <row r="154" spans="1:7">
      <c r="C154" s="1" t="s">
        <v>285</v>
      </c>
      <c r="D154" s="1">
        <v>2</v>
      </c>
      <c r="G154"/>
    </row>
    <row r="155" spans="1:7">
      <c r="G155"/>
    </row>
    <row r="156" spans="1:7" s="8" customFormat="1">
      <c r="B156" s="8" t="s">
        <v>326</v>
      </c>
      <c r="C156" s="1"/>
      <c r="D156" s="1"/>
      <c r="E156" s="8">
        <f>SUM(D157:D158)</f>
        <v>18</v>
      </c>
      <c r="G156" s="9"/>
    </row>
    <row r="157" spans="1:7">
      <c r="C157" s="1" t="s">
        <v>327</v>
      </c>
      <c r="D157" s="1">
        <v>3</v>
      </c>
      <c r="F157" s="1" t="s">
        <v>328</v>
      </c>
      <c r="G157"/>
    </row>
    <row r="158" spans="1:7">
      <c r="C158" s="1" t="s">
        <v>329</v>
      </c>
      <c r="D158" s="1">
        <v>15</v>
      </c>
      <c r="F158" s="1" t="s">
        <v>330</v>
      </c>
      <c r="G158"/>
    </row>
    <row r="159" spans="1:7">
      <c r="A159" s="5" t="s">
        <v>1</v>
      </c>
    </row>
    <row r="160" spans="1:7">
      <c r="A160" s="1" t="s">
        <v>392</v>
      </c>
    </row>
    <row r="161" spans="2:5">
      <c r="B161" s="1" t="s">
        <v>287</v>
      </c>
      <c r="E161" s="1">
        <v>39</v>
      </c>
    </row>
    <row r="162" spans="2:5">
      <c r="C162" s="1" t="s">
        <v>347</v>
      </c>
      <c r="D162" s="1">
        <v>5</v>
      </c>
    </row>
    <row r="163" spans="2:5">
      <c r="C163" s="1" t="s">
        <v>348</v>
      </c>
      <c r="D163" s="1">
        <v>3</v>
      </c>
    </row>
    <row r="164" spans="2:5">
      <c r="C164" s="1" t="s">
        <v>349</v>
      </c>
      <c r="D164" s="1">
        <v>1</v>
      </c>
    </row>
    <row r="165" spans="2:5">
      <c r="C165" s="1" t="s">
        <v>350</v>
      </c>
      <c r="D165" s="1">
        <v>2</v>
      </c>
    </row>
    <row r="166" spans="2:5">
      <c r="C166" s="1" t="s">
        <v>351</v>
      </c>
      <c r="D166" s="1">
        <v>2</v>
      </c>
    </row>
    <row r="167" spans="2:5">
      <c r="C167" s="1" t="s">
        <v>352</v>
      </c>
      <c r="D167" s="1">
        <v>1</v>
      </c>
    </row>
    <row r="168" spans="2:5">
      <c r="B168" s="1" t="s">
        <v>353</v>
      </c>
      <c r="E168" s="1">
        <v>49</v>
      </c>
    </row>
    <row r="169" spans="2:5">
      <c r="C169" s="1" t="s">
        <v>213</v>
      </c>
      <c r="D169" s="1">
        <v>1</v>
      </c>
    </row>
    <row r="170" spans="2:5">
      <c r="C170" s="1" t="s">
        <v>215</v>
      </c>
      <c r="D170" s="1">
        <v>1</v>
      </c>
    </row>
    <row r="171" spans="2:5">
      <c r="C171" s="1" t="s">
        <v>290</v>
      </c>
      <c r="D171" s="1">
        <v>2</v>
      </c>
    </row>
    <row r="172" spans="2:5">
      <c r="C172" s="1" t="s">
        <v>217</v>
      </c>
      <c r="D172" s="1">
        <v>2</v>
      </c>
    </row>
    <row r="173" spans="2:5">
      <c r="C173" s="1" t="s">
        <v>354</v>
      </c>
      <c r="D173" s="1">
        <v>2</v>
      </c>
    </row>
    <row r="174" spans="2:5">
      <c r="C174" s="1" t="s">
        <v>355</v>
      </c>
      <c r="D174" s="1">
        <v>6</v>
      </c>
    </row>
    <row r="175" spans="2:5">
      <c r="C175" s="1" t="s">
        <v>356</v>
      </c>
      <c r="D175" s="1">
        <v>3</v>
      </c>
    </row>
    <row r="176" spans="2:5">
      <c r="C176" s="1" t="s">
        <v>357</v>
      </c>
      <c r="D176" s="1">
        <v>4</v>
      </c>
    </row>
    <row r="177" spans="1:6">
      <c r="C177" s="1" t="s">
        <v>358</v>
      </c>
      <c r="D177" s="1">
        <v>2</v>
      </c>
    </row>
    <row r="178" spans="1:6">
      <c r="C178" s="1" t="s">
        <v>359</v>
      </c>
      <c r="D178" s="1">
        <v>1</v>
      </c>
    </row>
    <row r="179" spans="1:6">
      <c r="B179" s="1" t="s">
        <v>360</v>
      </c>
      <c r="E179" s="1">
        <v>1</v>
      </c>
    </row>
    <row r="180" spans="1:6">
      <c r="C180" s="1" t="s">
        <v>361</v>
      </c>
      <c r="D180" s="1">
        <v>1</v>
      </c>
    </row>
    <row r="181" spans="1:6">
      <c r="A181" s="1" t="s">
        <v>2</v>
      </c>
    </row>
    <row r="182" spans="1:6">
      <c r="B182" s="7" t="s">
        <v>362</v>
      </c>
      <c r="C182" s="7"/>
      <c r="E182" s="1">
        <v>21</v>
      </c>
    </row>
    <row r="183" spans="1:6">
      <c r="B183" s="7"/>
      <c r="C183" s="7" t="s">
        <v>363</v>
      </c>
      <c r="D183" s="1">
        <v>1</v>
      </c>
    </row>
    <row r="184" spans="1:6">
      <c r="B184" s="7"/>
      <c r="C184" s="7" t="s">
        <v>364</v>
      </c>
      <c r="D184" s="1">
        <v>1</v>
      </c>
    </row>
    <row r="185" spans="1:6">
      <c r="B185" s="7"/>
      <c r="C185" s="7" t="s">
        <v>365</v>
      </c>
      <c r="D185" s="1">
        <v>1</v>
      </c>
    </row>
    <row r="186" spans="1:6">
      <c r="B186" s="7"/>
      <c r="C186" s="7" t="s">
        <v>366</v>
      </c>
      <c r="D186" s="1">
        <v>4</v>
      </c>
    </row>
    <row r="187" spans="1:6">
      <c r="B187" s="7"/>
      <c r="C187" s="7" t="s">
        <v>367</v>
      </c>
      <c r="D187" s="1">
        <v>4</v>
      </c>
    </row>
    <row r="188" spans="1:6">
      <c r="B188" s="7" t="s">
        <v>368</v>
      </c>
      <c r="C188" s="7"/>
      <c r="E188" s="1">
        <v>22</v>
      </c>
    </row>
    <row r="189" spans="1:6">
      <c r="B189" s="7"/>
      <c r="C189" s="7" t="s">
        <v>369</v>
      </c>
      <c r="D189" s="1">
        <v>5</v>
      </c>
      <c r="F189" s="1" t="s">
        <v>374</v>
      </c>
    </row>
    <row r="190" spans="1:6">
      <c r="B190" s="7"/>
      <c r="C190" s="7" t="s">
        <v>373</v>
      </c>
      <c r="D190" s="1">
        <v>5</v>
      </c>
      <c r="F190" s="1" t="s">
        <v>374</v>
      </c>
    </row>
    <row r="191" spans="1:6">
      <c r="B191" s="7"/>
      <c r="C191" s="7" t="s">
        <v>370</v>
      </c>
      <c r="D191" s="1">
        <v>1</v>
      </c>
    </row>
    <row r="192" spans="1:6">
      <c r="B192" s="7"/>
      <c r="C192" s="7" t="s">
        <v>371</v>
      </c>
      <c r="D192" s="1">
        <v>1</v>
      </c>
    </row>
    <row r="193" spans="2:6">
      <c r="B193" s="1" t="s">
        <v>331</v>
      </c>
      <c r="E193" s="1">
        <v>13</v>
      </c>
    </row>
    <row r="194" spans="2:6">
      <c r="C194" s="1" t="s">
        <v>332</v>
      </c>
      <c r="D194" s="1">
        <v>1</v>
      </c>
    </row>
    <row r="195" spans="2:6">
      <c r="C195" s="1" t="s">
        <v>333</v>
      </c>
      <c r="D195" s="1">
        <v>1</v>
      </c>
    </row>
    <row r="196" spans="2:6">
      <c r="C196" s="1" t="s">
        <v>334</v>
      </c>
      <c r="D196" s="1">
        <v>1</v>
      </c>
    </row>
    <row r="197" spans="2:6">
      <c r="B197" s="1" t="s">
        <v>335</v>
      </c>
      <c r="E197" s="1">
        <v>16</v>
      </c>
    </row>
    <row r="198" spans="2:6">
      <c r="C198" s="1" t="s">
        <v>336</v>
      </c>
      <c r="D198" s="1">
        <v>2</v>
      </c>
    </row>
    <row r="199" spans="2:6">
      <c r="C199" s="1" t="s">
        <v>337</v>
      </c>
      <c r="D199" s="1">
        <v>2</v>
      </c>
    </row>
    <row r="200" spans="2:6">
      <c r="C200" s="1" t="s">
        <v>334</v>
      </c>
      <c r="D200" s="1">
        <v>2</v>
      </c>
    </row>
    <row r="201" spans="2:6">
      <c r="B201" s="1" t="s">
        <v>338</v>
      </c>
      <c r="E201" s="1">
        <v>25</v>
      </c>
    </row>
    <row r="202" spans="2:6">
      <c r="C202" s="1" t="s">
        <v>339</v>
      </c>
      <c r="D202" s="1">
        <v>5</v>
      </c>
      <c r="F202" s="1" t="s">
        <v>374</v>
      </c>
    </row>
    <row r="203" spans="2:6">
      <c r="C203" s="1" t="s">
        <v>340</v>
      </c>
      <c r="D203" s="1">
        <v>5</v>
      </c>
    </row>
    <row r="204" spans="2:6">
      <c r="C204" s="1" t="s">
        <v>341</v>
      </c>
      <c r="D204" s="1">
        <v>5</v>
      </c>
    </row>
    <row r="205" spans="2:6">
      <c r="B205" s="1" t="s">
        <v>342</v>
      </c>
      <c r="E205" s="1">
        <v>16</v>
      </c>
    </row>
    <row r="206" spans="2:6">
      <c r="C206" s="1" t="s">
        <v>372</v>
      </c>
      <c r="D206" s="1">
        <v>2</v>
      </c>
    </row>
    <row r="207" spans="2:6">
      <c r="C207" s="1" t="s">
        <v>343</v>
      </c>
      <c r="D207" s="1">
        <v>5</v>
      </c>
    </row>
    <row r="208" spans="2:6">
      <c r="C208" s="1" t="s">
        <v>344</v>
      </c>
      <c r="D208" s="1">
        <v>5</v>
      </c>
    </row>
    <row r="209" spans="1:5">
      <c r="C209" s="1" t="s">
        <v>345</v>
      </c>
      <c r="D209" s="1">
        <v>2</v>
      </c>
    </row>
    <row r="210" spans="1:5">
      <c r="C210" s="1" t="s">
        <v>346</v>
      </c>
      <c r="D210" s="1">
        <v>2</v>
      </c>
    </row>
    <row r="211" spans="1:5">
      <c r="A211" s="1" t="s">
        <v>389</v>
      </c>
    </row>
    <row r="212" spans="1:5">
      <c r="B212" s="1" t="s">
        <v>3</v>
      </c>
      <c r="E212" s="1">
        <v>23</v>
      </c>
    </row>
    <row r="213" spans="1:5">
      <c r="C213" s="1" t="s">
        <v>130</v>
      </c>
      <c r="D213" s="1">
        <v>4</v>
      </c>
    </row>
    <row r="214" spans="1:5">
      <c r="C214" s="1" t="s">
        <v>131</v>
      </c>
      <c r="D214" s="1">
        <v>1</v>
      </c>
    </row>
    <row r="215" spans="1:5">
      <c r="C215" s="1" t="s">
        <v>132</v>
      </c>
      <c r="D215" s="1">
        <v>1</v>
      </c>
    </row>
    <row r="216" spans="1:5">
      <c r="C216" s="1" t="s">
        <v>133</v>
      </c>
      <c r="D216" s="1">
        <v>1</v>
      </c>
    </row>
    <row r="217" spans="1:5">
      <c r="C217" s="1" t="s">
        <v>134</v>
      </c>
      <c r="D217" s="1">
        <v>1</v>
      </c>
    </row>
    <row r="218" spans="1:5">
      <c r="C218" s="1" t="s">
        <v>135</v>
      </c>
      <c r="D218" s="1">
        <v>4</v>
      </c>
    </row>
    <row r="219" spans="1:5">
      <c r="C219" s="1" t="s">
        <v>136</v>
      </c>
      <c r="D219" s="1">
        <v>1</v>
      </c>
    </row>
    <row r="220" spans="1:5">
      <c r="B220" s="1" t="s">
        <v>4</v>
      </c>
      <c r="E220" s="1">
        <v>14</v>
      </c>
    </row>
    <row r="221" spans="1:5">
      <c r="C221" s="1" t="s">
        <v>137</v>
      </c>
      <c r="D221" s="1">
        <v>1</v>
      </c>
    </row>
    <row r="222" spans="1:5">
      <c r="C222" s="1" t="s">
        <v>138</v>
      </c>
      <c r="D222" s="1">
        <v>2</v>
      </c>
    </row>
    <row r="223" spans="1:5">
      <c r="C223" s="1" t="s">
        <v>139</v>
      </c>
      <c r="D223" s="1">
        <v>1</v>
      </c>
    </row>
    <row r="224" spans="1:5">
      <c r="B224" s="1" t="s">
        <v>5</v>
      </c>
      <c r="E224" s="1">
        <v>17</v>
      </c>
    </row>
    <row r="225" spans="2:5">
      <c r="C225" s="1" t="s">
        <v>140</v>
      </c>
      <c r="D225" s="1">
        <v>1</v>
      </c>
    </row>
    <row r="226" spans="2:5">
      <c r="C226" s="1" t="s">
        <v>141</v>
      </c>
      <c r="D226" s="1">
        <v>4</v>
      </c>
    </row>
    <row r="227" spans="2:5">
      <c r="C227" s="1" t="s">
        <v>142</v>
      </c>
      <c r="D227" s="1">
        <v>2</v>
      </c>
    </row>
    <row r="228" spans="2:5">
      <c r="B228" s="1" t="s">
        <v>6</v>
      </c>
      <c r="E228" s="1">
        <v>14</v>
      </c>
    </row>
    <row r="229" spans="2:5">
      <c r="C229" s="1" t="s">
        <v>143</v>
      </c>
      <c r="D229" s="1">
        <v>1</v>
      </c>
    </row>
    <row r="230" spans="2:5">
      <c r="C230" s="1" t="s">
        <v>144</v>
      </c>
      <c r="D230" s="1">
        <v>1</v>
      </c>
    </row>
    <row r="231" spans="2:5">
      <c r="C231" s="1" t="s">
        <v>145</v>
      </c>
      <c r="D231" s="1">
        <v>1</v>
      </c>
    </row>
    <row r="232" spans="2:5">
      <c r="C232" s="1" t="s">
        <v>146</v>
      </c>
      <c r="D232" s="1">
        <v>1</v>
      </c>
    </row>
    <row r="233" spans="2:5">
      <c r="B233" s="1" t="s">
        <v>7</v>
      </c>
      <c r="E233" s="1">
        <v>39</v>
      </c>
    </row>
    <row r="234" spans="2:5">
      <c r="C234" s="1" t="s">
        <v>147</v>
      </c>
      <c r="D234" s="1">
        <v>3</v>
      </c>
    </row>
    <row r="235" spans="2:5">
      <c r="C235" s="1" t="s">
        <v>148</v>
      </c>
      <c r="D235" s="1">
        <v>3</v>
      </c>
    </row>
    <row r="236" spans="2:5">
      <c r="C236" s="1" t="s">
        <v>149</v>
      </c>
      <c r="D236" s="1">
        <v>3</v>
      </c>
    </row>
    <row r="237" spans="2:5">
      <c r="C237" s="1" t="s">
        <v>150</v>
      </c>
      <c r="D237" s="1">
        <v>2</v>
      </c>
    </row>
    <row r="238" spans="2:5">
      <c r="C238" s="1" t="s">
        <v>151</v>
      </c>
      <c r="D238" s="1">
        <v>2</v>
      </c>
    </row>
    <row r="239" spans="2:5">
      <c r="C239" s="1" t="s">
        <v>152</v>
      </c>
      <c r="D239" s="1">
        <v>2</v>
      </c>
    </row>
    <row r="240" spans="2:5">
      <c r="C240" s="1" t="s">
        <v>153</v>
      </c>
      <c r="D240" s="1">
        <v>2</v>
      </c>
    </row>
    <row r="241" spans="2:5">
      <c r="C241" s="1" t="s">
        <v>154</v>
      </c>
      <c r="D241" s="1">
        <v>2</v>
      </c>
    </row>
    <row r="242" spans="2:5">
      <c r="C242" s="1" t="s">
        <v>155</v>
      </c>
      <c r="D242" s="1">
        <v>2</v>
      </c>
    </row>
    <row r="243" spans="2:5">
      <c r="C243" s="1" t="s">
        <v>156</v>
      </c>
      <c r="D243" s="1">
        <v>2</v>
      </c>
    </row>
    <row r="244" spans="2:5">
      <c r="C244" s="1" t="s">
        <v>157</v>
      </c>
      <c r="D244" s="1">
        <v>3</v>
      </c>
    </row>
    <row r="245" spans="2:5">
      <c r="C245" s="1" t="s">
        <v>158</v>
      </c>
      <c r="D245" s="1">
        <v>1</v>
      </c>
    </row>
    <row r="246" spans="2:5">
      <c r="C246" s="1" t="s">
        <v>159</v>
      </c>
      <c r="D246" s="1">
        <v>2</v>
      </c>
    </row>
    <row r="247" spans="2:5">
      <c r="B247" s="1" t="s">
        <v>8</v>
      </c>
      <c r="E247" s="1">
        <v>45</v>
      </c>
    </row>
    <row r="248" spans="2:5">
      <c r="C248" s="1" t="s">
        <v>160</v>
      </c>
      <c r="D248" s="1">
        <v>2</v>
      </c>
    </row>
    <row r="249" spans="2:5">
      <c r="C249" s="1" t="s">
        <v>161</v>
      </c>
      <c r="D249" s="1">
        <v>4</v>
      </c>
    </row>
    <row r="250" spans="2:5">
      <c r="C250" s="1" t="s">
        <v>162</v>
      </c>
      <c r="D250" s="1">
        <v>3</v>
      </c>
    </row>
    <row r="251" spans="2:5">
      <c r="C251" s="1" t="s">
        <v>163</v>
      </c>
      <c r="D251" s="1">
        <v>6</v>
      </c>
    </row>
    <row r="252" spans="2:5">
      <c r="B252" s="2"/>
      <c r="C252" s="1" t="s">
        <v>164</v>
      </c>
      <c r="D252" s="1">
        <v>2</v>
      </c>
    </row>
    <row r="253" spans="2:5">
      <c r="B253" s="2"/>
      <c r="C253" s="1" t="s">
        <v>165</v>
      </c>
      <c r="D253" s="1">
        <v>2</v>
      </c>
    </row>
    <row r="254" spans="2:5">
      <c r="B254" s="2"/>
      <c r="C254" s="1" t="s">
        <v>166</v>
      </c>
      <c r="D254" s="1">
        <v>2</v>
      </c>
    </row>
    <row r="255" spans="2:5">
      <c r="B255" s="2"/>
      <c r="C255" s="1" t="s">
        <v>167</v>
      </c>
      <c r="D255" s="1">
        <v>2</v>
      </c>
    </row>
    <row r="256" spans="2:5">
      <c r="B256" s="2"/>
      <c r="C256" s="1" t="s">
        <v>168</v>
      </c>
      <c r="D256" s="1">
        <v>2</v>
      </c>
    </row>
    <row r="257" spans="2:5">
      <c r="B257" s="2"/>
      <c r="C257" s="1" t="s">
        <v>169</v>
      </c>
      <c r="D257" s="1">
        <v>2</v>
      </c>
    </row>
    <row r="258" spans="2:5">
      <c r="B258" s="2"/>
      <c r="C258" s="1" t="s">
        <v>170</v>
      </c>
      <c r="D258" s="1">
        <v>3</v>
      </c>
    </row>
    <row r="259" spans="2:5">
      <c r="B259" s="2"/>
      <c r="C259" s="1" t="s">
        <v>171</v>
      </c>
      <c r="D259" s="1">
        <v>3</v>
      </c>
    </row>
    <row r="260" spans="2:5">
      <c r="B260" s="2"/>
      <c r="C260" s="1" t="s">
        <v>172</v>
      </c>
      <c r="D260" s="1">
        <v>2</v>
      </c>
    </row>
    <row r="261" spans="2:5">
      <c r="B261" s="2" t="s">
        <v>9</v>
      </c>
      <c r="E261" s="1">
        <v>32</v>
      </c>
    </row>
    <row r="262" spans="2:5">
      <c r="B262" s="2"/>
      <c r="C262" s="1" t="s">
        <v>173</v>
      </c>
      <c r="D262" s="1">
        <v>4</v>
      </c>
    </row>
    <row r="263" spans="2:5">
      <c r="B263" s="2"/>
      <c r="C263" s="1" t="s">
        <v>174</v>
      </c>
      <c r="D263" s="1">
        <v>4</v>
      </c>
    </row>
    <row r="264" spans="2:5">
      <c r="B264" s="2"/>
      <c r="C264" s="1" t="s">
        <v>175</v>
      </c>
      <c r="D264" s="1">
        <v>2</v>
      </c>
    </row>
    <row r="265" spans="2:5">
      <c r="B265" s="2"/>
      <c r="C265" s="1" t="s">
        <v>176</v>
      </c>
      <c r="D265" s="1">
        <v>2</v>
      </c>
    </row>
    <row r="266" spans="2:5">
      <c r="B266" s="2"/>
      <c r="C266" s="1" t="s">
        <v>177</v>
      </c>
      <c r="D266" s="1">
        <v>4</v>
      </c>
    </row>
    <row r="267" spans="2:5">
      <c r="B267" s="2"/>
      <c r="C267" s="1" t="s">
        <v>178</v>
      </c>
      <c r="D267" s="1">
        <v>4</v>
      </c>
    </row>
    <row r="268" spans="2:5">
      <c r="B268" s="2"/>
      <c r="C268" s="1" t="s">
        <v>179</v>
      </c>
      <c r="D268" s="1">
        <v>2</v>
      </c>
    </row>
    <row r="269" spans="2:5">
      <c r="B269" s="2" t="s">
        <v>10</v>
      </c>
      <c r="E269" s="1">
        <v>36</v>
      </c>
    </row>
    <row r="270" spans="2:5">
      <c r="B270" s="2"/>
      <c r="C270" s="1" t="s">
        <v>180</v>
      </c>
      <c r="D270" s="1">
        <v>1</v>
      </c>
    </row>
    <row r="271" spans="2:5">
      <c r="B271" s="2"/>
      <c r="C271" s="1" t="s">
        <v>181</v>
      </c>
      <c r="D271" s="1">
        <v>5</v>
      </c>
    </row>
    <row r="272" spans="2:5">
      <c r="B272" s="2"/>
      <c r="C272" s="1" t="s">
        <v>182</v>
      </c>
      <c r="D272" s="1">
        <v>1</v>
      </c>
    </row>
    <row r="273" spans="2:5">
      <c r="B273" s="2"/>
      <c r="C273" s="3" t="s">
        <v>183</v>
      </c>
      <c r="D273" s="1">
        <v>7</v>
      </c>
    </row>
    <row r="274" spans="2:5">
      <c r="B274" s="2"/>
      <c r="C274" s="3" t="s">
        <v>184</v>
      </c>
      <c r="D274" s="1">
        <v>1</v>
      </c>
    </row>
    <row r="275" spans="2:5">
      <c r="B275" s="2"/>
      <c r="C275" s="3" t="s">
        <v>185</v>
      </c>
      <c r="D275" s="1">
        <v>3</v>
      </c>
    </row>
    <row r="276" spans="2:5">
      <c r="B276" s="2"/>
      <c r="C276" s="3" t="s">
        <v>128</v>
      </c>
      <c r="D276" s="1">
        <v>3</v>
      </c>
    </row>
    <row r="277" spans="2:5">
      <c r="B277" s="2"/>
      <c r="C277" s="3" t="s">
        <v>187</v>
      </c>
      <c r="D277" s="1">
        <v>3</v>
      </c>
    </row>
    <row r="278" spans="2:5">
      <c r="B278" s="2"/>
      <c r="C278" s="3" t="s">
        <v>188</v>
      </c>
      <c r="D278" s="1">
        <v>1</v>
      </c>
    </row>
    <row r="279" spans="2:5">
      <c r="B279" s="2"/>
      <c r="C279" s="3" t="s">
        <v>189</v>
      </c>
      <c r="D279" s="1">
        <v>1</v>
      </c>
    </row>
    <row r="280" spans="2:5">
      <c r="B280" s="2" t="s">
        <v>11</v>
      </c>
      <c r="C280" s="3"/>
      <c r="E280" s="1">
        <v>22</v>
      </c>
    </row>
    <row r="281" spans="2:5">
      <c r="B281" s="2"/>
      <c r="C281" s="3" t="s">
        <v>190</v>
      </c>
      <c r="D281" s="1">
        <v>1</v>
      </c>
    </row>
    <row r="282" spans="2:5">
      <c r="B282" s="2"/>
      <c r="C282" s="3" t="s">
        <v>191</v>
      </c>
      <c r="D282" s="1">
        <v>1</v>
      </c>
    </row>
    <row r="283" spans="2:5">
      <c r="B283" s="2"/>
      <c r="C283" s="3" t="s">
        <v>192</v>
      </c>
      <c r="D283" s="1">
        <v>3</v>
      </c>
    </row>
    <row r="284" spans="2:5">
      <c r="B284" s="2"/>
      <c r="C284" s="3" t="s">
        <v>193</v>
      </c>
      <c r="D284" s="1">
        <v>2</v>
      </c>
    </row>
    <row r="285" spans="2:5">
      <c r="B285" s="2"/>
      <c r="C285" s="3" t="s">
        <v>194</v>
      </c>
      <c r="D285" s="1">
        <v>1</v>
      </c>
    </row>
    <row r="286" spans="2:5">
      <c r="B286" s="2"/>
      <c r="C286" s="3" t="s">
        <v>195</v>
      </c>
      <c r="D286" s="1">
        <v>1</v>
      </c>
    </row>
    <row r="287" spans="2:5">
      <c r="B287" s="2"/>
      <c r="C287" s="3" t="s">
        <v>196</v>
      </c>
      <c r="D287" s="1">
        <v>1</v>
      </c>
    </row>
    <row r="288" spans="2:5">
      <c r="B288" s="2"/>
      <c r="C288" s="3" t="s">
        <v>197</v>
      </c>
      <c r="D288" s="1">
        <v>2</v>
      </c>
    </row>
    <row r="289" spans="2:5">
      <c r="B289" s="2" t="s">
        <v>12</v>
      </c>
      <c r="C289" s="3"/>
      <c r="E289" s="1">
        <v>23</v>
      </c>
    </row>
    <row r="290" spans="2:5">
      <c r="B290" s="2"/>
      <c r="C290" s="3" t="s">
        <v>198</v>
      </c>
      <c r="D290" s="1">
        <v>2</v>
      </c>
    </row>
    <row r="291" spans="2:5">
      <c r="B291" s="2"/>
      <c r="C291" s="3" t="s">
        <v>199</v>
      </c>
      <c r="D291" s="1">
        <v>4</v>
      </c>
    </row>
    <row r="292" spans="2:5">
      <c r="B292" s="2"/>
      <c r="C292" s="3" t="s">
        <v>200</v>
      </c>
      <c r="D292" s="1">
        <v>1</v>
      </c>
    </row>
    <row r="293" spans="2:5">
      <c r="B293" s="2"/>
      <c r="C293" s="3" t="s">
        <v>201</v>
      </c>
      <c r="D293" s="1">
        <v>3</v>
      </c>
    </row>
    <row r="294" spans="2:5">
      <c r="B294" s="2"/>
      <c r="C294" s="3" t="s">
        <v>202</v>
      </c>
      <c r="D294" s="1">
        <v>3</v>
      </c>
    </row>
    <row r="295" spans="2:5" ht="30">
      <c r="B295" s="2" t="s">
        <v>13</v>
      </c>
      <c r="C295" s="3"/>
      <c r="E295" s="1">
        <v>18</v>
      </c>
    </row>
    <row r="296" spans="2:5">
      <c r="B296" s="2"/>
      <c r="C296" s="3" t="s">
        <v>203</v>
      </c>
      <c r="D296" s="1">
        <v>5</v>
      </c>
    </row>
    <row r="297" spans="2:5">
      <c r="B297" s="2"/>
      <c r="C297" s="3" t="s">
        <v>204</v>
      </c>
      <c r="D297" s="1">
        <v>4</v>
      </c>
    </row>
    <row r="298" spans="2:5">
      <c r="B298" s="2"/>
      <c r="C298" s="3" t="s">
        <v>205</v>
      </c>
      <c r="D298" s="1">
        <v>5</v>
      </c>
    </row>
    <row r="299" spans="2:5">
      <c r="B299" s="2"/>
      <c r="C299" s="3" t="s">
        <v>206</v>
      </c>
      <c r="D299" s="1">
        <v>4</v>
      </c>
    </row>
    <row r="300" spans="2:5">
      <c r="B300" s="2"/>
      <c r="C300" s="3"/>
    </row>
    <row r="301" spans="2:5">
      <c r="B301" s="2" t="s">
        <v>207</v>
      </c>
      <c r="C301" s="3"/>
      <c r="E301" s="1">
        <v>28</v>
      </c>
    </row>
    <row r="302" spans="2:5">
      <c r="B302" s="2"/>
      <c r="C302" s="3" t="s">
        <v>208</v>
      </c>
      <c r="D302" s="1">
        <v>2</v>
      </c>
    </row>
    <row r="303" spans="2:5">
      <c r="B303" s="2"/>
      <c r="C303" s="3" t="s">
        <v>209</v>
      </c>
      <c r="D303" s="1">
        <v>2</v>
      </c>
    </row>
    <row r="304" spans="2:5">
      <c r="B304" s="2"/>
      <c r="C304" s="3" t="s">
        <v>210</v>
      </c>
      <c r="D304" s="1">
        <v>2</v>
      </c>
    </row>
    <row r="305" spans="2:5">
      <c r="B305" s="2"/>
      <c r="C305" s="3" t="s">
        <v>211</v>
      </c>
      <c r="D305" s="1">
        <v>2</v>
      </c>
    </row>
    <row r="306" spans="2:5">
      <c r="B306" s="2"/>
      <c r="C306" s="3" t="s">
        <v>212</v>
      </c>
      <c r="D306" s="1">
        <v>2</v>
      </c>
    </row>
    <row r="307" spans="2:5">
      <c r="B307" s="2"/>
      <c r="C307" s="3" t="s">
        <v>214</v>
      </c>
      <c r="D307" s="1">
        <v>4</v>
      </c>
    </row>
    <row r="308" spans="2:5">
      <c r="B308" s="2"/>
      <c r="C308" s="3" t="s">
        <v>215</v>
      </c>
      <c r="D308" s="1">
        <v>5</v>
      </c>
    </row>
    <row r="309" spans="2:5">
      <c r="B309" s="2"/>
      <c r="C309" s="3" t="s">
        <v>216</v>
      </c>
      <c r="D309" s="1">
        <v>4</v>
      </c>
    </row>
    <row r="310" spans="2:5">
      <c r="B310" s="2"/>
      <c r="C310" s="3" t="s">
        <v>217</v>
      </c>
      <c r="D310" s="1">
        <v>5</v>
      </c>
    </row>
    <row r="311" spans="2:5">
      <c r="B311" s="2"/>
      <c r="C311" s="3"/>
    </row>
    <row r="312" spans="2:5">
      <c r="B312" s="2" t="s">
        <v>219</v>
      </c>
      <c r="E312" s="1">
        <v>4</v>
      </c>
    </row>
    <row r="313" spans="2:5">
      <c r="B313" s="2"/>
      <c r="C313" s="1" t="s">
        <v>220</v>
      </c>
      <c r="D313" s="1">
        <v>2</v>
      </c>
    </row>
    <row r="314" spans="2:5">
      <c r="B314" s="2"/>
      <c r="C314" s="1" t="s">
        <v>221</v>
      </c>
      <c r="D314" s="1">
        <v>2</v>
      </c>
    </row>
    <row r="315" spans="2:5">
      <c r="B315" s="2"/>
    </row>
    <row r="316" spans="2:5">
      <c r="B316" s="2" t="s">
        <v>222</v>
      </c>
      <c r="E316" s="1">
        <v>10</v>
      </c>
    </row>
    <row r="317" spans="2:5">
      <c r="B317" s="2"/>
      <c r="C317" s="1" t="s">
        <v>223</v>
      </c>
      <c r="D317" s="1">
        <v>5</v>
      </c>
    </row>
    <row r="318" spans="2:5">
      <c r="B318" s="2"/>
      <c r="C318" s="1" t="s">
        <v>224</v>
      </c>
      <c r="D318" s="1">
        <v>5</v>
      </c>
    </row>
    <row r="319" spans="2:5">
      <c r="B319" s="2"/>
    </row>
    <row r="320" spans="2:5" ht="30">
      <c r="B320" s="2" t="s">
        <v>225</v>
      </c>
      <c r="E320" s="1">
        <v>28</v>
      </c>
    </row>
    <row r="321" spans="1:5">
      <c r="B321" s="2"/>
      <c r="C321" s="1" t="s">
        <v>226</v>
      </c>
      <c r="D321" s="1">
        <v>3</v>
      </c>
    </row>
    <row r="322" spans="1:5">
      <c r="B322" s="2"/>
      <c r="C322" s="1" t="s">
        <v>227</v>
      </c>
      <c r="D322" s="1">
        <v>8</v>
      </c>
    </row>
    <row r="323" spans="1:5">
      <c r="B323" s="2"/>
      <c r="C323" s="1" t="s">
        <v>228</v>
      </c>
      <c r="D323" s="1">
        <v>10</v>
      </c>
    </row>
    <row r="324" spans="1:5">
      <c r="B324" s="2"/>
      <c r="C324" s="1" t="s">
        <v>229</v>
      </c>
      <c r="D324" s="1">
        <v>2</v>
      </c>
    </row>
    <row r="325" spans="1:5">
      <c r="B325" s="2"/>
      <c r="C325" s="1" t="s">
        <v>230</v>
      </c>
      <c r="D325" s="1">
        <v>2</v>
      </c>
    </row>
    <row r="326" spans="1:5">
      <c r="B326" s="2"/>
      <c r="C326" s="1" t="s">
        <v>231</v>
      </c>
      <c r="D326" s="1">
        <v>1</v>
      </c>
    </row>
    <row r="327" spans="1:5">
      <c r="B327" s="2"/>
      <c r="C327" s="1" t="s">
        <v>232</v>
      </c>
      <c r="D327" s="1">
        <v>2</v>
      </c>
    </row>
    <row r="328" spans="1:5">
      <c r="A328" s="2" t="s">
        <v>83</v>
      </c>
      <c r="B328" s="2"/>
    </row>
    <row r="329" spans="1:5">
      <c r="A329" s="2"/>
      <c r="B329" s="2" t="s">
        <v>78</v>
      </c>
      <c r="E329" s="1">
        <v>18</v>
      </c>
    </row>
    <row r="330" spans="1:5">
      <c r="A330" s="2"/>
      <c r="C330" s="2" t="s">
        <v>73</v>
      </c>
      <c r="D330" s="1">
        <v>4</v>
      </c>
    </row>
    <row r="331" spans="1:5">
      <c r="A331" s="2"/>
      <c r="C331" s="2" t="s">
        <v>74</v>
      </c>
      <c r="D331" s="1">
        <v>1</v>
      </c>
    </row>
    <row r="332" spans="1:5">
      <c r="A332" s="2"/>
      <c r="C332" s="2" t="s">
        <v>76</v>
      </c>
      <c r="D332" s="1">
        <v>2</v>
      </c>
    </row>
    <row r="333" spans="1:5">
      <c r="A333" s="2"/>
      <c r="C333" s="2" t="s">
        <v>77</v>
      </c>
      <c r="D333" s="1">
        <v>1</v>
      </c>
    </row>
    <row r="334" spans="1:5">
      <c r="A334" s="2"/>
      <c r="B334" s="1" t="s">
        <v>79</v>
      </c>
      <c r="C334" s="2"/>
      <c r="E334" s="1">
        <v>14</v>
      </c>
    </row>
    <row r="335" spans="1:5">
      <c r="A335" s="2"/>
      <c r="C335" s="2" t="s">
        <v>84</v>
      </c>
      <c r="D335" s="1">
        <v>1.5</v>
      </c>
    </row>
    <row r="336" spans="1:5">
      <c r="A336" s="2"/>
      <c r="C336" s="2" t="s">
        <v>85</v>
      </c>
      <c r="D336" s="1">
        <v>1.5</v>
      </c>
    </row>
    <row r="337" spans="1:5">
      <c r="A337" s="2"/>
      <c r="C337" s="2" t="s">
        <v>86</v>
      </c>
      <c r="D337" s="1">
        <v>1</v>
      </c>
    </row>
    <row r="338" spans="1:5">
      <c r="A338" s="2"/>
      <c r="B338" s="1" t="s">
        <v>80</v>
      </c>
      <c r="C338" s="2"/>
      <c r="E338" s="1">
        <v>2.5</v>
      </c>
    </row>
    <row r="339" spans="1:5">
      <c r="A339" s="2"/>
      <c r="C339" s="2" t="s">
        <v>87</v>
      </c>
      <c r="D339" s="1">
        <v>0.5</v>
      </c>
    </row>
    <row r="340" spans="1:5">
      <c r="A340" s="2"/>
      <c r="C340" s="2" t="s">
        <v>89</v>
      </c>
      <c r="D340" s="1">
        <v>0.5</v>
      </c>
    </row>
    <row r="341" spans="1:5">
      <c r="A341" s="2"/>
      <c r="C341" s="2" t="s">
        <v>93</v>
      </c>
      <c r="D341" s="1">
        <v>0.5</v>
      </c>
    </row>
    <row r="342" spans="1:5">
      <c r="A342" s="2"/>
      <c r="C342" s="2" t="s">
        <v>94</v>
      </c>
      <c r="D342" s="1">
        <v>0.5</v>
      </c>
    </row>
    <row r="343" spans="1:5">
      <c r="A343" s="2"/>
      <c r="C343" s="2" t="s">
        <v>95</v>
      </c>
      <c r="D343" s="1">
        <v>0.5</v>
      </c>
    </row>
    <row r="344" spans="1:5">
      <c r="A344" s="2"/>
      <c r="B344" s="1" t="s">
        <v>81</v>
      </c>
      <c r="C344" s="2"/>
      <c r="E344" s="1">
        <v>2</v>
      </c>
    </row>
    <row r="345" spans="1:5">
      <c r="A345" s="2"/>
      <c r="C345" s="2" t="s">
        <v>88</v>
      </c>
      <c r="D345" s="1">
        <v>0.5</v>
      </c>
    </row>
    <row r="346" spans="1:5">
      <c r="A346" s="2"/>
      <c r="C346" s="2" t="s">
        <v>90</v>
      </c>
      <c r="D346" s="1">
        <v>0.5</v>
      </c>
    </row>
    <row r="347" spans="1:5">
      <c r="A347" s="2"/>
      <c r="C347" s="2" t="s">
        <v>91</v>
      </c>
      <c r="D347" s="1">
        <v>0.5</v>
      </c>
    </row>
    <row r="348" spans="1:5">
      <c r="A348" s="2"/>
      <c r="C348" s="2" t="s">
        <v>92</v>
      </c>
      <c r="D348" s="1">
        <v>0.5</v>
      </c>
    </row>
    <row r="349" spans="1:5">
      <c r="A349" s="2"/>
      <c r="B349" s="1" t="s">
        <v>82</v>
      </c>
      <c r="C349" s="2"/>
      <c r="E349" s="1">
        <v>5</v>
      </c>
    </row>
    <row r="350" spans="1:5">
      <c r="A350" s="2"/>
      <c r="C350" s="2" t="s">
        <v>96</v>
      </c>
      <c r="D350" s="1">
        <v>3</v>
      </c>
    </row>
    <row r="351" spans="1:5">
      <c r="A351" s="2"/>
      <c r="C351" s="2" t="s">
        <v>97</v>
      </c>
      <c r="D351" s="1">
        <v>2</v>
      </c>
    </row>
    <row r="352" spans="1:5">
      <c r="A352" s="6" t="s">
        <v>75</v>
      </c>
      <c r="B352" s="2"/>
    </row>
    <row r="353" spans="1:5">
      <c r="A353" s="2" t="s">
        <v>14</v>
      </c>
      <c r="B353" s="2"/>
    </row>
    <row r="354" spans="1:5">
      <c r="A354" s="2"/>
      <c r="B354" s="2" t="s">
        <v>105</v>
      </c>
      <c r="E354" s="1">
        <v>13</v>
      </c>
    </row>
    <row r="355" spans="1:5">
      <c r="A355" s="2"/>
      <c r="B355" s="2"/>
      <c r="C355" s="1" t="s">
        <v>98</v>
      </c>
      <c r="D355" s="1">
        <v>1</v>
      </c>
    </row>
    <row r="356" spans="1:5">
      <c r="A356" s="2"/>
      <c r="B356" s="2"/>
      <c r="C356" s="1" t="s">
        <v>99</v>
      </c>
      <c r="D356" s="1">
        <v>2</v>
      </c>
    </row>
    <row r="357" spans="1:5">
      <c r="A357" s="2"/>
      <c r="B357" s="2" t="s">
        <v>100</v>
      </c>
      <c r="E357" s="1">
        <v>13.5</v>
      </c>
    </row>
    <row r="358" spans="1:5">
      <c r="A358" s="2"/>
      <c r="B358" s="2"/>
      <c r="C358" s="1" t="s">
        <v>101</v>
      </c>
      <c r="D358" s="1">
        <v>1</v>
      </c>
    </row>
    <row r="359" spans="1:5">
      <c r="A359" s="2"/>
      <c r="B359" s="2"/>
      <c r="C359" s="1" t="s">
        <v>102</v>
      </c>
      <c r="D359" s="1">
        <v>1</v>
      </c>
    </row>
    <row r="360" spans="1:5">
      <c r="A360" s="2"/>
      <c r="B360" s="2"/>
      <c r="C360" s="1" t="s">
        <v>103</v>
      </c>
      <c r="D360" s="1">
        <v>0.5</v>
      </c>
    </row>
    <row r="361" spans="1:5">
      <c r="A361" s="2"/>
      <c r="B361" s="2"/>
      <c r="C361" s="1" t="s">
        <v>104</v>
      </c>
      <c r="D361" s="1">
        <v>1</v>
      </c>
    </row>
    <row r="362" spans="1:5">
      <c r="A362" s="2"/>
      <c r="B362" s="2" t="s">
        <v>106</v>
      </c>
      <c r="E362" s="1">
        <v>14</v>
      </c>
    </row>
    <row r="363" spans="1:5">
      <c r="A363" s="2"/>
      <c r="B363" s="2"/>
      <c r="C363" s="1" t="s">
        <v>107</v>
      </c>
      <c r="D363" s="1">
        <v>1.5</v>
      </c>
    </row>
    <row r="364" spans="1:5">
      <c r="A364" s="2"/>
      <c r="B364" s="2"/>
      <c r="C364" s="1" t="s">
        <v>108</v>
      </c>
      <c r="D364" s="1">
        <v>1</v>
      </c>
    </row>
    <row r="365" spans="1:5">
      <c r="A365" s="2"/>
      <c r="B365" s="2"/>
      <c r="C365" s="1" t="s">
        <v>109</v>
      </c>
      <c r="D365" s="1">
        <v>0.5</v>
      </c>
    </row>
    <row r="366" spans="1:5">
      <c r="A366" s="2"/>
      <c r="B366" s="2"/>
      <c r="C366" s="1" t="s">
        <v>110</v>
      </c>
      <c r="D366" s="1">
        <v>1</v>
      </c>
    </row>
    <row r="367" spans="1:5">
      <c r="A367" s="2"/>
      <c r="B367" s="2" t="s">
        <v>111</v>
      </c>
      <c r="D367" s="1">
        <v>1.5</v>
      </c>
      <c r="E367" s="1">
        <v>1.5</v>
      </c>
    </row>
    <row r="368" spans="1:5">
      <c r="A368" s="2"/>
      <c r="B368" s="2" t="s">
        <v>112</v>
      </c>
      <c r="E368" s="1">
        <v>13.5</v>
      </c>
    </row>
    <row r="369" spans="1:5">
      <c r="A369" s="2"/>
      <c r="B369" s="2"/>
      <c r="C369" s="1" t="s">
        <v>113</v>
      </c>
      <c r="D369" s="1">
        <v>1</v>
      </c>
    </row>
    <row r="370" spans="1:5">
      <c r="A370" s="2"/>
      <c r="B370" s="2"/>
      <c r="C370" s="1" t="s">
        <v>114</v>
      </c>
      <c r="D370" s="1">
        <v>1.5</v>
      </c>
    </row>
    <row r="371" spans="1:5">
      <c r="A371" s="2"/>
      <c r="B371" s="2"/>
      <c r="C371" s="1" t="s">
        <v>115</v>
      </c>
      <c r="D371" s="1">
        <v>1</v>
      </c>
    </row>
    <row r="372" spans="1:5">
      <c r="A372" s="2" t="s">
        <v>116</v>
      </c>
      <c r="B372" s="2"/>
    </row>
    <row r="373" spans="1:5">
      <c r="A373" s="2"/>
      <c r="B373" s="2" t="s">
        <v>117</v>
      </c>
      <c r="D373" s="1">
        <v>0.5</v>
      </c>
      <c r="E373" s="1">
        <v>10.5</v>
      </c>
    </row>
    <row r="374" spans="1:5">
      <c r="B374" s="1" t="s">
        <v>118</v>
      </c>
      <c r="E374" s="1">
        <v>11.3</v>
      </c>
    </row>
    <row r="375" spans="1:5">
      <c r="C375" s="1" t="s">
        <v>119</v>
      </c>
      <c r="D375" s="1">
        <v>0.2</v>
      </c>
    </row>
    <row r="376" spans="1:5">
      <c r="C376" s="1" t="s">
        <v>120</v>
      </c>
      <c r="D376" s="1">
        <v>0.2</v>
      </c>
    </row>
    <row r="377" spans="1:5">
      <c r="C377" s="1" t="s">
        <v>121</v>
      </c>
      <c r="D377" s="1">
        <v>0.2</v>
      </c>
    </row>
    <row r="378" spans="1:5">
      <c r="C378" s="1" t="s">
        <v>122</v>
      </c>
      <c r="D378" s="1">
        <v>0.2</v>
      </c>
    </row>
    <row r="379" spans="1:5">
      <c r="C379" s="1" t="s">
        <v>123</v>
      </c>
      <c r="D379" s="1">
        <v>0.5</v>
      </c>
    </row>
    <row r="380" spans="1:5">
      <c r="B380" s="1" t="s">
        <v>124</v>
      </c>
      <c r="D380" s="1">
        <v>3</v>
      </c>
      <c r="E380" s="1">
        <v>13</v>
      </c>
    </row>
    <row r="381" spans="1:5">
      <c r="B381" s="1" t="s">
        <v>125</v>
      </c>
      <c r="E381" s="1">
        <v>19</v>
      </c>
    </row>
    <row r="382" spans="1:5">
      <c r="C382" s="1" t="s">
        <v>126</v>
      </c>
      <c r="D382" s="1">
        <v>2</v>
      </c>
    </row>
    <row r="383" spans="1:5">
      <c r="C383" s="1" t="s">
        <v>127</v>
      </c>
      <c r="D383" s="1">
        <v>2</v>
      </c>
    </row>
    <row r="384" spans="1:5">
      <c r="C384" s="1" t="s">
        <v>128</v>
      </c>
      <c r="D384" s="1">
        <v>5</v>
      </c>
    </row>
    <row r="385" spans="1:7">
      <c r="B385" s="1" t="s">
        <v>129</v>
      </c>
      <c r="D385" s="1">
        <v>4</v>
      </c>
      <c r="E385" s="1">
        <v>4</v>
      </c>
    </row>
    <row r="386" spans="1:7">
      <c r="F386" s="1" t="s">
        <v>381</v>
      </c>
    </row>
    <row r="387" spans="1:7">
      <c r="A387" s="1" t="s">
        <v>377</v>
      </c>
      <c r="D387" s="1">
        <f>SUM(D4:D386)</f>
        <v>676.80000000000018</v>
      </c>
      <c r="F387" s="1" t="s">
        <v>376</v>
      </c>
    </row>
    <row r="388" spans="1:7">
      <c r="F388" s="1" t="s">
        <v>405</v>
      </c>
    </row>
    <row r="390" spans="1:7">
      <c r="B390" s="1" t="s">
        <v>379</v>
      </c>
      <c r="D390" s="1">
        <f>D387/6</f>
        <v>112.80000000000003</v>
      </c>
      <c r="F390" s="1" t="s">
        <v>62</v>
      </c>
    </row>
    <row r="391" spans="1:7">
      <c r="B391" s="1" t="s">
        <v>378</v>
      </c>
      <c r="D391" s="1">
        <f>D387*1/9</f>
        <v>75.200000000000017</v>
      </c>
      <c r="F391" s="1" t="s">
        <v>62</v>
      </c>
    </row>
    <row r="392" spans="1:7">
      <c r="B392" s="1" t="s">
        <v>380</v>
      </c>
      <c r="D392" s="1">
        <f>D387*1/10</f>
        <v>67.680000000000021</v>
      </c>
      <c r="F392" s="1" t="s">
        <v>62</v>
      </c>
    </row>
    <row r="393" spans="1:7">
      <c r="A393" s="1" t="s">
        <v>382</v>
      </c>
      <c r="D393" s="1">
        <f>SUM(D387:D392)</f>
        <v>932.48000000000036</v>
      </c>
      <c r="F393" s="1" t="s">
        <v>383</v>
      </c>
    </row>
    <row r="396" spans="1:7">
      <c r="E396" s="1">
        <v>400</v>
      </c>
    </row>
    <row r="397" spans="1:7">
      <c r="C397" s="1" t="s">
        <v>384</v>
      </c>
      <c r="D397" s="1">
        <v>64</v>
      </c>
      <c r="E397" s="1">
        <v>20</v>
      </c>
      <c r="G397" s="1" t="s">
        <v>400</v>
      </c>
    </row>
    <row r="398" spans="1:7">
      <c r="C398" s="1" t="s">
        <v>396</v>
      </c>
      <c r="D398" s="1">
        <v>87</v>
      </c>
      <c r="E398" s="1">
        <v>20</v>
      </c>
      <c r="G398" s="1" t="s">
        <v>400</v>
      </c>
    </row>
    <row r="399" spans="1:7">
      <c r="C399" s="1" t="s">
        <v>398</v>
      </c>
      <c r="D399" s="1">
        <v>38</v>
      </c>
      <c r="E399" s="1">
        <v>20</v>
      </c>
      <c r="G399" s="7" t="s">
        <v>399</v>
      </c>
    </row>
    <row r="400" spans="1:7">
      <c r="C400" s="1" t="s">
        <v>390</v>
      </c>
      <c r="D400" s="1">
        <v>253</v>
      </c>
      <c r="E400" s="1">
        <v>100</v>
      </c>
      <c r="G400" s="7" t="s">
        <v>399</v>
      </c>
    </row>
    <row r="401" spans="3:8">
      <c r="C401" s="1" t="s">
        <v>394</v>
      </c>
      <c r="D401" s="1">
        <v>78</v>
      </c>
      <c r="E401" s="1">
        <v>40</v>
      </c>
      <c r="G401" s="1" t="s">
        <v>406</v>
      </c>
    </row>
    <row r="402" spans="3:8">
      <c r="C402" s="1" t="s">
        <v>393</v>
      </c>
      <c r="D402" s="1">
        <v>39</v>
      </c>
      <c r="E402" s="1">
        <v>50</v>
      </c>
      <c r="G402" s="1" t="s">
        <v>401</v>
      </c>
    </row>
    <row r="403" spans="3:8">
      <c r="C403" s="1" t="s">
        <v>391</v>
      </c>
      <c r="D403" s="1">
        <v>63</v>
      </c>
      <c r="E403" s="1">
        <v>50</v>
      </c>
      <c r="G403" s="1" t="s">
        <v>401</v>
      </c>
    </row>
    <row r="404" spans="3:8">
      <c r="C404" s="1" t="s">
        <v>83</v>
      </c>
      <c r="D404" s="1">
        <v>21.5</v>
      </c>
      <c r="E404" s="1">
        <v>20</v>
      </c>
      <c r="G404" s="1" t="s">
        <v>401</v>
      </c>
      <c r="H404" s="1" t="s">
        <v>402</v>
      </c>
    </row>
    <row r="405" spans="3:8">
      <c r="C405" s="1" t="s">
        <v>387</v>
      </c>
      <c r="D405" s="1">
        <v>15.5</v>
      </c>
      <c r="E405" s="1">
        <v>40</v>
      </c>
      <c r="G405" s="1" t="s">
        <v>401</v>
      </c>
    </row>
    <row r="406" spans="3:8">
      <c r="C406" s="1" t="s">
        <v>116</v>
      </c>
      <c r="D406" s="1">
        <v>17.8</v>
      </c>
      <c r="E406" s="1">
        <v>40</v>
      </c>
      <c r="G406" s="1" t="s">
        <v>401</v>
      </c>
    </row>
    <row r="408" spans="3:8">
      <c r="C408" s="1" t="s">
        <v>403</v>
      </c>
      <c r="D408" s="1">
        <v>600</v>
      </c>
      <c r="F408" s="1">
        <f>D408/6</f>
        <v>100</v>
      </c>
      <c r="G408" s="1" t="s">
        <v>404</v>
      </c>
    </row>
    <row r="409" spans="3:8">
      <c r="C409" s="1" t="s">
        <v>379</v>
      </c>
      <c r="D409" s="1">
        <f>D408/6</f>
        <v>100</v>
      </c>
      <c r="F409" s="1">
        <f>D409/6</f>
        <v>16.666666666666668</v>
      </c>
      <c r="G409" s="1" t="s">
        <v>404</v>
      </c>
    </row>
    <row r="410" spans="3:8">
      <c r="C410" s="1" t="s">
        <v>378</v>
      </c>
      <c r="D410" s="1">
        <f>D408/9</f>
        <v>66.666666666666671</v>
      </c>
      <c r="F410" s="1">
        <f>D410/6</f>
        <v>11.111111111111112</v>
      </c>
      <c r="G410" s="1" t="s">
        <v>404</v>
      </c>
    </row>
    <row r="411" spans="3:8">
      <c r="C411" s="1" t="s">
        <v>380</v>
      </c>
      <c r="D411" s="1">
        <f>D408/10</f>
        <v>60</v>
      </c>
      <c r="F411" s="1">
        <f>D411/6</f>
        <v>10</v>
      </c>
      <c r="G411" s="1" t="s">
        <v>404</v>
      </c>
    </row>
  </sheetData>
  <autoFilter ref="A1:F154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411"/>
  <sheetViews>
    <sheetView workbookViewId="0">
      <selection activeCell="F101" sqref="F101"/>
    </sheetView>
  </sheetViews>
  <sheetFormatPr baseColWidth="10" defaultRowHeight="15" x14ac:dyDescent="0"/>
  <cols>
    <col min="1" max="1" width="18" style="1" customWidth="1"/>
    <col min="2" max="2" width="18.5" style="1" customWidth="1"/>
    <col min="3" max="3" width="20.1640625" style="1" hidden="1" customWidth="1"/>
    <col min="4" max="4" width="12.5" style="1" hidden="1" customWidth="1"/>
    <col min="5" max="5" width="6.6640625" style="1" customWidth="1"/>
    <col min="6" max="6" width="35.33203125" style="1" customWidth="1"/>
    <col min="7" max="7" width="10.83203125" style="1"/>
    <col min="8" max="8" width="19" style="1" customWidth="1"/>
    <col min="9" max="16384" width="10.83203125" style="1"/>
  </cols>
  <sheetData>
    <row r="1" spans="1:7">
      <c r="A1" s="4" t="s">
        <v>15</v>
      </c>
      <c r="B1" s="4" t="s">
        <v>16</v>
      </c>
      <c r="C1" s="4" t="s">
        <v>17</v>
      </c>
      <c r="D1" s="4" t="s">
        <v>62</v>
      </c>
      <c r="E1" s="4" t="s">
        <v>62</v>
      </c>
      <c r="F1" s="4" t="s">
        <v>64</v>
      </c>
    </row>
    <row r="2" spans="1:7">
      <c r="A2" s="5" t="s">
        <v>0</v>
      </c>
    </row>
    <row r="3" spans="1:7">
      <c r="A3" s="1" t="s">
        <v>384</v>
      </c>
    </row>
    <row r="4" spans="1:7" s="10" customFormat="1">
      <c r="B4" s="10" t="s">
        <v>235</v>
      </c>
      <c r="C4" s="1"/>
      <c r="D4" s="1"/>
      <c r="E4" s="10">
        <v>21</v>
      </c>
      <c r="G4" s="11"/>
    </row>
    <row r="5" spans="1:7" hidden="1">
      <c r="C5" s="1" t="s">
        <v>104</v>
      </c>
      <c r="D5" s="1">
        <v>3</v>
      </c>
      <c r="F5" s="1" t="s">
        <v>236</v>
      </c>
      <c r="G5"/>
    </row>
    <row r="6" spans="1:7" hidden="1">
      <c r="C6" s="1" t="s">
        <v>237</v>
      </c>
      <c r="D6" s="1">
        <v>3</v>
      </c>
      <c r="G6"/>
    </row>
    <row r="7" spans="1:7" hidden="1">
      <c r="C7" s="1" t="s">
        <v>238</v>
      </c>
      <c r="D7" s="1">
        <v>5</v>
      </c>
      <c r="G7"/>
    </row>
    <row r="8" spans="1:7" s="10" customFormat="1">
      <c r="B8" s="10" t="s">
        <v>239</v>
      </c>
      <c r="C8" s="1"/>
      <c r="D8" s="1"/>
      <c r="E8" s="10">
        <v>16</v>
      </c>
      <c r="G8" s="11"/>
    </row>
    <row r="9" spans="1:7" hidden="1">
      <c r="C9" s="1" t="s">
        <v>240</v>
      </c>
      <c r="D9" s="1">
        <v>1</v>
      </c>
      <c r="G9"/>
    </row>
    <row r="10" spans="1:7" hidden="1">
      <c r="C10" s="1" t="s">
        <v>241</v>
      </c>
      <c r="D10" s="1">
        <v>3</v>
      </c>
      <c r="G10"/>
    </row>
    <row r="11" spans="1:7" hidden="1">
      <c r="C11" s="1" t="s">
        <v>242</v>
      </c>
      <c r="D11" s="1">
        <v>2</v>
      </c>
      <c r="G11"/>
    </row>
    <row r="12" spans="1:7" s="10" customFormat="1">
      <c r="B12" s="10" t="s">
        <v>243</v>
      </c>
      <c r="C12" s="1"/>
      <c r="D12" s="1"/>
      <c r="E12" s="10">
        <f>SUM(D13:D15)</f>
        <v>13</v>
      </c>
      <c r="G12" s="11"/>
    </row>
    <row r="13" spans="1:7" hidden="1">
      <c r="C13" s="1" t="s">
        <v>244</v>
      </c>
      <c r="D13" s="1">
        <v>5</v>
      </c>
      <c r="G13"/>
    </row>
    <row r="14" spans="1:7" hidden="1">
      <c r="C14" s="1" t="s">
        <v>245</v>
      </c>
      <c r="D14" s="1">
        <v>3</v>
      </c>
      <c r="G14"/>
    </row>
    <row r="15" spans="1:7" hidden="1">
      <c r="C15" s="1" t="s">
        <v>246</v>
      </c>
      <c r="D15" s="1">
        <v>5</v>
      </c>
      <c r="G15"/>
    </row>
    <row r="16" spans="1:7" s="10" customFormat="1">
      <c r="B16" s="10" t="s">
        <v>247</v>
      </c>
      <c r="C16" s="1"/>
      <c r="D16" s="1"/>
      <c r="E16" s="10">
        <f>SUM(D17:D19)</f>
        <v>11</v>
      </c>
      <c r="G16" s="11"/>
    </row>
    <row r="17" spans="1:7" hidden="1">
      <c r="C17" s="1" t="s">
        <v>248</v>
      </c>
      <c r="D17" s="1">
        <v>3</v>
      </c>
      <c r="G17"/>
    </row>
    <row r="18" spans="1:7" hidden="1">
      <c r="C18" s="1" t="s">
        <v>249</v>
      </c>
      <c r="D18" s="1">
        <v>3</v>
      </c>
      <c r="G18"/>
    </row>
    <row r="19" spans="1:7" hidden="1">
      <c r="C19" s="1" t="s">
        <v>250</v>
      </c>
      <c r="D19" s="1">
        <v>5</v>
      </c>
      <c r="G19"/>
    </row>
    <row r="20" spans="1:7" s="10" customFormat="1">
      <c r="B20" s="10" t="s">
        <v>251</v>
      </c>
      <c r="C20" s="1"/>
      <c r="D20" s="1"/>
      <c r="E20" s="10">
        <f>SUM(D21:D22)</f>
        <v>10</v>
      </c>
      <c r="G20" s="11"/>
    </row>
    <row r="21" spans="1:7" customFormat="1" hidden="1">
      <c r="A21" s="1"/>
      <c r="B21" s="1"/>
      <c r="C21" s="1" t="s">
        <v>252</v>
      </c>
      <c r="D21" s="1">
        <v>4</v>
      </c>
      <c r="E21" s="1"/>
      <c r="F21" s="1"/>
    </row>
    <row r="22" spans="1:7" hidden="1">
      <c r="C22" s="1" t="s">
        <v>253</v>
      </c>
      <c r="D22" s="1">
        <v>6</v>
      </c>
      <c r="G22"/>
    </row>
    <row r="23" spans="1:7" s="10" customFormat="1">
      <c r="B23" s="10" t="s">
        <v>254</v>
      </c>
      <c r="C23" s="1"/>
      <c r="D23" s="1"/>
      <c r="E23" s="10">
        <f>SUM(D24:D32)</f>
        <v>13</v>
      </c>
      <c r="G23" s="11"/>
    </row>
    <row r="24" spans="1:7" customFormat="1" hidden="1">
      <c r="A24" s="1"/>
      <c r="B24" s="1"/>
      <c r="C24" s="1" t="s">
        <v>255</v>
      </c>
      <c r="D24" s="1">
        <v>2</v>
      </c>
      <c r="E24" s="1"/>
      <c r="F24" s="1"/>
    </row>
    <row r="25" spans="1:7" customFormat="1" hidden="1">
      <c r="A25" s="1"/>
      <c r="B25" s="1"/>
      <c r="C25" s="1" t="s">
        <v>256</v>
      </c>
      <c r="D25" s="1">
        <v>3</v>
      </c>
      <c r="E25" s="1"/>
      <c r="F25" s="1" t="s">
        <v>257</v>
      </c>
    </row>
    <row r="26" spans="1:7" customFormat="1" hidden="1">
      <c r="A26" s="1"/>
      <c r="B26" s="1"/>
      <c r="C26" s="1" t="s">
        <v>258</v>
      </c>
      <c r="D26" s="1">
        <v>2</v>
      </c>
      <c r="E26" s="1"/>
      <c r="F26" s="1" t="s">
        <v>259</v>
      </c>
    </row>
    <row r="27" spans="1:7" customFormat="1" hidden="1">
      <c r="A27" s="1"/>
      <c r="B27" s="1"/>
      <c r="C27" s="1" t="s">
        <v>260</v>
      </c>
      <c r="D27" s="1">
        <v>1</v>
      </c>
      <c r="E27" s="1"/>
      <c r="F27" s="1"/>
    </row>
    <row r="28" spans="1:7" customFormat="1" hidden="1">
      <c r="A28" s="1"/>
      <c r="B28" s="1"/>
      <c r="C28" s="1" t="s">
        <v>261</v>
      </c>
      <c r="D28" s="1">
        <v>1</v>
      </c>
      <c r="E28" s="1"/>
      <c r="F28" s="1"/>
    </row>
    <row r="29" spans="1:7" customFormat="1" hidden="1">
      <c r="A29" s="1"/>
      <c r="B29" s="1"/>
      <c r="C29" s="1" t="s">
        <v>262</v>
      </c>
      <c r="D29" s="1">
        <v>1</v>
      </c>
      <c r="E29" s="1"/>
      <c r="F29" s="1"/>
    </row>
    <row r="30" spans="1:7" customFormat="1" hidden="1">
      <c r="A30" s="1"/>
      <c r="B30" s="1"/>
      <c r="C30" s="1" t="s">
        <v>263</v>
      </c>
      <c r="D30" s="1">
        <v>1</v>
      </c>
      <c r="E30" s="1"/>
      <c r="F30" s="1"/>
    </row>
    <row r="31" spans="1:7" hidden="1">
      <c r="C31" s="1" t="s">
        <v>264</v>
      </c>
      <c r="D31" s="1">
        <v>1</v>
      </c>
      <c r="G31"/>
    </row>
    <row r="32" spans="1:7" hidden="1">
      <c r="C32" s="1" t="s">
        <v>265</v>
      </c>
      <c r="D32" s="1">
        <v>1</v>
      </c>
      <c r="G32"/>
    </row>
    <row r="33" spans="1:7" s="10" customFormat="1">
      <c r="A33" s="10" t="s">
        <v>395</v>
      </c>
      <c r="C33" s="1"/>
      <c r="D33" s="1"/>
    </row>
    <row r="34" spans="1:7" s="10" customFormat="1">
      <c r="B34" s="10" t="s">
        <v>266</v>
      </c>
      <c r="C34" s="1"/>
      <c r="D34" s="1"/>
      <c r="E34" s="10">
        <f>SUM(D35:D36)</f>
        <v>16</v>
      </c>
      <c r="G34" s="11"/>
    </row>
    <row r="35" spans="1:7" hidden="1">
      <c r="C35" s="1" t="s">
        <v>267</v>
      </c>
      <c r="D35" s="1">
        <v>7</v>
      </c>
      <c r="G35"/>
    </row>
    <row r="36" spans="1:7" customFormat="1" hidden="1">
      <c r="A36" s="1"/>
      <c r="B36" s="1"/>
      <c r="C36" s="1" t="s">
        <v>268</v>
      </c>
      <c r="D36" s="1">
        <v>9</v>
      </c>
      <c r="E36" s="1"/>
      <c r="F36" s="1" t="s">
        <v>269</v>
      </c>
    </row>
    <row r="37" spans="1:7" s="10" customFormat="1">
      <c r="B37" s="10" t="s">
        <v>270</v>
      </c>
      <c r="C37" s="1"/>
      <c r="D37" s="1"/>
      <c r="E37" s="10">
        <f>SUM(D38:D41)</f>
        <v>11</v>
      </c>
      <c r="G37" s="11"/>
    </row>
    <row r="38" spans="1:7" customFormat="1" hidden="1">
      <c r="A38" s="1"/>
      <c r="B38" s="1"/>
      <c r="C38" s="1" t="s">
        <v>271</v>
      </c>
      <c r="D38" s="1">
        <v>2</v>
      </c>
      <c r="E38" s="1"/>
      <c r="F38" s="1"/>
    </row>
    <row r="39" spans="1:7" hidden="1">
      <c r="C39" s="1" t="s">
        <v>274</v>
      </c>
      <c r="D39" s="1">
        <v>2</v>
      </c>
      <c r="G39"/>
    </row>
    <row r="40" spans="1:7" hidden="1">
      <c r="C40" s="1" t="s">
        <v>275</v>
      </c>
      <c r="D40" s="1">
        <v>2</v>
      </c>
      <c r="G40"/>
    </row>
    <row r="41" spans="1:7" hidden="1">
      <c r="C41" s="1" t="s">
        <v>276</v>
      </c>
      <c r="D41" s="1">
        <v>5</v>
      </c>
      <c r="G41"/>
    </row>
    <row r="42" spans="1:7" s="10" customFormat="1">
      <c r="B42" s="10" t="s">
        <v>277</v>
      </c>
      <c r="C42" s="1"/>
      <c r="D42" s="1"/>
      <c r="E42" s="10">
        <v>16</v>
      </c>
      <c r="G42" s="11"/>
    </row>
    <row r="43" spans="1:7" customFormat="1" hidden="1">
      <c r="A43" s="1"/>
      <c r="B43" s="1"/>
      <c r="C43" s="1" t="s">
        <v>278</v>
      </c>
      <c r="D43" s="1">
        <v>3</v>
      </c>
      <c r="E43" s="1"/>
      <c r="F43" s="1"/>
    </row>
    <row r="44" spans="1:7" hidden="1">
      <c r="C44" s="1" t="s">
        <v>279</v>
      </c>
      <c r="D44" s="1">
        <v>3</v>
      </c>
      <c r="G44"/>
    </row>
    <row r="45" spans="1:7" s="10" customFormat="1">
      <c r="B45" s="10" t="s">
        <v>280</v>
      </c>
      <c r="C45" s="1"/>
      <c r="D45" s="1"/>
      <c r="E45" s="10">
        <f>SUM(D46:D49)</f>
        <v>14</v>
      </c>
      <c r="G45" s="11"/>
    </row>
    <row r="46" spans="1:7" hidden="1">
      <c r="C46" s="1" t="s">
        <v>281</v>
      </c>
      <c r="D46" s="1">
        <v>3</v>
      </c>
      <c r="G46"/>
    </row>
    <row r="47" spans="1:7" hidden="1">
      <c r="C47" s="1" t="s">
        <v>282</v>
      </c>
      <c r="D47" s="1">
        <v>5</v>
      </c>
      <c r="G47"/>
    </row>
    <row r="48" spans="1:7" hidden="1">
      <c r="C48" s="1" t="s">
        <v>284</v>
      </c>
      <c r="D48" s="1">
        <v>3</v>
      </c>
      <c r="G48"/>
    </row>
    <row r="49" spans="2:7" hidden="1">
      <c r="C49" s="1" t="s">
        <v>285</v>
      </c>
      <c r="D49" s="1">
        <v>3</v>
      </c>
      <c r="G49"/>
    </row>
    <row r="50" spans="2:7" s="10" customFormat="1">
      <c r="B50" s="10" t="s">
        <v>287</v>
      </c>
      <c r="C50" s="1"/>
      <c r="D50" s="1"/>
      <c r="E50" s="10">
        <f>SUM(D51:D54)</f>
        <v>12</v>
      </c>
      <c r="G50" s="11"/>
    </row>
    <row r="51" spans="2:7" hidden="1">
      <c r="C51" s="1" t="s">
        <v>288</v>
      </c>
      <c r="D51" s="1">
        <v>4</v>
      </c>
      <c r="G51"/>
    </row>
    <row r="52" spans="2:7" hidden="1">
      <c r="C52" s="1" t="s">
        <v>289</v>
      </c>
      <c r="D52" s="1">
        <v>2</v>
      </c>
      <c r="G52"/>
    </row>
    <row r="53" spans="2:7" hidden="1">
      <c r="C53" s="1" t="s">
        <v>290</v>
      </c>
      <c r="D53" s="1">
        <v>4</v>
      </c>
      <c r="G53"/>
    </row>
    <row r="54" spans="2:7" hidden="1">
      <c r="C54" s="1" t="s">
        <v>291</v>
      </c>
      <c r="D54" s="1">
        <v>2</v>
      </c>
      <c r="G54"/>
    </row>
    <row r="55" spans="2:7" s="10" customFormat="1">
      <c r="B55" s="10" t="s">
        <v>82</v>
      </c>
      <c r="C55" s="1"/>
      <c r="D55" s="1"/>
      <c r="E55" s="10">
        <v>31</v>
      </c>
      <c r="G55" s="11"/>
    </row>
    <row r="56" spans="2:7" hidden="1">
      <c r="C56" s="1" t="s">
        <v>292</v>
      </c>
      <c r="D56" s="1">
        <v>2</v>
      </c>
      <c r="G56"/>
    </row>
    <row r="57" spans="2:7" hidden="1">
      <c r="C57" s="1" t="s">
        <v>293</v>
      </c>
      <c r="D57" s="1">
        <v>2</v>
      </c>
      <c r="G57"/>
    </row>
    <row r="58" spans="2:7" hidden="1">
      <c r="C58" s="1" t="s">
        <v>294</v>
      </c>
      <c r="D58" s="1">
        <v>2</v>
      </c>
      <c r="G58"/>
    </row>
    <row r="59" spans="2:7" hidden="1">
      <c r="C59" s="1" t="s">
        <v>295</v>
      </c>
      <c r="D59" s="1">
        <v>2</v>
      </c>
      <c r="G59"/>
    </row>
    <row r="60" spans="2:7" hidden="1">
      <c r="C60" s="1" t="s">
        <v>296</v>
      </c>
      <c r="D60" s="1">
        <v>4</v>
      </c>
      <c r="G60"/>
    </row>
    <row r="61" spans="2:7" hidden="1">
      <c r="C61" s="1" t="s">
        <v>297</v>
      </c>
      <c r="D61" s="1">
        <v>4</v>
      </c>
      <c r="G61"/>
    </row>
    <row r="62" spans="2:7" hidden="1">
      <c r="C62" s="1" t="s">
        <v>298</v>
      </c>
      <c r="D62" s="1">
        <v>3</v>
      </c>
      <c r="G62"/>
    </row>
    <row r="63" spans="2:7" hidden="1">
      <c r="C63" s="1" t="s">
        <v>299</v>
      </c>
      <c r="D63" s="1">
        <v>2</v>
      </c>
      <c r="G63"/>
    </row>
    <row r="64" spans="2:7" s="10" customFormat="1">
      <c r="B64" s="10" t="s">
        <v>300</v>
      </c>
      <c r="C64" s="1"/>
      <c r="D64" s="1"/>
      <c r="E64" s="10">
        <f>SUM(D65:D67)</f>
        <v>7</v>
      </c>
      <c r="G64" s="11"/>
    </row>
    <row r="65" spans="1:7" hidden="1">
      <c r="C65" s="1" t="s">
        <v>301</v>
      </c>
      <c r="D65" s="1">
        <v>3</v>
      </c>
      <c r="G65"/>
    </row>
    <row r="66" spans="1:7" hidden="1">
      <c r="C66" s="1" t="s">
        <v>302</v>
      </c>
      <c r="D66" s="1">
        <v>2</v>
      </c>
      <c r="G66"/>
    </row>
    <row r="67" spans="1:7" hidden="1">
      <c r="A67"/>
      <c r="B67"/>
      <c r="C67" t="s">
        <v>303</v>
      </c>
      <c r="D67" s="1">
        <v>2</v>
      </c>
      <c r="E67"/>
      <c r="G67"/>
    </row>
    <row r="68" spans="1:7" s="10" customFormat="1">
      <c r="A68" s="10" t="s">
        <v>397</v>
      </c>
      <c r="C68" s="1"/>
      <c r="D68" s="1"/>
    </row>
    <row r="69" spans="1:7" s="10" customFormat="1">
      <c r="B69" s="10" t="s">
        <v>18</v>
      </c>
      <c r="C69" s="1"/>
      <c r="D69" s="1"/>
      <c r="E69" s="10">
        <v>15.6</v>
      </c>
    </row>
    <row r="70" spans="1:7" hidden="1">
      <c r="C70" s="1" t="s">
        <v>34</v>
      </c>
      <c r="D70" s="1">
        <v>2</v>
      </c>
    </row>
    <row r="71" spans="1:7" hidden="1">
      <c r="C71" s="1" t="s">
        <v>35</v>
      </c>
      <c r="D71" s="1">
        <v>0.5</v>
      </c>
    </row>
    <row r="72" spans="1:7" hidden="1">
      <c r="C72" s="1" t="s">
        <v>56</v>
      </c>
      <c r="D72" s="1">
        <v>0.5</v>
      </c>
    </row>
    <row r="73" spans="1:7" hidden="1">
      <c r="C73" s="1" t="s">
        <v>36</v>
      </c>
      <c r="D73" s="1">
        <v>0.5</v>
      </c>
    </row>
    <row r="74" spans="1:7" hidden="1">
      <c r="C74" s="1" t="s">
        <v>37</v>
      </c>
      <c r="D74" s="1">
        <v>0.5</v>
      </c>
    </row>
    <row r="75" spans="1:7" hidden="1">
      <c r="C75" s="1" t="s">
        <v>38</v>
      </c>
      <c r="D75" s="1">
        <v>0.1</v>
      </c>
    </row>
    <row r="76" spans="1:7" hidden="1">
      <c r="C76" s="1" t="s">
        <v>43</v>
      </c>
      <c r="D76" s="1">
        <v>0.5</v>
      </c>
    </row>
    <row r="77" spans="1:7" hidden="1">
      <c r="C77" s="1" t="s">
        <v>59</v>
      </c>
      <c r="D77" s="1">
        <v>0.5</v>
      </c>
    </row>
    <row r="78" spans="1:7" hidden="1">
      <c r="C78" s="1" t="s">
        <v>61</v>
      </c>
      <c r="D78" s="1">
        <v>0.2</v>
      </c>
    </row>
    <row r="79" spans="1:7" hidden="1">
      <c r="C79" s="1" t="s">
        <v>63</v>
      </c>
      <c r="D79" s="1">
        <v>0.3</v>
      </c>
    </row>
    <row r="80" spans="1:7" s="10" customFormat="1">
      <c r="B80" s="10" t="s">
        <v>19</v>
      </c>
      <c r="C80" s="1"/>
      <c r="D80" s="1"/>
      <c r="E80" s="10">
        <v>3.5</v>
      </c>
    </row>
    <row r="81" spans="2:6" hidden="1">
      <c r="C81" s="1" t="s">
        <v>39</v>
      </c>
      <c r="D81" s="1">
        <v>0.5</v>
      </c>
      <c r="F81" s="1" t="s">
        <v>233</v>
      </c>
    </row>
    <row r="82" spans="2:6" hidden="1">
      <c r="C82" s="1" t="s">
        <v>40</v>
      </c>
      <c r="D82" s="1">
        <v>1.5</v>
      </c>
    </row>
    <row r="83" spans="2:6" hidden="1">
      <c r="C83" s="1" t="s">
        <v>41</v>
      </c>
      <c r="D83" s="1">
        <v>0</v>
      </c>
    </row>
    <row r="84" spans="2:6" hidden="1">
      <c r="C84" s="1" t="s">
        <v>42</v>
      </c>
      <c r="D84" s="1">
        <v>0</v>
      </c>
    </row>
    <row r="85" spans="2:6" hidden="1">
      <c r="C85" s="1" t="s">
        <v>60</v>
      </c>
      <c r="D85" s="1">
        <v>1.5</v>
      </c>
    </row>
    <row r="86" spans="2:6" s="10" customFormat="1">
      <c r="B86" s="10" t="s">
        <v>20</v>
      </c>
      <c r="C86" s="1"/>
      <c r="D86" s="1">
        <v>2.5</v>
      </c>
      <c r="E86" s="10">
        <v>2.5</v>
      </c>
    </row>
    <row r="87" spans="2:6" hidden="1">
      <c r="C87" s="1" t="s">
        <v>25</v>
      </c>
      <c r="D87" s="1">
        <v>0</v>
      </c>
    </row>
    <row r="88" spans="2:6" hidden="1">
      <c r="C88" s="1" t="s">
        <v>24</v>
      </c>
      <c r="D88" s="1">
        <v>0</v>
      </c>
    </row>
    <row r="89" spans="2:6" hidden="1">
      <c r="C89" s="1" t="s">
        <v>22</v>
      </c>
      <c r="D89" s="1">
        <v>0</v>
      </c>
    </row>
    <row r="90" spans="2:6" hidden="1">
      <c r="C90" s="1" t="s">
        <v>23</v>
      </c>
      <c r="D90" s="1">
        <v>0</v>
      </c>
    </row>
    <row r="91" spans="2:6" hidden="1">
      <c r="C91" s="1" t="s">
        <v>26</v>
      </c>
      <c r="D91" s="1">
        <v>0</v>
      </c>
    </row>
    <row r="92" spans="2:6" s="10" customFormat="1">
      <c r="B92" s="10" t="s">
        <v>44</v>
      </c>
      <c r="C92" s="1"/>
      <c r="D92" s="1"/>
      <c r="E92" s="10">
        <v>15.4</v>
      </c>
    </row>
    <row r="93" spans="2:6" hidden="1">
      <c r="C93" s="1" t="s">
        <v>48</v>
      </c>
      <c r="D93" s="1">
        <v>0.5</v>
      </c>
    </row>
    <row r="94" spans="2:6" hidden="1">
      <c r="C94" s="1" t="s">
        <v>49</v>
      </c>
      <c r="D94" s="1">
        <v>0.2</v>
      </c>
    </row>
    <row r="95" spans="2:6" hidden="1">
      <c r="C95" s="1" t="s">
        <v>50</v>
      </c>
      <c r="D95" s="1">
        <v>0.2</v>
      </c>
    </row>
    <row r="96" spans="2:6" hidden="1">
      <c r="C96" s="1" t="s">
        <v>51</v>
      </c>
      <c r="D96" s="1">
        <v>1</v>
      </c>
      <c r="F96" s="1" t="s">
        <v>66</v>
      </c>
    </row>
    <row r="97" spans="2:6" hidden="1">
      <c r="C97" s="1" t="s">
        <v>52</v>
      </c>
      <c r="D97" s="1">
        <v>0.5</v>
      </c>
      <c r="F97" s="1" t="s">
        <v>67</v>
      </c>
    </row>
    <row r="98" spans="2:6" hidden="1">
      <c r="C98" s="1" t="s">
        <v>45</v>
      </c>
      <c r="D98" s="1">
        <v>1</v>
      </c>
    </row>
    <row r="99" spans="2:6" hidden="1">
      <c r="C99" s="1" t="s">
        <v>46</v>
      </c>
      <c r="D99" s="1">
        <v>1</v>
      </c>
    </row>
    <row r="100" spans="2:6" hidden="1">
      <c r="C100" s="1" t="s">
        <v>47</v>
      </c>
      <c r="D100" s="1">
        <v>1</v>
      </c>
    </row>
    <row r="101" spans="2:6" s="10" customFormat="1">
      <c r="B101" s="10" t="s">
        <v>21</v>
      </c>
      <c r="C101" s="1"/>
      <c r="D101" s="1"/>
      <c r="E101" s="10">
        <v>2</v>
      </c>
    </row>
    <row r="102" spans="2:6" hidden="1">
      <c r="C102" s="1" t="s">
        <v>29</v>
      </c>
      <c r="D102" s="1">
        <v>0.2</v>
      </c>
    </row>
    <row r="103" spans="2:6" hidden="1">
      <c r="C103" s="1" t="s">
        <v>27</v>
      </c>
      <c r="D103" s="1">
        <v>0.2</v>
      </c>
    </row>
    <row r="104" spans="2:6" hidden="1">
      <c r="C104" s="1" t="s">
        <v>28</v>
      </c>
      <c r="D104" s="1">
        <v>0.2</v>
      </c>
    </row>
    <row r="105" spans="2:6" hidden="1">
      <c r="C105" s="1" t="s">
        <v>57</v>
      </c>
      <c r="D105" s="1">
        <v>0.2</v>
      </c>
    </row>
    <row r="106" spans="2:6" hidden="1">
      <c r="C106" s="1" t="s">
        <v>58</v>
      </c>
      <c r="D106" s="1">
        <v>0.2</v>
      </c>
    </row>
    <row r="107" spans="2:6" hidden="1">
      <c r="C107" s="1" t="s">
        <v>30</v>
      </c>
      <c r="D107" s="1">
        <v>0.3</v>
      </c>
    </row>
    <row r="108" spans="2:6" hidden="1">
      <c r="C108" s="1" t="s">
        <v>31</v>
      </c>
      <c r="D108" s="1">
        <v>0.3</v>
      </c>
    </row>
    <row r="109" spans="2:6" hidden="1">
      <c r="C109" s="1" t="s">
        <v>32</v>
      </c>
      <c r="D109" s="1">
        <v>0.3</v>
      </c>
    </row>
    <row r="110" spans="2:6" hidden="1">
      <c r="C110" s="1" t="s">
        <v>33</v>
      </c>
      <c r="D110" s="1">
        <v>0.1</v>
      </c>
    </row>
    <row r="111" spans="2:6" s="10" customFormat="1">
      <c r="B111" s="10" t="s">
        <v>68</v>
      </c>
      <c r="C111" s="1"/>
      <c r="D111" s="1"/>
      <c r="E111" s="10">
        <v>2.5</v>
      </c>
    </row>
    <row r="112" spans="2:6" hidden="1">
      <c r="C112" s="1" t="s">
        <v>53</v>
      </c>
      <c r="D112" s="1">
        <v>0.5</v>
      </c>
      <c r="F112" s="1" t="s">
        <v>65</v>
      </c>
    </row>
    <row r="113" spans="1:7" hidden="1">
      <c r="C113" s="1" t="s">
        <v>54</v>
      </c>
      <c r="D113" s="1">
        <v>0.5</v>
      </c>
    </row>
    <row r="114" spans="1:7" hidden="1">
      <c r="C114" s="1" t="s">
        <v>55</v>
      </c>
      <c r="D114" s="1">
        <v>1.5</v>
      </c>
    </row>
    <row r="115" spans="1:7" s="10" customFormat="1">
      <c r="B115" s="10" t="s">
        <v>69</v>
      </c>
      <c r="C115" s="1"/>
      <c r="D115" s="1"/>
      <c r="E115" s="10">
        <v>16.5</v>
      </c>
    </row>
    <row r="116" spans="1:7" hidden="1">
      <c r="C116" s="1" t="s">
        <v>63</v>
      </c>
      <c r="D116" s="1">
        <v>2</v>
      </c>
    </row>
    <row r="117" spans="1:7" hidden="1">
      <c r="C117" s="1" t="s">
        <v>70</v>
      </c>
      <c r="D117" s="1">
        <v>1</v>
      </c>
    </row>
    <row r="118" spans="1:7" hidden="1">
      <c r="C118" s="1" t="s">
        <v>71</v>
      </c>
      <c r="D118" s="1">
        <v>1.5</v>
      </c>
    </row>
    <row r="119" spans="1:7" hidden="1">
      <c r="C119" s="1" t="s">
        <v>72</v>
      </c>
      <c r="D119" s="1">
        <v>12</v>
      </c>
      <c r="F119" s="1" t="s">
        <v>234</v>
      </c>
    </row>
    <row r="120" spans="1:7" s="10" customFormat="1">
      <c r="A120" s="10" t="s">
        <v>304</v>
      </c>
      <c r="C120" s="1"/>
      <c r="D120" s="1"/>
    </row>
    <row r="121" spans="1:7" s="10" customFormat="1">
      <c r="B121" s="10" t="s">
        <v>254</v>
      </c>
      <c r="C121" s="1"/>
      <c r="D121" s="1"/>
      <c r="E121" s="10">
        <f>SUM(D122:D124)</f>
        <v>5</v>
      </c>
      <c r="G121" s="11"/>
    </row>
    <row r="122" spans="1:7" hidden="1">
      <c r="C122" s="1" t="s">
        <v>305</v>
      </c>
      <c r="D122" s="1">
        <v>3</v>
      </c>
      <c r="G122"/>
    </row>
    <row r="123" spans="1:7" hidden="1">
      <c r="C123" s="1" t="s">
        <v>306</v>
      </c>
      <c r="D123" s="1">
        <v>1</v>
      </c>
      <c r="G123"/>
    </row>
    <row r="124" spans="1:7" hidden="1">
      <c r="C124" s="1" t="s">
        <v>307</v>
      </c>
      <c r="D124" s="1">
        <v>1</v>
      </c>
      <c r="G124"/>
    </row>
    <row r="125" spans="1:7" s="10" customFormat="1">
      <c r="B125" s="10" t="s">
        <v>268</v>
      </c>
      <c r="C125" s="1"/>
      <c r="D125" s="1"/>
      <c r="E125" s="10">
        <v>18</v>
      </c>
      <c r="G125" s="11"/>
    </row>
    <row r="126" spans="1:7" hidden="1">
      <c r="C126" s="1" t="s">
        <v>308</v>
      </c>
      <c r="D126" s="1">
        <v>8</v>
      </c>
      <c r="G126"/>
    </row>
    <row r="127" spans="1:7" s="10" customFormat="1">
      <c r="B127" s="10" t="s">
        <v>270</v>
      </c>
      <c r="C127" s="1"/>
      <c r="D127" s="1"/>
      <c r="E127" s="10">
        <v>18</v>
      </c>
      <c r="G127" s="11"/>
    </row>
    <row r="128" spans="1:7" hidden="1">
      <c r="C128" s="1" t="s">
        <v>271</v>
      </c>
      <c r="D128" s="1">
        <v>2</v>
      </c>
      <c r="G128"/>
    </row>
    <row r="129" spans="2:7" hidden="1">
      <c r="C129" s="1" t="s">
        <v>273</v>
      </c>
      <c r="D129" s="1">
        <v>3</v>
      </c>
      <c r="G129"/>
    </row>
    <row r="130" spans="2:7" hidden="1">
      <c r="C130" s="1" t="s">
        <v>276</v>
      </c>
      <c r="D130" s="1">
        <v>3</v>
      </c>
      <c r="G130"/>
    </row>
    <row r="131" spans="2:7" s="10" customFormat="1">
      <c r="B131" s="10" t="s">
        <v>309</v>
      </c>
      <c r="C131" s="1"/>
      <c r="D131" s="1"/>
      <c r="E131" s="10">
        <v>20</v>
      </c>
      <c r="G131" s="11"/>
    </row>
    <row r="132" spans="2:7" hidden="1">
      <c r="C132" s="1" t="s">
        <v>310</v>
      </c>
      <c r="D132" s="1">
        <v>2</v>
      </c>
      <c r="G132"/>
    </row>
    <row r="133" spans="2:7" hidden="1">
      <c r="C133" s="1" t="s">
        <v>311</v>
      </c>
      <c r="D133" s="1">
        <v>2</v>
      </c>
      <c r="G133"/>
    </row>
    <row r="134" spans="2:7" hidden="1">
      <c r="C134" s="1" t="s">
        <v>312</v>
      </c>
      <c r="D134" s="1">
        <v>2</v>
      </c>
      <c r="G134"/>
    </row>
    <row r="135" spans="2:7" hidden="1">
      <c r="C135" s="1" t="s">
        <v>313</v>
      </c>
      <c r="D135" s="1">
        <v>2</v>
      </c>
      <c r="G135"/>
    </row>
    <row r="136" spans="2:7" hidden="1">
      <c r="C136" s="1" t="s">
        <v>314</v>
      </c>
      <c r="D136" s="1">
        <v>2</v>
      </c>
      <c r="G136"/>
    </row>
    <row r="137" spans="2:7" s="10" customFormat="1">
      <c r="B137" s="10" t="s">
        <v>315</v>
      </c>
      <c r="C137" s="1"/>
      <c r="D137" s="1"/>
      <c r="E137" s="10">
        <v>14</v>
      </c>
      <c r="G137" s="11"/>
    </row>
    <row r="138" spans="2:7" hidden="1">
      <c r="C138" s="1" t="s">
        <v>278</v>
      </c>
      <c r="D138" s="1">
        <v>2</v>
      </c>
      <c r="G138"/>
    </row>
    <row r="139" spans="2:7" hidden="1">
      <c r="C139" s="1" t="s">
        <v>279</v>
      </c>
      <c r="D139" s="1">
        <v>2</v>
      </c>
      <c r="G139"/>
    </row>
    <row r="140" spans="2:7" s="10" customFormat="1">
      <c r="B140" s="10" t="s">
        <v>316</v>
      </c>
      <c r="C140" s="1"/>
      <c r="D140" s="1"/>
      <c r="E140" s="10">
        <f>SUM(D141:D149)</f>
        <v>13</v>
      </c>
      <c r="G140" s="11"/>
    </row>
    <row r="141" spans="2:7" hidden="1">
      <c r="C141" s="1" t="s">
        <v>317</v>
      </c>
      <c r="D141" s="1">
        <v>2</v>
      </c>
      <c r="G141"/>
    </row>
    <row r="142" spans="2:7" hidden="1">
      <c r="C142" s="1" t="s">
        <v>318</v>
      </c>
      <c r="D142" s="1">
        <v>2</v>
      </c>
      <c r="G142"/>
    </row>
    <row r="143" spans="2:7" hidden="1">
      <c r="C143" s="1" t="s">
        <v>319</v>
      </c>
      <c r="D143" s="1">
        <v>1</v>
      </c>
      <c r="G143"/>
    </row>
    <row r="144" spans="2:7" hidden="1">
      <c r="C144" s="1" t="s">
        <v>320</v>
      </c>
      <c r="D144" s="1">
        <v>1</v>
      </c>
      <c r="G144"/>
    </row>
    <row r="145" spans="1:7" hidden="1">
      <c r="C145" s="1" t="s">
        <v>321</v>
      </c>
      <c r="D145" s="1">
        <v>1</v>
      </c>
      <c r="G145"/>
    </row>
    <row r="146" spans="1:7" hidden="1">
      <c r="C146" s="1" t="s">
        <v>322</v>
      </c>
      <c r="D146" s="1">
        <v>1</v>
      </c>
      <c r="G146"/>
    </row>
    <row r="147" spans="1:7" hidden="1">
      <c r="C147" s="1" t="s">
        <v>323</v>
      </c>
      <c r="D147" s="1">
        <v>1</v>
      </c>
      <c r="G147"/>
    </row>
    <row r="148" spans="1:7" hidden="1">
      <c r="C148" s="1" t="s">
        <v>324</v>
      </c>
      <c r="D148" s="1">
        <v>2</v>
      </c>
      <c r="G148"/>
    </row>
    <row r="149" spans="1:7" hidden="1">
      <c r="C149" s="1" t="s">
        <v>325</v>
      </c>
      <c r="D149" s="1">
        <v>2</v>
      </c>
      <c r="G149"/>
    </row>
    <row r="150" spans="1:7" s="10" customFormat="1">
      <c r="B150" s="10" t="s">
        <v>280</v>
      </c>
      <c r="C150" s="1"/>
      <c r="D150" s="1"/>
      <c r="E150" s="10">
        <f>SUM(D151:D154)</f>
        <v>12</v>
      </c>
      <c r="G150" s="11"/>
    </row>
    <row r="151" spans="1:7" customFormat="1" hidden="1">
      <c r="A151" s="1"/>
      <c r="B151" s="1"/>
      <c r="C151" s="1" t="s">
        <v>213</v>
      </c>
      <c r="D151" s="1">
        <v>2</v>
      </c>
      <c r="E151" s="1"/>
      <c r="F151" s="1"/>
    </row>
    <row r="152" spans="1:7" hidden="1">
      <c r="C152" s="1" t="s">
        <v>282</v>
      </c>
      <c r="D152" s="1">
        <v>5</v>
      </c>
      <c r="G152"/>
    </row>
    <row r="153" spans="1:7" hidden="1">
      <c r="C153" s="1" t="s">
        <v>215</v>
      </c>
      <c r="D153" s="1">
        <v>3</v>
      </c>
      <c r="G153"/>
    </row>
    <row r="154" spans="1:7" hidden="1">
      <c r="C154" s="1" t="s">
        <v>285</v>
      </c>
      <c r="D154" s="1">
        <v>2</v>
      </c>
      <c r="G154"/>
    </row>
    <row r="155" spans="1:7" s="10" customFormat="1">
      <c r="C155" s="1"/>
      <c r="D155" s="1"/>
      <c r="G155" s="11"/>
    </row>
    <row r="156" spans="1:7" s="10" customFormat="1">
      <c r="B156" s="10" t="s">
        <v>326</v>
      </c>
      <c r="C156" s="1"/>
      <c r="D156" s="1"/>
      <c r="E156" s="10">
        <f>SUM(D157:D158)</f>
        <v>18</v>
      </c>
      <c r="G156" s="11"/>
    </row>
    <row r="157" spans="1:7" hidden="1">
      <c r="C157" s="1" t="s">
        <v>327</v>
      </c>
      <c r="D157" s="1">
        <v>3</v>
      </c>
      <c r="F157" s="1" t="s">
        <v>328</v>
      </c>
      <c r="G157"/>
    </row>
    <row r="158" spans="1:7" hidden="1">
      <c r="C158" s="1" t="s">
        <v>329</v>
      </c>
      <c r="D158" s="1">
        <v>15</v>
      </c>
      <c r="F158" s="1" t="s">
        <v>330</v>
      </c>
      <c r="G158"/>
    </row>
    <row r="159" spans="1:7">
      <c r="A159" s="5" t="s">
        <v>1</v>
      </c>
    </row>
    <row r="160" spans="1:7">
      <c r="A160" s="1" t="s">
        <v>392</v>
      </c>
    </row>
    <row r="161" spans="2:5">
      <c r="B161" s="1" t="s">
        <v>287</v>
      </c>
      <c r="E161" s="1">
        <v>39</v>
      </c>
    </row>
    <row r="162" spans="2:5" hidden="1">
      <c r="C162" s="1" t="s">
        <v>347</v>
      </c>
      <c r="D162" s="1">
        <v>5</v>
      </c>
    </row>
    <row r="163" spans="2:5" hidden="1">
      <c r="C163" s="1" t="s">
        <v>348</v>
      </c>
      <c r="D163" s="1">
        <v>3</v>
      </c>
    </row>
    <row r="164" spans="2:5" hidden="1">
      <c r="C164" s="1" t="s">
        <v>349</v>
      </c>
      <c r="D164" s="1">
        <v>1</v>
      </c>
    </row>
    <row r="165" spans="2:5" hidden="1">
      <c r="C165" s="1" t="s">
        <v>350</v>
      </c>
      <c r="D165" s="1">
        <v>2</v>
      </c>
    </row>
    <row r="166" spans="2:5" hidden="1">
      <c r="C166" s="1" t="s">
        <v>351</v>
      </c>
      <c r="D166" s="1">
        <v>2</v>
      </c>
    </row>
    <row r="167" spans="2:5" hidden="1">
      <c r="C167" s="1" t="s">
        <v>352</v>
      </c>
      <c r="D167" s="1">
        <v>1</v>
      </c>
    </row>
    <row r="168" spans="2:5">
      <c r="B168" s="1" t="s">
        <v>353</v>
      </c>
      <c r="E168" s="1">
        <v>49</v>
      </c>
    </row>
    <row r="169" spans="2:5" hidden="1">
      <c r="C169" s="1" t="s">
        <v>213</v>
      </c>
      <c r="D169" s="1">
        <v>1</v>
      </c>
    </row>
    <row r="170" spans="2:5" hidden="1">
      <c r="C170" s="1" t="s">
        <v>215</v>
      </c>
      <c r="D170" s="1">
        <v>1</v>
      </c>
    </row>
    <row r="171" spans="2:5" hidden="1">
      <c r="C171" s="1" t="s">
        <v>290</v>
      </c>
      <c r="D171" s="1">
        <v>2</v>
      </c>
    </row>
    <row r="172" spans="2:5" hidden="1">
      <c r="C172" s="1" t="s">
        <v>217</v>
      </c>
      <c r="D172" s="1">
        <v>2</v>
      </c>
    </row>
    <row r="173" spans="2:5" hidden="1">
      <c r="C173" s="1" t="s">
        <v>354</v>
      </c>
      <c r="D173" s="1">
        <v>2</v>
      </c>
    </row>
    <row r="174" spans="2:5" hidden="1">
      <c r="C174" s="1" t="s">
        <v>355</v>
      </c>
      <c r="D174" s="1">
        <v>6</v>
      </c>
    </row>
    <row r="175" spans="2:5" hidden="1">
      <c r="C175" s="1" t="s">
        <v>356</v>
      </c>
      <c r="D175" s="1">
        <v>3</v>
      </c>
    </row>
    <row r="176" spans="2:5" hidden="1">
      <c r="C176" s="1" t="s">
        <v>357</v>
      </c>
      <c r="D176" s="1">
        <v>4</v>
      </c>
    </row>
    <row r="177" spans="1:6" hidden="1">
      <c r="C177" s="1" t="s">
        <v>358</v>
      </c>
      <c r="D177" s="1">
        <v>2</v>
      </c>
    </row>
    <row r="178" spans="1:6" hidden="1">
      <c r="C178" s="1" t="s">
        <v>359</v>
      </c>
      <c r="D178" s="1">
        <v>1</v>
      </c>
    </row>
    <row r="179" spans="1:6">
      <c r="B179" s="1" t="s">
        <v>360</v>
      </c>
      <c r="E179" s="1">
        <v>1</v>
      </c>
    </row>
    <row r="180" spans="1:6" hidden="1">
      <c r="C180" s="1" t="s">
        <v>361</v>
      </c>
      <c r="D180" s="1">
        <v>1</v>
      </c>
    </row>
    <row r="181" spans="1:6">
      <c r="A181" s="1" t="s">
        <v>2</v>
      </c>
    </row>
    <row r="182" spans="1:6">
      <c r="B182" s="7" t="s">
        <v>362</v>
      </c>
      <c r="C182" s="7"/>
      <c r="E182" s="1">
        <v>21</v>
      </c>
    </row>
    <row r="183" spans="1:6" hidden="1">
      <c r="B183" s="7"/>
      <c r="C183" s="7" t="s">
        <v>363</v>
      </c>
      <c r="D183" s="1">
        <v>1</v>
      </c>
    </row>
    <row r="184" spans="1:6" hidden="1">
      <c r="B184" s="7"/>
      <c r="C184" s="7" t="s">
        <v>364</v>
      </c>
      <c r="D184" s="1">
        <v>1</v>
      </c>
    </row>
    <row r="185" spans="1:6" hidden="1">
      <c r="B185" s="7"/>
      <c r="C185" s="7" t="s">
        <v>365</v>
      </c>
      <c r="D185" s="1">
        <v>1</v>
      </c>
    </row>
    <row r="186" spans="1:6" hidden="1">
      <c r="B186" s="7"/>
      <c r="C186" s="7" t="s">
        <v>366</v>
      </c>
      <c r="D186" s="1">
        <v>4</v>
      </c>
    </row>
    <row r="187" spans="1:6" hidden="1">
      <c r="B187" s="7"/>
      <c r="C187" s="7" t="s">
        <v>367</v>
      </c>
      <c r="D187" s="1">
        <v>4</v>
      </c>
    </row>
    <row r="188" spans="1:6">
      <c r="B188" s="7" t="s">
        <v>368</v>
      </c>
      <c r="C188" s="7"/>
      <c r="E188" s="1">
        <v>22</v>
      </c>
    </row>
    <row r="189" spans="1:6" hidden="1">
      <c r="B189" s="7"/>
      <c r="C189" s="7" t="s">
        <v>369</v>
      </c>
      <c r="D189" s="1">
        <v>5</v>
      </c>
      <c r="F189" s="1" t="s">
        <v>374</v>
      </c>
    </row>
    <row r="190" spans="1:6" hidden="1">
      <c r="B190" s="7"/>
      <c r="C190" s="7" t="s">
        <v>373</v>
      </c>
      <c r="D190" s="1">
        <v>5</v>
      </c>
      <c r="F190" s="1" t="s">
        <v>374</v>
      </c>
    </row>
    <row r="191" spans="1:6" hidden="1">
      <c r="B191" s="7"/>
      <c r="C191" s="7" t="s">
        <v>370</v>
      </c>
      <c r="D191" s="1">
        <v>1</v>
      </c>
    </row>
    <row r="192" spans="1:6" hidden="1">
      <c r="B192" s="7"/>
      <c r="C192" s="7" t="s">
        <v>371</v>
      </c>
      <c r="D192" s="1">
        <v>1</v>
      </c>
    </row>
    <row r="193" spans="2:6">
      <c r="B193" s="1" t="s">
        <v>331</v>
      </c>
      <c r="E193" s="1">
        <v>13</v>
      </c>
    </row>
    <row r="194" spans="2:6" hidden="1">
      <c r="C194" s="1" t="s">
        <v>332</v>
      </c>
      <c r="D194" s="1">
        <v>1</v>
      </c>
    </row>
    <row r="195" spans="2:6" hidden="1">
      <c r="C195" s="1" t="s">
        <v>333</v>
      </c>
      <c r="D195" s="1">
        <v>1</v>
      </c>
    </row>
    <row r="196" spans="2:6" hidden="1">
      <c r="C196" s="1" t="s">
        <v>334</v>
      </c>
      <c r="D196" s="1">
        <v>1</v>
      </c>
    </row>
    <row r="197" spans="2:6">
      <c r="B197" s="1" t="s">
        <v>335</v>
      </c>
      <c r="E197" s="1">
        <v>16</v>
      </c>
    </row>
    <row r="198" spans="2:6" hidden="1">
      <c r="C198" s="1" t="s">
        <v>336</v>
      </c>
      <c r="D198" s="1">
        <v>2</v>
      </c>
    </row>
    <row r="199" spans="2:6" hidden="1">
      <c r="C199" s="1" t="s">
        <v>337</v>
      </c>
      <c r="D199" s="1">
        <v>2</v>
      </c>
    </row>
    <row r="200" spans="2:6" hidden="1">
      <c r="C200" s="1" t="s">
        <v>334</v>
      </c>
      <c r="D200" s="1">
        <v>2</v>
      </c>
    </row>
    <row r="201" spans="2:6">
      <c r="B201" s="1" t="s">
        <v>338</v>
      </c>
      <c r="E201" s="1">
        <v>25</v>
      </c>
    </row>
    <row r="202" spans="2:6" hidden="1">
      <c r="C202" s="1" t="s">
        <v>339</v>
      </c>
      <c r="D202" s="1">
        <v>5</v>
      </c>
      <c r="F202" s="1" t="s">
        <v>374</v>
      </c>
    </row>
    <row r="203" spans="2:6" hidden="1">
      <c r="C203" s="1" t="s">
        <v>340</v>
      </c>
      <c r="D203" s="1">
        <v>5</v>
      </c>
    </row>
    <row r="204" spans="2:6" hidden="1">
      <c r="C204" s="1" t="s">
        <v>341</v>
      </c>
      <c r="D204" s="1">
        <v>5</v>
      </c>
    </row>
    <row r="205" spans="2:6">
      <c r="B205" s="1" t="s">
        <v>342</v>
      </c>
      <c r="E205" s="1">
        <v>16</v>
      </c>
    </row>
    <row r="206" spans="2:6" hidden="1">
      <c r="C206" s="1" t="s">
        <v>372</v>
      </c>
      <c r="D206" s="1">
        <v>2</v>
      </c>
    </row>
    <row r="207" spans="2:6" hidden="1">
      <c r="C207" s="1" t="s">
        <v>343</v>
      </c>
      <c r="D207" s="1">
        <v>5</v>
      </c>
    </row>
    <row r="208" spans="2:6" hidden="1">
      <c r="C208" s="1" t="s">
        <v>344</v>
      </c>
      <c r="D208" s="1">
        <v>5</v>
      </c>
    </row>
    <row r="209" spans="1:5" hidden="1">
      <c r="C209" s="1" t="s">
        <v>345</v>
      </c>
      <c r="D209" s="1">
        <v>2</v>
      </c>
    </row>
    <row r="210" spans="1:5" hidden="1">
      <c r="C210" s="1" t="s">
        <v>346</v>
      </c>
      <c r="D210" s="1">
        <v>2</v>
      </c>
    </row>
    <row r="211" spans="1:5">
      <c r="A211" s="1" t="s">
        <v>389</v>
      </c>
    </row>
    <row r="212" spans="1:5">
      <c r="B212" s="1" t="s">
        <v>3</v>
      </c>
      <c r="E212" s="1">
        <v>23</v>
      </c>
    </row>
    <row r="213" spans="1:5" hidden="1">
      <c r="C213" s="1" t="s">
        <v>130</v>
      </c>
      <c r="D213" s="1">
        <v>4</v>
      </c>
    </row>
    <row r="214" spans="1:5" hidden="1">
      <c r="C214" s="1" t="s">
        <v>131</v>
      </c>
      <c r="D214" s="1">
        <v>1</v>
      </c>
    </row>
    <row r="215" spans="1:5" hidden="1">
      <c r="C215" s="1" t="s">
        <v>132</v>
      </c>
      <c r="D215" s="1">
        <v>1</v>
      </c>
    </row>
    <row r="216" spans="1:5" hidden="1">
      <c r="C216" s="1" t="s">
        <v>133</v>
      </c>
      <c r="D216" s="1">
        <v>1</v>
      </c>
    </row>
    <row r="217" spans="1:5" hidden="1">
      <c r="C217" s="1" t="s">
        <v>134</v>
      </c>
      <c r="D217" s="1">
        <v>1</v>
      </c>
    </row>
    <row r="218" spans="1:5" hidden="1">
      <c r="C218" s="1" t="s">
        <v>135</v>
      </c>
      <c r="D218" s="1">
        <v>4</v>
      </c>
    </row>
    <row r="219" spans="1:5" hidden="1">
      <c r="C219" s="1" t="s">
        <v>136</v>
      </c>
      <c r="D219" s="1">
        <v>1</v>
      </c>
    </row>
    <row r="220" spans="1:5">
      <c r="B220" s="1" t="s">
        <v>4</v>
      </c>
      <c r="E220" s="1">
        <v>14</v>
      </c>
    </row>
    <row r="221" spans="1:5" hidden="1">
      <c r="C221" s="1" t="s">
        <v>137</v>
      </c>
      <c r="D221" s="1">
        <v>1</v>
      </c>
    </row>
    <row r="222" spans="1:5" hidden="1">
      <c r="C222" s="1" t="s">
        <v>138</v>
      </c>
      <c r="D222" s="1">
        <v>2</v>
      </c>
    </row>
    <row r="223" spans="1:5" hidden="1">
      <c r="C223" s="1" t="s">
        <v>139</v>
      </c>
      <c r="D223" s="1">
        <v>1</v>
      </c>
    </row>
    <row r="224" spans="1:5">
      <c r="B224" s="1" t="s">
        <v>5</v>
      </c>
      <c r="E224" s="1">
        <v>17</v>
      </c>
    </row>
    <row r="225" spans="2:5" hidden="1">
      <c r="C225" s="1" t="s">
        <v>140</v>
      </c>
      <c r="D225" s="1">
        <v>1</v>
      </c>
    </row>
    <row r="226" spans="2:5" hidden="1">
      <c r="C226" s="1" t="s">
        <v>141</v>
      </c>
      <c r="D226" s="1">
        <v>4</v>
      </c>
    </row>
    <row r="227" spans="2:5" hidden="1">
      <c r="C227" s="1" t="s">
        <v>142</v>
      </c>
      <c r="D227" s="1">
        <v>2</v>
      </c>
    </row>
    <row r="228" spans="2:5">
      <c r="B228" s="1" t="s">
        <v>6</v>
      </c>
      <c r="E228" s="1">
        <v>14</v>
      </c>
    </row>
    <row r="229" spans="2:5" hidden="1">
      <c r="C229" s="1" t="s">
        <v>143</v>
      </c>
      <c r="D229" s="1">
        <v>1</v>
      </c>
    </row>
    <row r="230" spans="2:5" hidden="1">
      <c r="C230" s="1" t="s">
        <v>144</v>
      </c>
      <c r="D230" s="1">
        <v>1</v>
      </c>
    </row>
    <row r="231" spans="2:5" hidden="1">
      <c r="C231" s="1" t="s">
        <v>145</v>
      </c>
      <c r="D231" s="1">
        <v>1</v>
      </c>
    </row>
    <row r="232" spans="2:5" hidden="1">
      <c r="C232" s="1" t="s">
        <v>146</v>
      </c>
      <c r="D232" s="1">
        <v>1</v>
      </c>
    </row>
    <row r="233" spans="2:5">
      <c r="B233" s="1" t="s">
        <v>7</v>
      </c>
      <c r="E233" s="1">
        <v>39</v>
      </c>
    </row>
    <row r="234" spans="2:5" hidden="1">
      <c r="C234" s="1" t="s">
        <v>147</v>
      </c>
      <c r="D234" s="1">
        <v>3</v>
      </c>
    </row>
    <row r="235" spans="2:5" hidden="1">
      <c r="C235" s="1" t="s">
        <v>148</v>
      </c>
      <c r="D235" s="1">
        <v>3</v>
      </c>
    </row>
    <row r="236" spans="2:5" hidden="1">
      <c r="C236" s="1" t="s">
        <v>149</v>
      </c>
      <c r="D236" s="1">
        <v>3</v>
      </c>
    </row>
    <row r="237" spans="2:5" hidden="1">
      <c r="C237" s="1" t="s">
        <v>150</v>
      </c>
      <c r="D237" s="1">
        <v>2</v>
      </c>
    </row>
    <row r="238" spans="2:5" hidden="1">
      <c r="C238" s="1" t="s">
        <v>151</v>
      </c>
      <c r="D238" s="1">
        <v>2</v>
      </c>
    </row>
    <row r="239" spans="2:5" hidden="1">
      <c r="C239" s="1" t="s">
        <v>152</v>
      </c>
      <c r="D239" s="1">
        <v>2</v>
      </c>
    </row>
    <row r="240" spans="2:5" hidden="1">
      <c r="C240" s="1" t="s">
        <v>153</v>
      </c>
      <c r="D240" s="1">
        <v>2</v>
      </c>
    </row>
    <row r="241" spans="2:5" hidden="1">
      <c r="C241" s="1" t="s">
        <v>154</v>
      </c>
      <c r="D241" s="1">
        <v>2</v>
      </c>
    </row>
    <row r="242" spans="2:5" hidden="1">
      <c r="C242" s="1" t="s">
        <v>155</v>
      </c>
      <c r="D242" s="1">
        <v>2</v>
      </c>
    </row>
    <row r="243" spans="2:5" hidden="1">
      <c r="C243" s="1" t="s">
        <v>156</v>
      </c>
      <c r="D243" s="1">
        <v>2</v>
      </c>
    </row>
    <row r="244" spans="2:5" hidden="1">
      <c r="C244" s="1" t="s">
        <v>157</v>
      </c>
      <c r="D244" s="1">
        <v>3</v>
      </c>
    </row>
    <row r="245" spans="2:5" hidden="1">
      <c r="C245" s="1" t="s">
        <v>158</v>
      </c>
      <c r="D245" s="1">
        <v>1</v>
      </c>
    </row>
    <row r="246" spans="2:5" hidden="1">
      <c r="C246" s="1" t="s">
        <v>159</v>
      </c>
      <c r="D246" s="1">
        <v>2</v>
      </c>
    </row>
    <row r="247" spans="2:5">
      <c r="B247" s="1" t="s">
        <v>8</v>
      </c>
      <c r="E247" s="1">
        <v>45</v>
      </c>
    </row>
    <row r="248" spans="2:5" hidden="1">
      <c r="C248" s="1" t="s">
        <v>160</v>
      </c>
      <c r="D248" s="1">
        <v>2</v>
      </c>
    </row>
    <row r="249" spans="2:5" hidden="1">
      <c r="C249" s="1" t="s">
        <v>161</v>
      </c>
      <c r="D249" s="1">
        <v>4</v>
      </c>
    </row>
    <row r="250" spans="2:5" hidden="1">
      <c r="C250" s="1" t="s">
        <v>162</v>
      </c>
      <c r="D250" s="1">
        <v>3</v>
      </c>
    </row>
    <row r="251" spans="2:5" hidden="1">
      <c r="C251" s="1" t="s">
        <v>163</v>
      </c>
      <c r="D251" s="1">
        <v>6</v>
      </c>
    </row>
    <row r="252" spans="2:5" hidden="1">
      <c r="B252" s="2"/>
      <c r="C252" s="1" t="s">
        <v>164</v>
      </c>
      <c r="D252" s="1">
        <v>2</v>
      </c>
    </row>
    <row r="253" spans="2:5" hidden="1">
      <c r="B253" s="2"/>
      <c r="C253" s="1" t="s">
        <v>165</v>
      </c>
      <c r="D253" s="1">
        <v>2</v>
      </c>
    </row>
    <row r="254" spans="2:5" hidden="1">
      <c r="B254" s="2"/>
      <c r="C254" s="1" t="s">
        <v>166</v>
      </c>
      <c r="D254" s="1">
        <v>2</v>
      </c>
    </row>
    <row r="255" spans="2:5" hidden="1">
      <c r="B255" s="2"/>
      <c r="C255" s="1" t="s">
        <v>167</v>
      </c>
      <c r="D255" s="1">
        <v>2</v>
      </c>
    </row>
    <row r="256" spans="2:5" hidden="1">
      <c r="B256" s="2"/>
      <c r="C256" s="1" t="s">
        <v>168</v>
      </c>
      <c r="D256" s="1">
        <v>2</v>
      </c>
    </row>
    <row r="257" spans="2:5" hidden="1">
      <c r="B257" s="2"/>
      <c r="C257" s="1" t="s">
        <v>169</v>
      </c>
      <c r="D257" s="1">
        <v>2</v>
      </c>
    </row>
    <row r="258" spans="2:5" hidden="1">
      <c r="B258" s="2"/>
      <c r="C258" s="1" t="s">
        <v>170</v>
      </c>
      <c r="D258" s="1">
        <v>3</v>
      </c>
    </row>
    <row r="259" spans="2:5" hidden="1">
      <c r="B259" s="2"/>
      <c r="C259" s="1" t="s">
        <v>171</v>
      </c>
      <c r="D259" s="1">
        <v>3</v>
      </c>
    </row>
    <row r="260" spans="2:5" hidden="1">
      <c r="B260" s="2"/>
      <c r="C260" s="1" t="s">
        <v>172</v>
      </c>
      <c r="D260" s="1">
        <v>2</v>
      </c>
    </row>
    <row r="261" spans="2:5">
      <c r="B261" s="2" t="s">
        <v>9</v>
      </c>
      <c r="E261" s="1">
        <v>32</v>
      </c>
    </row>
    <row r="262" spans="2:5" hidden="1">
      <c r="B262" s="2"/>
      <c r="C262" s="1" t="s">
        <v>173</v>
      </c>
      <c r="D262" s="1">
        <v>4</v>
      </c>
    </row>
    <row r="263" spans="2:5" hidden="1">
      <c r="B263" s="2"/>
      <c r="C263" s="1" t="s">
        <v>174</v>
      </c>
      <c r="D263" s="1">
        <v>4</v>
      </c>
    </row>
    <row r="264" spans="2:5" hidden="1">
      <c r="B264" s="2"/>
      <c r="C264" s="1" t="s">
        <v>175</v>
      </c>
      <c r="D264" s="1">
        <v>2</v>
      </c>
    </row>
    <row r="265" spans="2:5" hidden="1">
      <c r="B265" s="2"/>
      <c r="C265" s="1" t="s">
        <v>176</v>
      </c>
      <c r="D265" s="1">
        <v>2</v>
      </c>
    </row>
    <row r="266" spans="2:5" hidden="1">
      <c r="B266" s="2"/>
      <c r="C266" s="1" t="s">
        <v>177</v>
      </c>
      <c r="D266" s="1">
        <v>4</v>
      </c>
    </row>
    <row r="267" spans="2:5" hidden="1">
      <c r="B267" s="2"/>
      <c r="C267" s="1" t="s">
        <v>178</v>
      </c>
      <c r="D267" s="1">
        <v>4</v>
      </c>
    </row>
    <row r="268" spans="2:5" hidden="1">
      <c r="B268" s="2"/>
      <c r="C268" s="1" t="s">
        <v>179</v>
      </c>
      <c r="D268" s="1">
        <v>2</v>
      </c>
    </row>
    <row r="269" spans="2:5">
      <c r="B269" s="2" t="s">
        <v>10</v>
      </c>
      <c r="E269" s="1">
        <v>36</v>
      </c>
    </row>
    <row r="270" spans="2:5" hidden="1">
      <c r="B270" s="2"/>
      <c r="C270" s="1" t="s">
        <v>180</v>
      </c>
      <c r="D270" s="1">
        <v>1</v>
      </c>
    </row>
    <row r="271" spans="2:5" hidden="1">
      <c r="B271" s="2"/>
      <c r="C271" s="1" t="s">
        <v>181</v>
      </c>
      <c r="D271" s="1">
        <v>5</v>
      </c>
    </row>
    <row r="272" spans="2:5" hidden="1">
      <c r="B272" s="2"/>
      <c r="C272" s="1" t="s">
        <v>182</v>
      </c>
      <c r="D272" s="1">
        <v>1</v>
      </c>
    </row>
    <row r="273" spans="2:5" hidden="1">
      <c r="B273" s="2"/>
      <c r="C273" s="3" t="s">
        <v>183</v>
      </c>
      <c r="D273" s="1">
        <v>7</v>
      </c>
    </row>
    <row r="274" spans="2:5" hidden="1">
      <c r="B274" s="2"/>
      <c r="C274" s="3" t="s">
        <v>184</v>
      </c>
      <c r="D274" s="1">
        <v>1</v>
      </c>
    </row>
    <row r="275" spans="2:5" hidden="1">
      <c r="B275" s="2"/>
      <c r="C275" s="3" t="s">
        <v>185</v>
      </c>
      <c r="D275" s="1">
        <v>3</v>
      </c>
    </row>
    <row r="276" spans="2:5" hidden="1">
      <c r="B276" s="2"/>
      <c r="C276" s="3" t="s">
        <v>128</v>
      </c>
      <c r="D276" s="1">
        <v>3</v>
      </c>
    </row>
    <row r="277" spans="2:5" hidden="1">
      <c r="B277" s="2"/>
      <c r="C277" s="3" t="s">
        <v>187</v>
      </c>
      <c r="D277" s="1">
        <v>3</v>
      </c>
    </row>
    <row r="278" spans="2:5" hidden="1">
      <c r="B278" s="2"/>
      <c r="C278" s="3" t="s">
        <v>188</v>
      </c>
      <c r="D278" s="1">
        <v>1</v>
      </c>
    </row>
    <row r="279" spans="2:5" hidden="1">
      <c r="B279" s="2"/>
      <c r="C279" s="3" t="s">
        <v>189</v>
      </c>
      <c r="D279" s="1">
        <v>1</v>
      </c>
    </row>
    <row r="280" spans="2:5">
      <c r="B280" s="2" t="s">
        <v>11</v>
      </c>
      <c r="C280" s="3"/>
      <c r="E280" s="1">
        <v>22</v>
      </c>
    </row>
    <row r="281" spans="2:5" hidden="1">
      <c r="B281" s="2"/>
      <c r="C281" s="3" t="s">
        <v>190</v>
      </c>
      <c r="D281" s="1">
        <v>1</v>
      </c>
    </row>
    <row r="282" spans="2:5" hidden="1">
      <c r="B282" s="2"/>
      <c r="C282" s="3" t="s">
        <v>191</v>
      </c>
      <c r="D282" s="1">
        <v>1</v>
      </c>
    </row>
    <row r="283" spans="2:5" hidden="1">
      <c r="B283" s="2"/>
      <c r="C283" s="3" t="s">
        <v>192</v>
      </c>
      <c r="D283" s="1">
        <v>3</v>
      </c>
    </row>
    <row r="284" spans="2:5" hidden="1">
      <c r="B284" s="2"/>
      <c r="C284" s="3" t="s">
        <v>193</v>
      </c>
      <c r="D284" s="1">
        <v>2</v>
      </c>
    </row>
    <row r="285" spans="2:5" hidden="1">
      <c r="B285" s="2"/>
      <c r="C285" s="3" t="s">
        <v>194</v>
      </c>
      <c r="D285" s="1">
        <v>1</v>
      </c>
    </row>
    <row r="286" spans="2:5" hidden="1">
      <c r="B286" s="2"/>
      <c r="C286" s="3" t="s">
        <v>195</v>
      </c>
      <c r="D286" s="1">
        <v>1</v>
      </c>
    </row>
    <row r="287" spans="2:5" hidden="1">
      <c r="B287" s="2"/>
      <c r="C287" s="3" t="s">
        <v>196</v>
      </c>
      <c r="D287" s="1">
        <v>1</v>
      </c>
    </row>
    <row r="288" spans="2:5" hidden="1">
      <c r="B288" s="2"/>
      <c r="C288" s="3" t="s">
        <v>197</v>
      </c>
      <c r="D288" s="1">
        <v>2</v>
      </c>
    </row>
    <row r="289" spans="2:5">
      <c r="B289" s="2" t="s">
        <v>12</v>
      </c>
      <c r="C289" s="3"/>
      <c r="E289" s="1">
        <v>23</v>
      </c>
    </row>
    <row r="290" spans="2:5" hidden="1">
      <c r="B290" s="2"/>
      <c r="C290" s="3" t="s">
        <v>198</v>
      </c>
      <c r="D290" s="1">
        <v>2</v>
      </c>
    </row>
    <row r="291" spans="2:5" hidden="1">
      <c r="B291" s="2"/>
      <c r="C291" s="3" t="s">
        <v>199</v>
      </c>
      <c r="D291" s="1">
        <v>4</v>
      </c>
    </row>
    <row r="292" spans="2:5" hidden="1">
      <c r="B292" s="2"/>
      <c r="C292" s="3" t="s">
        <v>200</v>
      </c>
      <c r="D292" s="1">
        <v>1</v>
      </c>
    </row>
    <row r="293" spans="2:5" hidden="1">
      <c r="B293" s="2"/>
      <c r="C293" s="3" t="s">
        <v>201</v>
      </c>
      <c r="D293" s="1">
        <v>3</v>
      </c>
    </row>
    <row r="294" spans="2:5" hidden="1">
      <c r="B294" s="2"/>
      <c r="C294" s="3" t="s">
        <v>202</v>
      </c>
      <c r="D294" s="1">
        <v>3</v>
      </c>
    </row>
    <row r="295" spans="2:5" ht="30">
      <c r="B295" s="2" t="s">
        <v>13</v>
      </c>
      <c r="C295" s="3"/>
      <c r="E295" s="1">
        <v>18</v>
      </c>
    </row>
    <row r="296" spans="2:5" hidden="1">
      <c r="B296" s="2"/>
      <c r="C296" s="3" t="s">
        <v>203</v>
      </c>
      <c r="D296" s="1">
        <v>5</v>
      </c>
    </row>
    <row r="297" spans="2:5" hidden="1">
      <c r="B297" s="2"/>
      <c r="C297" s="3" t="s">
        <v>204</v>
      </c>
      <c r="D297" s="1">
        <v>4</v>
      </c>
    </row>
    <row r="298" spans="2:5" hidden="1">
      <c r="B298" s="2"/>
      <c r="C298" s="3" t="s">
        <v>205</v>
      </c>
      <c r="D298" s="1">
        <v>5</v>
      </c>
    </row>
    <row r="299" spans="2:5" hidden="1">
      <c r="B299" s="2"/>
      <c r="C299" s="3" t="s">
        <v>206</v>
      </c>
      <c r="D299" s="1">
        <v>4</v>
      </c>
    </row>
    <row r="300" spans="2:5">
      <c r="B300" s="2"/>
      <c r="C300" s="3"/>
    </row>
    <row r="301" spans="2:5">
      <c r="B301" s="2" t="s">
        <v>207</v>
      </c>
      <c r="C301" s="3"/>
      <c r="E301" s="1">
        <v>28</v>
      </c>
    </row>
    <row r="302" spans="2:5" hidden="1">
      <c r="B302" s="2"/>
      <c r="C302" s="3" t="s">
        <v>208</v>
      </c>
      <c r="D302" s="1">
        <v>2</v>
      </c>
    </row>
    <row r="303" spans="2:5" hidden="1">
      <c r="B303" s="2"/>
      <c r="C303" s="3" t="s">
        <v>209</v>
      </c>
      <c r="D303" s="1">
        <v>2</v>
      </c>
    </row>
    <row r="304" spans="2:5" hidden="1">
      <c r="B304" s="2"/>
      <c r="C304" s="3" t="s">
        <v>210</v>
      </c>
      <c r="D304" s="1">
        <v>2</v>
      </c>
    </row>
    <row r="305" spans="2:5" hidden="1">
      <c r="B305" s="2"/>
      <c r="C305" s="3" t="s">
        <v>211</v>
      </c>
      <c r="D305" s="1">
        <v>2</v>
      </c>
    </row>
    <row r="306" spans="2:5" hidden="1">
      <c r="B306" s="2"/>
      <c r="C306" s="3" t="s">
        <v>212</v>
      </c>
      <c r="D306" s="1">
        <v>2</v>
      </c>
    </row>
    <row r="307" spans="2:5" hidden="1">
      <c r="B307" s="2"/>
      <c r="C307" s="3" t="s">
        <v>214</v>
      </c>
      <c r="D307" s="1">
        <v>4</v>
      </c>
    </row>
    <row r="308" spans="2:5" hidden="1">
      <c r="B308" s="2"/>
      <c r="C308" s="3" t="s">
        <v>215</v>
      </c>
      <c r="D308" s="1">
        <v>5</v>
      </c>
    </row>
    <row r="309" spans="2:5" hidden="1">
      <c r="B309" s="2"/>
      <c r="C309" s="3" t="s">
        <v>216</v>
      </c>
      <c r="D309" s="1">
        <v>4</v>
      </c>
    </row>
    <row r="310" spans="2:5" hidden="1">
      <c r="B310" s="2"/>
      <c r="C310" s="3" t="s">
        <v>217</v>
      </c>
      <c r="D310" s="1">
        <v>5</v>
      </c>
    </row>
    <row r="311" spans="2:5">
      <c r="B311" s="2"/>
      <c r="C311" s="3"/>
    </row>
    <row r="312" spans="2:5">
      <c r="B312" s="2" t="s">
        <v>219</v>
      </c>
      <c r="E312" s="1">
        <v>4</v>
      </c>
    </row>
    <row r="313" spans="2:5" hidden="1">
      <c r="B313" s="2"/>
      <c r="C313" s="1" t="s">
        <v>220</v>
      </c>
      <c r="D313" s="1">
        <v>2</v>
      </c>
    </row>
    <row r="314" spans="2:5" hidden="1">
      <c r="B314" s="2"/>
      <c r="C314" s="1" t="s">
        <v>221</v>
      </c>
      <c r="D314" s="1">
        <v>2</v>
      </c>
    </row>
    <row r="315" spans="2:5">
      <c r="B315" s="2"/>
    </row>
    <row r="316" spans="2:5">
      <c r="B316" s="2" t="s">
        <v>222</v>
      </c>
      <c r="E316" s="1">
        <v>10</v>
      </c>
    </row>
    <row r="317" spans="2:5" hidden="1">
      <c r="B317" s="2"/>
      <c r="C317" s="1" t="s">
        <v>223</v>
      </c>
      <c r="D317" s="1">
        <v>5</v>
      </c>
    </row>
    <row r="318" spans="2:5" hidden="1">
      <c r="B318" s="2"/>
      <c r="C318" s="1" t="s">
        <v>224</v>
      </c>
      <c r="D318" s="1">
        <v>5</v>
      </c>
    </row>
    <row r="319" spans="2:5">
      <c r="B319" s="2"/>
    </row>
    <row r="320" spans="2:5" ht="30">
      <c r="B320" s="2" t="s">
        <v>225</v>
      </c>
      <c r="E320" s="1">
        <v>28</v>
      </c>
    </row>
    <row r="321" spans="1:5" hidden="1">
      <c r="B321" s="2"/>
      <c r="C321" s="1" t="s">
        <v>226</v>
      </c>
      <c r="D321" s="1">
        <v>3</v>
      </c>
    </row>
    <row r="322" spans="1:5" hidden="1">
      <c r="B322" s="2"/>
      <c r="C322" s="1" t="s">
        <v>227</v>
      </c>
      <c r="D322" s="1">
        <v>8</v>
      </c>
    </row>
    <row r="323" spans="1:5" hidden="1">
      <c r="B323" s="2"/>
      <c r="C323" s="1" t="s">
        <v>228</v>
      </c>
      <c r="D323" s="1">
        <v>10</v>
      </c>
    </row>
    <row r="324" spans="1:5" hidden="1">
      <c r="B324" s="2"/>
      <c r="C324" s="1" t="s">
        <v>229</v>
      </c>
      <c r="D324" s="1">
        <v>2</v>
      </c>
    </row>
    <row r="325" spans="1:5" hidden="1">
      <c r="B325" s="2"/>
      <c r="C325" s="1" t="s">
        <v>230</v>
      </c>
      <c r="D325" s="1">
        <v>2</v>
      </c>
    </row>
    <row r="326" spans="1:5" hidden="1">
      <c r="B326" s="2"/>
      <c r="C326" s="1" t="s">
        <v>231</v>
      </c>
      <c r="D326" s="1">
        <v>1</v>
      </c>
    </row>
    <row r="327" spans="1:5" hidden="1">
      <c r="B327" s="2"/>
      <c r="C327" s="1" t="s">
        <v>232</v>
      </c>
      <c r="D327" s="1">
        <v>2</v>
      </c>
    </row>
    <row r="328" spans="1:5">
      <c r="A328" s="2" t="s">
        <v>83</v>
      </c>
      <c r="B328" s="2"/>
    </row>
    <row r="329" spans="1:5">
      <c r="A329" s="2"/>
      <c r="B329" s="2" t="s">
        <v>78</v>
      </c>
      <c r="E329" s="1">
        <v>18</v>
      </c>
    </row>
    <row r="330" spans="1:5" hidden="1">
      <c r="A330" s="2"/>
      <c r="C330" s="2" t="s">
        <v>73</v>
      </c>
      <c r="D330" s="1">
        <v>4</v>
      </c>
    </row>
    <row r="331" spans="1:5" hidden="1">
      <c r="A331" s="2"/>
      <c r="C331" s="2" t="s">
        <v>74</v>
      </c>
      <c r="D331" s="1">
        <v>1</v>
      </c>
    </row>
    <row r="332" spans="1:5" hidden="1">
      <c r="A332" s="2"/>
      <c r="C332" s="2" t="s">
        <v>76</v>
      </c>
      <c r="D332" s="1">
        <v>2</v>
      </c>
    </row>
    <row r="333" spans="1:5" hidden="1">
      <c r="A333" s="2"/>
      <c r="C333" s="2" t="s">
        <v>77</v>
      </c>
      <c r="D333" s="1">
        <v>1</v>
      </c>
    </row>
    <row r="334" spans="1:5">
      <c r="A334" s="2"/>
      <c r="B334" s="1" t="s">
        <v>79</v>
      </c>
      <c r="C334" s="2"/>
      <c r="E334" s="1">
        <v>14</v>
      </c>
    </row>
    <row r="335" spans="1:5" hidden="1">
      <c r="A335" s="2"/>
      <c r="C335" s="2" t="s">
        <v>84</v>
      </c>
      <c r="D335" s="1">
        <v>1.5</v>
      </c>
    </row>
    <row r="336" spans="1:5" hidden="1">
      <c r="A336" s="2"/>
      <c r="C336" s="2" t="s">
        <v>85</v>
      </c>
      <c r="D336" s="1">
        <v>1.5</v>
      </c>
    </row>
    <row r="337" spans="1:5" hidden="1">
      <c r="A337" s="2"/>
      <c r="C337" s="2" t="s">
        <v>86</v>
      </c>
      <c r="D337" s="1">
        <v>1</v>
      </c>
    </row>
    <row r="338" spans="1:5">
      <c r="A338" s="2"/>
      <c r="B338" s="1" t="s">
        <v>80</v>
      </c>
      <c r="C338" s="2"/>
      <c r="E338" s="1">
        <v>2.5</v>
      </c>
    </row>
    <row r="339" spans="1:5" hidden="1">
      <c r="A339" s="2"/>
      <c r="C339" s="2" t="s">
        <v>87</v>
      </c>
      <c r="D339" s="1">
        <v>0.5</v>
      </c>
    </row>
    <row r="340" spans="1:5" hidden="1">
      <c r="A340" s="2"/>
      <c r="C340" s="2" t="s">
        <v>89</v>
      </c>
      <c r="D340" s="1">
        <v>0.5</v>
      </c>
    </row>
    <row r="341" spans="1:5" hidden="1">
      <c r="A341" s="2"/>
      <c r="C341" s="2" t="s">
        <v>93</v>
      </c>
      <c r="D341" s="1">
        <v>0.5</v>
      </c>
    </row>
    <row r="342" spans="1:5" hidden="1">
      <c r="A342" s="2"/>
      <c r="C342" s="2" t="s">
        <v>94</v>
      </c>
      <c r="D342" s="1">
        <v>0.5</v>
      </c>
    </row>
    <row r="343" spans="1:5" hidden="1">
      <c r="A343" s="2"/>
      <c r="C343" s="2" t="s">
        <v>95</v>
      </c>
      <c r="D343" s="1">
        <v>0.5</v>
      </c>
    </row>
    <row r="344" spans="1:5">
      <c r="A344" s="2"/>
      <c r="B344" s="1" t="s">
        <v>81</v>
      </c>
      <c r="C344" s="2"/>
      <c r="E344" s="1">
        <v>2</v>
      </c>
    </row>
    <row r="345" spans="1:5" hidden="1">
      <c r="A345" s="2"/>
      <c r="C345" s="2" t="s">
        <v>88</v>
      </c>
      <c r="D345" s="1">
        <v>0.5</v>
      </c>
    </row>
    <row r="346" spans="1:5" hidden="1">
      <c r="A346" s="2"/>
      <c r="C346" s="2" t="s">
        <v>90</v>
      </c>
      <c r="D346" s="1">
        <v>0.5</v>
      </c>
    </row>
    <row r="347" spans="1:5" hidden="1">
      <c r="A347" s="2"/>
      <c r="C347" s="2" t="s">
        <v>91</v>
      </c>
      <c r="D347" s="1">
        <v>0.5</v>
      </c>
    </row>
    <row r="348" spans="1:5" hidden="1">
      <c r="A348" s="2"/>
      <c r="C348" s="2" t="s">
        <v>92</v>
      </c>
      <c r="D348" s="1">
        <v>0.5</v>
      </c>
    </row>
    <row r="349" spans="1:5">
      <c r="A349" s="2"/>
      <c r="B349" s="1" t="s">
        <v>82</v>
      </c>
      <c r="C349" s="2"/>
      <c r="E349" s="1">
        <v>5</v>
      </c>
    </row>
    <row r="350" spans="1:5" hidden="1">
      <c r="A350" s="2"/>
      <c r="C350" s="2" t="s">
        <v>96</v>
      </c>
      <c r="D350" s="1">
        <v>3</v>
      </c>
    </row>
    <row r="351" spans="1:5" hidden="1">
      <c r="A351" s="2"/>
      <c r="C351" s="2" t="s">
        <v>97</v>
      </c>
      <c r="D351" s="1">
        <v>2</v>
      </c>
    </row>
    <row r="352" spans="1:5">
      <c r="A352" s="6" t="s">
        <v>75</v>
      </c>
      <c r="B352" s="2"/>
    </row>
    <row r="353" spans="1:5">
      <c r="A353" s="2" t="s">
        <v>14</v>
      </c>
      <c r="B353" s="2"/>
    </row>
    <row r="354" spans="1:5">
      <c r="A354" s="2"/>
      <c r="B354" s="2" t="s">
        <v>105</v>
      </c>
      <c r="E354" s="1">
        <v>13</v>
      </c>
    </row>
    <row r="355" spans="1:5" hidden="1">
      <c r="A355" s="2"/>
      <c r="B355" s="2"/>
      <c r="C355" s="1" t="s">
        <v>98</v>
      </c>
      <c r="D355" s="1">
        <v>1</v>
      </c>
    </row>
    <row r="356" spans="1:5" hidden="1">
      <c r="A356" s="2"/>
      <c r="B356" s="2"/>
      <c r="C356" s="1" t="s">
        <v>99</v>
      </c>
      <c r="D356" s="1">
        <v>2</v>
      </c>
    </row>
    <row r="357" spans="1:5">
      <c r="A357" s="2"/>
      <c r="B357" s="2" t="s">
        <v>100</v>
      </c>
      <c r="E357" s="1">
        <v>13.5</v>
      </c>
    </row>
    <row r="358" spans="1:5" hidden="1">
      <c r="A358" s="2"/>
      <c r="B358" s="2"/>
      <c r="C358" s="1" t="s">
        <v>101</v>
      </c>
      <c r="D358" s="1">
        <v>1</v>
      </c>
    </row>
    <row r="359" spans="1:5" hidden="1">
      <c r="A359" s="2"/>
      <c r="B359" s="2"/>
      <c r="C359" s="1" t="s">
        <v>102</v>
      </c>
      <c r="D359" s="1">
        <v>1</v>
      </c>
    </row>
    <row r="360" spans="1:5" hidden="1">
      <c r="A360" s="2"/>
      <c r="B360" s="2"/>
      <c r="C360" s="1" t="s">
        <v>103</v>
      </c>
      <c r="D360" s="1">
        <v>0.5</v>
      </c>
    </row>
    <row r="361" spans="1:5" hidden="1">
      <c r="A361" s="2"/>
      <c r="B361" s="2"/>
      <c r="C361" s="1" t="s">
        <v>104</v>
      </c>
      <c r="D361" s="1">
        <v>1</v>
      </c>
    </row>
    <row r="362" spans="1:5">
      <c r="A362" s="2"/>
      <c r="B362" s="2" t="s">
        <v>106</v>
      </c>
      <c r="E362" s="1">
        <v>14</v>
      </c>
    </row>
    <row r="363" spans="1:5" hidden="1">
      <c r="A363" s="2"/>
      <c r="B363" s="2"/>
      <c r="C363" s="1" t="s">
        <v>107</v>
      </c>
      <c r="D363" s="1">
        <v>1.5</v>
      </c>
    </row>
    <row r="364" spans="1:5" hidden="1">
      <c r="A364" s="2"/>
      <c r="B364" s="2"/>
      <c r="C364" s="1" t="s">
        <v>108</v>
      </c>
      <c r="D364" s="1">
        <v>1</v>
      </c>
    </row>
    <row r="365" spans="1:5" hidden="1">
      <c r="A365" s="2"/>
      <c r="B365" s="2"/>
      <c r="C365" s="1" t="s">
        <v>109</v>
      </c>
      <c r="D365" s="1">
        <v>0.5</v>
      </c>
    </row>
    <row r="366" spans="1:5" hidden="1">
      <c r="A366" s="2"/>
      <c r="B366" s="2"/>
      <c r="C366" s="1" t="s">
        <v>110</v>
      </c>
      <c r="D366" s="1">
        <v>1</v>
      </c>
    </row>
    <row r="367" spans="1:5">
      <c r="A367" s="2"/>
      <c r="B367" s="2" t="s">
        <v>111</v>
      </c>
      <c r="D367" s="1">
        <v>1.5</v>
      </c>
      <c r="E367" s="1">
        <v>1.5</v>
      </c>
    </row>
    <row r="368" spans="1:5">
      <c r="A368" s="2"/>
      <c r="B368" s="2" t="s">
        <v>112</v>
      </c>
      <c r="E368" s="1">
        <v>13.5</v>
      </c>
    </row>
    <row r="369" spans="1:5" hidden="1">
      <c r="A369" s="2"/>
      <c r="B369" s="2"/>
      <c r="C369" s="1" t="s">
        <v>113</v>
      </c>
      <c r="D369" s="1">
        <v>1</v>
      </c>
    </row>
    <row r="370" spans="1:5" hidden="1">
      <c r="A370" s="2"/>
      <c r="B370" s="2"/>
      <c r="C370" s="1" t="s">
        <v>114</v>
      </c>
      <c r="D370" s="1">
        <v>1.5</v>
      </c>
    </row>
    <row r="371" spans="1:5" hidden="1">
      <c r="A371" s="2"/>
      <c r="B371" s="2"/>
      <c r="C371" s="1" t="s">
        <v>115</v>
      </c>
      <c r="D371" s="1">
        <v>1</v>
      </c>
    </row>
    <row r="372" spans="1:5">
      <c r="A372" s="2" t="s">
        <v>116</v>
      </c>
      <c r="B372" s="2"/>
    </row>
    <row r="373" spans="1:5">
      <c r="A373" s="2"/>
      <c r="B373" s="2" t="s">
        <v>117</v>
      </c>
      <c r="D373" s="1">
        <v>0.5</v>
      </c>
      <c r="E373" s="1">
        <v>10.5</v>
      </c>
    </row>
    <row r="374" spans="1:5">
      <c r="B374" s="1" t="s">
        <v>118</v>
      </c>
      <c r="E374" s="1">
        <v>11.3</v>
      </c>
    </row>
    <row r="375" spans="1:5" hidden="1">
      <c r="C375" s="1" t="s">
        <v>119</v>
      </c>
      <c r="D375" s="1">
        <v>0.2</v>
      </c>
    </row>
    <row r="376" spans="1:5" hidden="1">
      <c r="C376" s="1" t="s">
        <v>120</v>
      </c>
      <c r="D376" s="1">
        <v>0.2</v>
      </c>
    </row>
    <row r="377" spans="1:5" hidden="1">
      <c r="C377" s="1" t="s">
        <v>121</v>
      </c>
      <c r="D377" s="1">
        <v>0.2</v>
      </c>
    </row>
    <row r="378" spans="1:5" hidden="1">
      <c r="C378" s="1" t="s">
        <v>122</v>
      </c>
      <c r="D378" s="1">
        <v>0.2</v>
      </c>
    </row>
    <row r="379" spans="1:5" hidden="1">
      <c r="C379" s="1" t="s">
        <v>123</v>
      </c>
      <c r="D379" s="1">
        <v>0.5</v>
      </c>
    </row>
    <row r="380" spans="1:5">
      <c r="B380" s="1" t="s">
        <v>124</v>
      </c>
      <c r="D380" s="1">
        <v>3</v>
      </c>
      <c r="E380" s="1">
        <v>13</v>
      </c>
    </row>
    <row r="381" spans="1:5">
      <c r="B381" s="1" t="s">
        <v>125</v>
      </c>
      <c r="E381" s="1">
        <v>19</v>
      </c>
    </row>
    <row r="382" spans="1:5" hidden="1">
      <c r="C382" s="1" t="s">
        <v>126</v>
      </c>
      <c r="D382" s="1">
        <v>2</v>
      </c>
    </row>
    <row r="383" spans="1:5" hidden="1">
      <c r="C383" s="1" t="s">
        <v>127</v>
      </c>
      <c r="D383" s="1">
        <v>2</v>
      </c>
    </row>
    <row r="384" spans="1:5" hidden="1">
      <c r="C384" s="1" t="s">
        <v>128</v>
      </c>
      <c r="D384" s="1">
        <v>5</v>
      </c>
    </row>
    <row r="385" spans="1:7">
      <c r="B385" s="1" t="s">
        <v>129</v>
      </c>
      <c r="D385" s="1">
        <v>4</v>
      </c>
      <c r="E385" s="1">
        <v>4</v>
      </c>
    </row>
    <row r="386" spans="1:7">
      <c r="F386" s="1" t="s">
        <v>381</v>
      </c>
    </row>
    <row r="387" spans="1:7">
      <c r="A387" s="1" t="s">
        <v>377</v>
      </c>
      <c r="D387" s="1">
        <f>SUM(D4:D386)</f>
        <v>676.80000000000018</v>
      </c>
      <c r="F387" s="1" t="s">
        <v>376</v>
      </c>
    </row>
    <row r="388" spans="1:7">
      <c r="F388" s="1" t="s">
        <v>405</v>
      </c>
    </row>
    <row r="390" spans="1:7">
      <c r="B390" s="1" t="s">
        <v>379</v>
      </c>
      <c r="D390" s="1">
        <f>D387/6</f>
        <v>112.80000000000003</v>
      </c>
      <c r="F390" s="1" t="s">
        <v>62</v>
      </c>
    </row>
    <row r="391" spans="1:7">
      <c r="B391" s="1" t="s">
        <v>378</v>
      </c>
      <c r="D391" s="1">
        <f>D387*1/9</f>
        <v>75.200000000000017</v>
      </c>
      <c r="F391" s="1" t="s">
        <v>62</v>
      </c>
    </row>
    <row r="392" spans="1:7">
      <c r="B392" s="1" t="s">
        <v>380</v>
      </c>
      <c r="D392" s="1">
        <f>D387*1/10</f>
        <v>67.680000000000021</v>
      </c>
      <c r="F392" s="1" t="s">
        <v>62</v>
      </c>
    </row>
    <row r="393" spans="1:7">
      <c r="A393" s="1" t="s">
        <v>382</v>
      </c>
      <c r="D393" s="1">
        <f>SUM(D387:D392)</f>
        <v>932.48000000000036</v>
      </c>
      <c r="F393" s="1" t="s">
        <v>383</v>
      </c>
    </row>
    <row r="396" spans="1:7">
      <c r="E396" s="1">
        <v>400</v>
      </c>
    </row>
    <row r="397" spans="1:7" hidden="1">
      <c r="C397" s="1" t="s">
        <v>384</v>
      </c>
      <c r="D397" s="1">
        <v>64</v>
      </c>
      <c r="E397" s="1">
        <v>20</v>
      </c>
      <c r="G397" s="1" t="s">
        <v>400</v>
      </c>
    </row>
    <row r="398" spans="1:7" hidden="1">
      <c r="C398" s="1" t="s">
        <v>396</v>
      </c>
      <c r="D398" s="1">
        <v>87</v>
      </c>
      <c r="E398" s="1">
        <v>20</v>
      </c>
      <c r="G398" s="1" t="s">
        <v>400</v>
      </c>
    </row>
    <row r="399" spans="1:7" hidden="1">
      <c r="C399" s="1" t="s">
        <v>398</v>
      </c>
      <c r="D399" s="1">
        <v>38</v>
      </c>
      <c r="E399" s="1">
        <v>20</v>
      </c>
      <c r="G399" s="7" t="s">
        <v>399</v>
      </c>
    </row>
    <row r="400" spans="1:7" hidden="1">
      <c r="C400" s="1" t="s">
        <v>390</v>
      </c>
      <c r="D400" s="1">
        <v>253</v>
      </c>
      <c r="E400" s="1">
        <v>100</v>
      </c>
      <c r="G400" s="7" t="s">
        <v>399</v>
      </c>
    </row>
    <row r="401" spans="3:8" hidden="1">
      <c r="C401" s="1" t="s">
        <v>394</v>
      </c>
      <c r="D401" s="1">
        <v>78</v>
      </c>
      <c r="E401" s="1">
        <v>40</v>
      </c>
      <c r="G401" s="1" t="s">
        <v>406</v>
      </c>
    </row>
    <row r="402" spans="3:8" hidden="1">
      <c r="C402" s="1" t="s">
        <v>393</v>
      </c>
      <c r="D402" s="1">
        <v>39</v>
      </c>
      <c r="E402" s="1">
        <v>50</v>
      </c>
      <c r="G402" s="1" t="s">
        <v>401</v>
      </c>
    </row>
    <row r="403" spans="3:8" hidden="1">
      <c r="C403" s="1" t="s">
        <v>391</v>
      </c>
      <c r="D403" s="1">
        <v>63</v>
      </c>
      <c r="E403" s="1">
        <v>50</v>
      </c>
      <c r="G403" s="1" t="s">
        <v>401</v>
      </c>
    </row>
    <row r="404" spans="3:8" hidden="1">
      <c r="C404" s="1" t="s">
        <v>83</v>
      </c>
      <c r="D404" s="1">
        <v>21.5</v>
      </c>
      <c r="E404" s="1">
        <v>20</v>
      </c>
      <c r="G404" s="1" t="s">
        <v>401</v>
      </c>
      <c r="H404" s="1" t="s">
        <v>402</v>
      </c>
    </row>
    <row r="405" spans="3:8" hidden="1">
      <c r="C405" s="1" t="s">
        <v>387</v>
      </c>
      <c r="D405" s="1">
        <v>15.5</v>
      </c>
      <c r="E405" s="1">
        <v>40</v>
      </c>
      <c r="G405" s="1" t="s">
        <v>401</v>
      </c>
    </row>
    <row r="406" spans="3:8" hidden="1">
      <c r="C406" s="1" t="s">
        <v>116</v>
      </c>
      <c r="D406" s="1">
        <v>17.8</v>
      </c>
      <c r="E406" s="1">
        <v>40</v>
      </c>
      <c r="G406" s="1" t="s">
        <v>401</v>
      </c>
    </row>
    <row r="408" spans="3:8" hidden="1">
      <c r="C408" s="1" t="s">
        <v>403</v>
      </c>
      <c r="D408" s="1">
        <v>600</v>
      </c>
      <c r="F408" s="1">
        <f>D408/6</f>
        <v>100</v>
      </c>
      <c r="G408" s="1" t="s">
        <v>404</v>
      </c>
    </row>
    <row r="409" spans="3:8" hidden="1">
      <c r="C409" s="1" t="s">
        <v>379</v>
      </c>
      <c r="D409" s="1">
        <f>D408/6</f>
        <v>100</v>
      </c>
      <c r="F409" s="1">
        <f>D409/6</f>
        <v>16.666666666666668</v>
      </c>
      <c r="G409" s="1" t="s">
        <v>404</v>
      </c>
    </row>
    <row r="410" spans="3:8" hidden="1">
      <c r="C410" s="1" t="s">
        <v>378</v>
      </c>
      <c r="D410" s="1">
        <f>D408/9</f>
        <v>66.666666666666671</v>
      </c>
      <c r="F410" s="1">
        <f>D410/6</f>
        <v>11.111111111111112</v>
      </c>
      <c r="G410" s="1" t="s">
        <v>404</v>
      </c>
    </row>
    <row r="411" spans="3:8" hidden="1">
      <c r="C411" s="1" t="s">
        <v>380</v>
      </c>
      <c r="D411" s="1">
        <f>D408/10</f>
        <v>60</v>
      </c>
      <c r="F411" s="1">
        <f>D411/6</f>
        <v>10</v>
      </c>
      <c r="G411" s="1" t="s">
        <v>404</v>
      </c>
    </row>
  </sheetData>
  <autoFilter ref="C1:C411">
    <filterColumn colId="0">
      <filters blank="1"/>
    </filterColumn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45" workbookViewId="0">
      <selection activeCell="F69" sqref="F69"/>
    </sheetView>
  </sheetViews>
  <sheetFormatPr baseColWidth="10" defaultRowHeight="15" x14ac:dyDescent="0"/>
  <cols>
    <col min="1" max="1" width="21.1640625" customWidth="1"/>
    <col min="2" max="2" width="17.83203125" customWidth="1"/>
  </cols>
  <sheetData>
    <row r="1" spans="1:4">
      <c r="A1" s="4" t="s">
        <v>15</v>
      </c>
      <c r="B1" s="4" t="s">
        <v>16</v>
      </c>
      <c r="C1" s="4" t="s">
        <v>62</v>
      </c>
    </row>
    <row r="2" spans="1:4">
      <c r="A2" s="5" t="s">
        <v>408</v>
      </c>
      <c r="B2" s="1"/>
      <c r="C2" s="1"/>
    </row>
    <row r="3" spans="1:4">
      <c r="A3" s="1" t="s">
        <v>384</v>
      </c>
      <c r="B3" s="1"/>
      <c r="C3" s="1"/>
      <c r="D3">
        <v>84</v>
      </c>
    </row>
    <row r="4" spans="1:4">
      <c r="A4" s="10"/>
      <c r="B4" s="10" t="s">
        <v>235</v>
      </c>
      <c r="C4" s="10">
        <v>21</v>
      </c>
    </row>
    <row r="5" spans="1:4">
      <c r="A5" s="10"/>
      <c r="B5" s="10" t="s">
        <v>239</v>
      </c>
      <c r="C5" s="10">
        <v>16</v>
      </c>
    </row>
    <row r="6" spans="1:4">
      <c r="A6" s="10"/>
      <c r="B6" s="10" t="s">
        <v>243</v>
      </c>
      <c r="C6" s="10">
        <v>13</v>
      </c>
    </row>
    <row r="7" spans="1:4">
      <c r="A7" s="10"/>
      <c r="B7" s="10" t="s">
        <v>247</v>
      </c>
      <c r="C7" s="10">
        <v>11</v>
      </c>
    </row>
    <row r="8" spans="1:4">
      <c r="A8" s="10"/>
      <c r="B8" s="10" t="s">
        <v>251</v>
      </c>
      <c r="C8" s="10">
        <v>10</v>
      </c>
    </row>
    <row r="9" spans="1:4">
      <c r="A9" s="10"/>
      <c r="B9" s="10" t="s">
        <v>254</v>
      </c>
      <c r="C9" s="10">
        <v>13</v>
      </c>
    </row>
    <row r="10" spans="1:4">
      <c r="A10" s="10" t="s">
        <v>395</v>
      </c>
      <c r="B10" s="10"/>
      <c r="C10" s="10"/>
      <c r="D10">
        <v>107</v>
      </c>
    </row>
    <row r="11" spans="1:4">
      <c r="A11" s="10"/>
      <c r="B11" s="10" t="s">
        <v>266</v>
      </c>
      <c r="C11" s="10">
        <v>16</v>
      </c>
    </row>
    <row r="12" spans="1:4">
      <c r="A12" s="10"/>
      <c r="B12" s="10" t="s">
        <v>270</v>
      </c>
      <c r="C12" s="10">
        <v>11</v>
      </c>
    </row>
    <row r="13" spans="1:4">
      <c r="A13" s="10"/>
      <c r="B13" s="10" t="s">
        <v>277</v>
      </c>
      <c r="C13" s="10">
        <v>16</v>
      </c>
    </row>
    <row r="14" spans="1:4">
      <c r="A14" s="10"/>
      <c r="B14" s="10" t="s">
        <v>280</v>
      </c>
      <c r="C14" s="10">
        <v>14</v>
      </c>
    </row>
    <row r="15" spans="1:4">
      <c r="A15" s="10"/>
      <c r="B15" s="10" t="s">
        <v>287</v>
      </c>
      <c r="C15" s="10">
        <v>12</v>
      </c>
    </row>
    <row r="16" spans="1:4">
      <c r="A16" s="10"/>
      <c r="B16" s="10" t="s">
        <v>82</v>
      </c>
      <c r="C16" s="10">
        <v>31</v>
      </c>
    </row>
    <row r="17" spans="1:4">
      <c r="A17" s="10"/>
      <c r="B17" s="10" t="s">
        <v>300</v>
      </c>
      <c r="C17" s="10">
        <v>7</v>
      </c>
    </row>
    <row r="18" spans="1:4">
      <c r="A18" s="10" t="s">
        <v>397</v>
      </c>
      <c r="B18" s="10"/>
      <c r="C18" s="10"/>
      <c r="D18">
        <v>58</v>
      </c>
    </row>
    <row r="19" spans="1:4">
      <c r="A19" s="10"/>
      <c r="B19" s="10" t="s">
        <v>18</v>
      </c>
      <c r="C19" s="10">
        <v>15.6</v>
      </c>
    </row>
    <row r="20" spans="1:4">
      <c r="A20" s="10"/>
      <c r="B20" s="10" t="s">
        <v>19</v>
      </c>
      <c r="C20" s="10">
        <v>3.5</v>
      </c>
    </row>
    <row r="21" spans="1:4">
      <c r="A21" s="10"/>
      <c r="B21" s="10" t="s">
        <v>20</v>
      </c>
      <c r="C21" s="10">
        <v>2.5</v>
      </c>
    </row>
    <row r="22" spans="1:4">
      <c r="A22" s="10"/>
      <c r="B22" s="10" t="s">
        <v>44</v>
      </c>
      <c r="C22" s="10">
        <v>15.4</v>
      </c>
    </row>
    <row r="23" spans="1:4">
      <c r="A23" s="10"/>
      <c r="B23" s="10" t="s">
        <v>21</v>
      </c>
      <c r="C23" s="10">
        <v>2</v>
      </c>
    </row>
    <row r="24" spans="1:4">
      <c r="A24" s="10"/>
      <c r="B24" s="10" t="s">
        <v>68</v>
      </c>
      <c r="C24" s="10">
        <v>2.5</v>
      </c>
    </row>
    <row r="25" spans="1:4">
      <c r="A25" s="10"/>
      <c r="B25" s="10" t="s">
        <v>69</v>
      </c>
      <c r="C25" s="10">
        <v>16.5</v>
      </c>
    </row>
    <row r="26" spans="1:4">
      <c r="A26" s="10" t="s">
        <v>304</v>
      </c>
      <c r="B26" s="10"/>
      <c r="C26" s="10"/>
      <c r="D26">
        <v>118</v>
      </c>
    </row>
    <row r="27" spans="1:4">
      <c r="A27" s="10"/>
      <c r="B27" s="10" t="s">
        <v>254</v>
      </c>
      <c r="C27" s="10">
        <v>5</v>
      </c>
    </row>
    <row r="28" spans="1:4">
      <c r="A28" s="10"/>
      <c r="B28" s="10" t="s">
        <v>268</v>
      </c>
      <c r="C28" s="10">
        <v>18</v>
      </c>
    </row>
    <row r="29" spans="1:4">
      <c r="A29" s="10"/>
      <c r="B29" s="10" t="s">
        <v>270</v>
      </c>
      <c r="C29" s="10">
        <v>18</v>
      </c>
    </row>
    <row r="30" spans="1:4">
      <c r="A30" s="10"/>
      <c r="B30" s="10" t="s">
        <v>309</v>
      </c>
      <c r="C30" s="10">
        <v>20</v>
      </c>
    </row>
    <row r="31" spans="1:4">
      <c r="A31" s="10"/>
      <c r="B31" s="10" t="s">
        <v>315</v>
      </c>
      <c r="C31" s="10">
        <v>14</v>
      </c>
    </row>
    <row r="32" spans="1:4">
      <c r="A32" s="10"/>
      <c r="B32" s="10" t="s">
        <v>316</v>
      </c>
      <c r="C32" s="10">
        <v>13</v>
      </c>
    </row>
    <row r="33" spans="1:4">
      <c r="A33" s="10"/>
      <c r="B33" s="10" t="s">
        <v>280</v>
      </c>
      <c r="C33" s="10">
        <v>12</v>
      </c>
    </row>
    <row r="34" spans="1:4">
      <c r="A34" s="10"/>
      <c r="B34" s="10" t="s">
        <v>326</v>
      </c>
      <c r="C34" s="10">
        <v>18</v>
      </c>
    </row>
    <row r="35" spans="1:4">
      <c r="A35" s="5" t="s">
        <v>409</v>
      </c>
      <c r="B35" s="1"/>
      <c r="C35" s="1"/>
    </row>
    <row r="36" spans="1:4">
      <c r="A36" s="1" t="s">
        <v>392</v>
      </c>
      <c r="B36" s="1"/>
      <c r="C36" s="1"/>
      <c r="D36">
        <v>89</v>
      </c>
    </row>
    <row r="37" spans="1:4">
      <c r="A37" s="1"/>
      <c r="B37" s="1" t="s">
        <v>287</v>
      </c>
      <c r="C37" s="1">
        <v>39</v>
      </c>
    </row>
    <row r="38" spans="1:4">
      <c r="A38" s="1"/>
      <c r="B38" s="1" t="s">
        <v>353</v>
      </c>
      <c r="C38" s="1">
        <v>49</v>
      </c>
    </row>
    <row r="39" spans="1:4">
      <c r="A39" s="1"/>
      <c r="B39" s="1" t="s">
        <v>360</v>
      </c>
      <c r="C39" s="1">
        <v>1</v>
      </c>
    </row>
    <row r="40" spans="1:4">
      <c r="A40" s="1" t="s">
        <v>2</v>
      </c>
      <c r="B40" s="1"/>
      <c r="C40" s="1"/>
      <c r="D40">
        <v>113</v>
      </c>
    </row>
    <row r="41" spans="1:4">
      <c r="A41" s="1"/>
      <c r="B41" s="7" t="s">
        <v>362</v>
      </c>
      <c r="C41" s="1">
        <v>21</v>
      </c>
    </row>
    <row r="42" spans="1:4">
      <c r="A42" s="1"/>
      <c r="B42" s="7" t="s">
        <v>368</v>
      </c>
      <c r="C42" s="1">
        <v>22</v>
      </c>
    </row>
    <row r="43" spans="1:4">
      <c r="A43" s="1"/>
      <c r="B43" s="1" t="s">
        <v>331</v>
      </c>
      <c r="C43" s="1">
        <v>13</v>
      </c>
    </row>
    <row r="44" spans="1:4">
      <c r="A44" s="1"/>
      <c r="B44" s="1" t="s">
        <v>335</v>
      </c>
      <c r="C44" s="1">
        <v>16</v>
      </c>
    </row>
    <row r="45" spans="1:4">
      <c r="A45" s="1"/>
      <c r="B45" s="1" t="s">
        <v>338</v>
      </c>
      <c r="C45" s="1">
        <v>25</v>
      </c>
    </row>
    <row r="46" spans="1:4">
      <c r="A46" s="1"/>
      <c r="B46" s="1" t="s">
        <v>342</v>
      </c>
      <c r="C46" s="1">
        <v>16</v>
      </c>
    </row>
    <row r="47" spans="1:4">
      <c r="A47" s="1" t="s">
        <v>389</v>
      </c>
      <c r="B47" s="1"/>
      <c r="C47" s="1"/>
      <c r="D47">
        <v>353</v>
      </c>
    </row>
    <row r="48" spans="1:4">
      <c r="A48" s="1"/>
      <c r="B48" s="1" t="s">
        <v>3</v>
      </c>
      <c r="C48" s="1">
        <v>23</v>
      </c>
    </row>
    <row r="49" spans="1:4">
      <c r="A49" s="1"/>
      <c r="B49" s="1" t="s">
        <v>4</v>
      </c>
      <c r="C49" s="1">
        <v>14</v>
      </c>
    </row>
    <row r="50" spans="1:4">
      <c r="A50" s="1"/>
      <c r="B50" s="1" t="s">
        <v>5</v>
      </c>
      <c r="C50" s="1">
        <v>17</v>
      </c>
    </row>
    <row r="51" spans="1:4">
      <c r="A51" s="1"/>
      <c r="B51" s="1" t="s">
        <v>6</v>
      </c>
      <c r="C51" s="1">
        <v>14</v>
      </c>
    </row>
    <row r="52" spans="1:4">
      <c r="A52" s="1"/>
      <c r="B52" s="1" t="s">
        <v>7</v>
      </c>
      <c r="C52" s="1">
        <v>39</v>
      </c>
    </row>
    <row r="53" spans="1:4">
      <c r="A53" s="1"/>
      <c r="B53" s="1" t="s">
        <v>8</v>
      </c>
      <c r="C53" s="1">
        <v>45</v>
      </c>
    </row>
    <row r="54" spans="1:4">
      <c r="A54" s="1"/>
      <c r="B54" s="2" t="s">
        <v>9</v>
      </c>
      <c r="C54" s="1">
        <v>32</v>
      </c>
    </row>
    <row r="55" spans="1:4">
      <c r="A55" s="1"/>
      <c r="B55" s="2" t="s">
        <v>10</v>
      </c>
      <c r="C55" s="1">
        <v>36</v>
      </c>
    </row>
    <row r="56" spans="1:4">
      <c r="A56" s="1"/>
      <c r="B56" s="2" t="s">
        <v>11</v>
      </c>
      <c r="C56" s="1">
        <v>22</v>
      </c>
    </row>
    <row r="57" spans="1:4">
      <c r="A57" s="1"/>
      <c r="B57" s="2" t="s">
        <v>12</v>
      </c>
      <c r="C57" s="1">
        <v>23</v>
      </c>
    </row>
    <row r="58" spans="1:4" ht="30">
      <c r="A58" s="1"/>
      <c r="B58" s="2" t="s">
        <v>13</v>
      </c>
      <c r="C58" s="1">
        <v>18</v>
      </c>
    </row>
    <row r="59" spans="1:4">
      <c r="A59" s="1"/>
      <c r="B59" s="2" t="s">
        <v>207</v>
      </c>
      <c r="C59" s="1">
        <v>28</v>
      </c>
    </row>
    <row r="60" spans="1:4">
      <c r="A60" s="1"/>
      <c r="B60" s="2" t="s">
        <v>219</v>
      </c>
      <c r="C60" s="1">
        <v>4</v>
      </c>
    </row>
    <row r="61" spans="1:4">
      <c r="A61" s="1"/>
      <c r="B61" s="2" t="s">
        <v>222</v>
      </c>
      <c r="C61" s="1">
        <v>10</v>
      </c>
    </row>
    <row r="62" spans="1:4" ht="30">
      <c r="A62" s="1"/>
      <c r="B62" s="2" t="s">
        <v>225</v>
      </c>
      <c r="C62" s="1">
        <v>28</v>
      </c>
    </row>
    <row r="63" spans="1:4">
      <c r="A63" s="2" t="s">
        <v>83</v>
      </c>
      <c r="B63" s="2"/>
      <c r="C63" s="1"/>
      <c r="D63">
        <v>41.5</v>
      </c>
    </row>
    <row r="64" spans="1:4">
      <c r="A64" s="2"/>
      <c r="B64" s="2" t="s">
        <v>78</v>
      </c>
      <c r="C64" s="1">
        <v>18</v>
      </c>
    </row>
    <row r="65" spans="1:4">
      <c r="A65" s="2"/>
      <c r="B65" s="1" t="s">
        <v>79</v>
      </c>
      <c r="C65" s="1">
        <v>14</v>
      </c>
    </row>
    <row r="66" spans="1:4">
      <c r="A66" s="2"/>
      <c r="B66" s="1" t="s">
        <v>80</v>
      </c>
      <c r="C66" s="1">
        <v>2.5</v>
      </c>
    </row>
    <row r="67" spans="1:4">
      <c r="A67" s="2"/>
      <c r="B67" s="1" t="s">
        <v>81</v>
      </c>
      <c r="C67" s="1">
        <v>2</v>
      </c>
    </row>
    <row r="68" spans="1:4">
      <c r="A68" s="2"/>
      <c r="B68" s="1" t="s">
        <v>82</v>
      </c>
      <c r="C68" s="1">
        <v>5</v>
      </c>
    </row>
    <row r="69" spans="1:4">
      <c r="A69" s="6" t="s">
        <v>75</v>
      </c>
      <c r="B69" s="2"/>
      <c r="C69" s="1"/>
    </row>
    <row r="70" spans="1:4">
      <c r="A70" s="2" t="s">
        <v>14</v>
      </c>
      <c r="B70" s="2"/>
      <c r="C70" s="1"/>
      <c r="D70">
        <v>55.5</v>
      </c>
    </row>
    <row r="71" spans="1:4">
      <c r="A71" s="2"/>
      <c r="B71" s="2" t="s">
        <v>105</v>
      </c>
      <c r="C71" s="1">
        <v>13</v>
      </c>
    </row>
    <row r="72" spans="1:4">
      <c r="A72" s="2"/>
      <c r="B72" s="2" t="s">
        <v>100</v>
      </c>
      <c r="C72" s="1">
        <v>13.5</v>
      </c>
    </row>
    <row r="73" spans="1:4">
      <c r="A73" s="2"/>
      <c r="B73" s="2" t="s">
        <v>106</v>
      </c>
      <c r="C73" s="1">
        <v>14</v>
      </c>
    </row>
    <row r="74" spans="1:4">
      <c r="A74" s="2"/>
      <c r="B74" s="2" t="s">
        <v>111</v>
      </c>
      <c r="C74" s="1">
        <v>1.5</v>
      </c>
    </row>
    <row r="75" spans="1:4">
      <c r="A75" s="2"/>
      <c r="B75" s="2" t="s">
        <v>112</v>
      </c>
      <c r="C75" s="1">
        <v>13.5</v>
      </c>
    </row>
    <row r="76" spans="1:4">
      <c r="A76" s="2" t="s">
        <v>116</v>
      </c>
      <c r="B76" s="2"/>
      <c r="C76" s="1"/>
      <c r="D76">
        <v>57.8</v>
      </c>
    </row>
    <row r="77" spans="1:4">
      <c r="A77" s="2"/>
      <c r="B77" s="2" t="s">
        <v>117</v>
      </c>
      <c r="C77" s="1">
        <v>10.5</v>
      </c>
    </row>
    <row r="78" spans="1:4">
      <c r="A78" s="1"/>
      <c r="B78" s="1" t="s">
        <v>118</v>
      </c>
      <c r="C78" s="1">
        <v>11.3</v>
      </c>
    </row>
    <row r="79" spans="1:4">
      <c r="A79" s="1"/>
      <c r="B79" s="1" t="s">
        <v>124</v>
      </c>
      <c r="C79" s="1">
        <v>13</v>
      </c>
    </row>
    <row r="80" spans="1:4">
      <c r="A80" s="1"/>
      <c r="B80" s="1" t="s">
        <v>125</v>
      </c>
      <c r="C80" s="1">
        <v>19</v>
      </c>
    </row>
    <row r="81" spans="1:3">
      <c r="A81" s="1"/>
      <c r="B81" s="1" t="s">
        <v>129</v>
      </c>
      <c r="C81" s="1">
        <v>4</v>
      </c>
    </row>
    <row r="83" spans="1:3">
      <c r="A83" t="s">
        <v>382</v>
      </c>
      <c r="C83">
        <f>SUM(C2:C81)</f>
        <v>1076.8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细分</vt:lpstr>
      <vt:lpstr>汇总</vt:lpstr>
      <vt:lpstr>工作表2</vt:lpstr>
      <vt:lpstr>工作表3</vt:lpstr>
    </vt:vector>
  </TitlesOfParts>
  <Company>301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sanjun qian</dc:creator>
  <cp:lastModifiedBy>sanjun qian</cp:lastModifiedBy>
  <dcterms:created xsi:type="dcterms:W3CDTF">2016-05-14T03:13:24Z</dcterms:created>
  <dcterms:modified xsi:type="dcterms:W3CDTF">2016-05-30T11:18:38Z</dcterms:modified>
</cp:coreProperties>
</file>