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 tabRatio="919"/>
  </bookViews>
  <sheets>
    <sheet name="工资明细" sheetId="34" r:id="rId1"/>
  </sheets>
  <externalReferences>
    <externalReference r:id="rId2"/>
    <externalReference r:id="rId3"/>
    <externalReference r:id="rId4"/>
  </externalReferences>
  <definedNames>
    <definedName name="_xlnm._FilterDatabase" localSheetId="0" hidden="1">工资明细!$A$5:$AE$216</definedName>
    <definedName name="hierarchy">#REF!</definedName>
    <definedName name="itemcode">#REF!</definedName>
    <definedName name="provide">#REF!</definedName>
    <definedName name="province">#REF!</definedName>
    <definedName name="q">[1]客户信息!$J$3:$J$1762</definedName>
    <definedName name="Rang">'[2]Customer List'!$A$2:$F$173</definedName>
    <definedName name="region">#REF!</definedName>
    <definedName name="regionname">#REF!</definedName>
    <definedName name="standardname">#REF!</definedName>
    <definedName name="store">#REF!</definedName>
    <definedName name="storeclass">#REF!</definedName>
    <definedName name="storetype">#REF!</definedName>
    <definedName name="Y">#REF!</definedName>
    <definedName name="有家">[3]T!$A$2:$A$195</definedName>
  </definedNames>
  <calcPr calcId="144525"/>
</workbook>
</file>

<file path=xl/sharedStrings.xml><?xml version="1.0" encoding="utf-8"?>
<sst xmlns="http://schemas.openxmlformats.org/spreadsheetml/2006/main" count="1225">
  <si>
    <t>根据促销员门店的排班，每月应出勤多少天</t>
  </si>
  <si>
    <t>理论上排班表中的排班天数</t>
  </si>
  <si>
    <t>督导填写，助理核对。家乐福门店用6月指标</t>
  </si>
  <si>
    <t>督导填写</t>
  </si>
  <si>
    <t>特殊情况填写在此列，注明原因</t>
  </si>
  <si>
    <t>月份：</t>
  </si>
  <si>
    <t>当月天数：</t>
  </si>
  <si>
    <t>不考核重点品类的门店，指标需保持空白</t>
  </si>
  <si>
    <t>填写"NEW"/"Normal"/"GTM"/"TPS"</t>
  </si>
  <si>
    <t>格式固定：YYYY(年）MM（月）</t>
  </si>
  <si>
    <t>新增客户列</t>
  </si>
  <si>
    <t>只能填写当月离职时间</t>
  </si>
  <si>
    <t>全月工伤、长期病假、三期等的在此备注。</t>
  </si>
  <si>
    <t>备注</t>
  </si>
  <si>
    <t>月份</t>
  </si>
  <si>
    <t>门店编码</t>
  </si>
  <si>
    <t>门店名称</t>
  </si>
  <si>
    <t>大区</t>
  </si>
  <si>
    <t>小区</t>
  </si>
  <si>
    <t>省名称</t>
  </si>
  <si>
    <t>地城市</t>
  </si>
  <si>
    <t>城市级别</t>
  </si>
  <si>
    <t>渠道</t>
  </si>
  <si>
    <t>门店类型</t>
  </si>
  <si>
    <t>客户</t>
  </si>
  <si>
    <t>计算产能HC</t>
  </si>
  <si>
    <t>长促所属单位</t>
  </si>
  <si>
    <t>成本中心号</t>
  </si>
  <si>
    <t>促销员姓名</t>
  </si>
  <si>
    <t>促销员级别</t>
  </si>
  <si>
    <t>促销员上级</t>
  </si>
  <si>
    <t>入职时间</t>
  </si>
  <si>
    <t>离职时间</t>
  </si>
  <si>
    <t>离职原因</t>
  </si>
  <si>
    <t>工龄</t>
  </si>
  <si>
    <t>身份证号(必须18位）</t>
  </si>
  <si>
    <t>手机号码</t>
  </si>
  <si>
    <t>开户银行</t>
  </si>
  <si>
    <t>开户帐号</t>
  </si>
  <si>
    <t>人员情况备注</t>
  </si>
  <si>
    <t>应出勤天数</t>
  </si>
  <si>
    <t>实际出勤天数</t>
  </si>
  <si>
    <t>基本工资</t>
  </si>
  <si>
    <t>门店目标</t>
  </si>
  <si>
    <t>高洁丝门店指标</t>
  </si>
  <si>
    <t>平日加班小时数</t>
  </si>
  <si>
    <t>周末加班小时数</t>
  </si>
  <si>
    <t>节假日加班小时数</t>
  </si>
  <si>
    <t>病假天数</t>
  </si>
  <si>
    <t>事假天数</t>
  </si>
  <si>
    <t>区域其余SE费用（下拉选择）</t>
  </si>
  <si>
    <t>其余SE金额</t>
  </si>
  <si>
    <t>备注说明具体SE费用</t>
  </si>
  <si>
    <t>Normal</t>
  </si>
  <si>
    <t>2018年4月</t>
  </si>
  <si>
    <t>WAL-0403</t>
  </si>
  <si>
    <t>沃尔玛巴中店</t>
  </si>
  <si>
    <t>大华西区</t>
  </si>
  <si>
    <t>四川区</t>
  </si>
  <si>
    <t>四川省</t>
  </si>
  <si>
    <t>巴中市</t>
  </si>
  <si>
    <t>T3</t>
  </si>
  <si>
    <t>KA1-MT</t>
  </si>
  <si>
    <t>Hyper</t>
  </si>
  <si>
    <t>沃尔玛</t>
  </si>
  <si>
    <t>奥维思</t>
  </si>
  <si>
    <t>朱俊英</t>
  </si>
  <si>
    <t>促销员III级</t>
  </si>
  <si>
    <t>刘小靖</t>
  </si>
  <si>
    <t>513027197507025528</t>
  </si>
  <si>
    <t>工行</t>
  </si>
  <si>
    <t>6215582318000727321</t>
  </si>
  <si>
    <t>WAL-0203</t>
  </si>
  <si>
    <t>四川沃尔玛达州2018店</t>
  </si>
  <si>
    <t>达州市</t>
  </si>
  <si>
    <t>赵再珍</t>
  </si>
  <si>
    <t>促销员IV级</t>
  </si>
  <si>
    <t>513022197203155620</t>
  </si>
  <si>
    <t>招行</t>
  </si>
  <si>
    <t>6214852114164539</t>
  </si>
  <si>
    <t>流动</t>
  </si>
  <si>
    <t>WAL-0037</t>
  </si>
  <si>
    <t>沃尔玛绵阳店1023</t>
  </si>
  <si>
    <t>绵阳市</t>
  </si>
  <si>
    <t>罗国惠</t>
  </si>
  <si>
    <t>510113197410256244</t>
  </si>
  <si>
    <t>6212262308009893418</t>
  </si>
  <si>
    <t>WAL-0226</t>
  </si>
  <si>
    <t>沃尔玛绵阳1店205</t>
  </si>
  <si>
    <t>蒋清香</t>
  </si>
  <si>
    <t>510722198004308508</t>
  </si>
  <si>
    <t>6212262308000829767</t>
  </si>
  <si>
    <t>WAL-0336</t>
  </si>
  <si>
    <t>沃尔玛江油店</t>
  </si>
  <si>
    <t>邓春华</t>
  </si>
  <si>
    <t>510781197405287205</t>
  </si>
  <si>
    <t>6212262308003864712</t>
  </si>
  <si>
    <t>HZW-N-00033</t>
  </si>
  <si>
    <t>四川孩子王儿童用品有限公司绵阳万达广场店</t>
  </si>
  <si>
    <t>KA2-BBS</t>
  </si>
  <si>
    <t>孩子王</t>
  </si>
  <si>
    <t>曹小清</t>
  </si>
  <si>
    <t>促销员I级</t>
  </si>
  <si>
    <t>510723197705186445</t>
  </si>
  <si>
    <t>18981117476</t>
  </si>
  <si>
    <t>6215582308000126350</t>
  </si>
  <si>
    <t>RTM-0210</t>
  </si>
  <si>
    <t>南充润华商业有限公司</t>
  </si>
  <si>
    <t>南充市</t>
  </si>
  <si>
    <t>KA2-MT</t>
  </si>
  <si>
    <t>大润发</t>
  </si>
  <si>
    <t>唐天群</t>
  </si>
  <si>
    <t>512921197609198841</t>
  </si>
  <si>
    <t>6212262315008631970</t>
  </si>
  <si>
    <t>RTM-0213</t>
  </si>
  <si>
    <t>南充润泰商业有限公司</t>
  </si>
  <si>
    <t>蒲霞</t>
  </si>
  <si>
    <t>促销员II级</t>
  </si>
  <si>
    <t>51130219800626192X</t>
  </si>
  <si>
    <t>6212262315000849190</t>
  </si>
  <si>
    <t>WAL-2336</t>
  </si>
  <si>
    <t>沃尔玛阆中店</t>
  </si>
  <si>
    <t>向晓雪</t>
  </si>
  <si>
    <t>511381198005101946</t>
  </si>
  <si>
    <t>6212262315003350733</t>
  </si>
  <si>
    <t>HZW-N-00081</t>
  </si>
  <si>
    <t>孩子王遂宁店</t>
  </si>
  <si>
    <t>成都市</t>
  </si>
  <si>
    <t>T1</t>
  </si>
  <si>
    <t>舒以秀</t>
  </si>
  <si>
    <t>510902197011147029</t>
  </si>
  <si>
    <t>6214852114164638</t>
  </si>
  <si>
    <t>SCC-00130</t>
  </si>
  <si>
    <t>四川沃尔玛遂宁2031店</t>
  </si>
  <si>
    <t>遂宁市</t>
  </si>
  <si>
    <t>赖俊</t>
  </si>
  <si>
    <t>510902198909270589</t>
  </si>
  <si>
    <t>6212262310002183698</t>
  </si>
  <si>
    <t>CRF-0326</t>
  </si>
  <si>
    <t>家乐福新都店</t>
  </si>
  <si>
    <t>家乐福</t>
  </si>
  <si>
    <t>孟小琼</t>
  </si>
  <si>
    <t>姚芳梅</t>
  </si>
  <si>
    <t>510125196806183580</t>
  </si>
  <si>
    <t>6215584402022372502</t>
  </si>
  <si>
    <t>WAL-0015</t>
  </si>
  <si>
    <t>沃尔玛成都交大店1015</t>
  </si>
  <si>
    <t>Super</t>
  </si>
  <si>
    <t>周素珍</t>
  </si>
  <si>
    <t>512922197710236204</t>
  </si>
  <si>
    <t>6214852114164505</t>
  </si>
  <si>
    <t>CRF-0308</t>
  </si>
  <si>
    <t>家乐福华阳店</t>
  </si>
  <si>
    <t>BS-GT</t>
  </si>
  <si>
    <t>袁莉</t>
  </si>
  <si>
    <t>510823198310017487</t>
  </si>
  <si>
    <t>6225881285861935</t>
  </si>
  <si>
    <t>WAL-0387</t>
  </si>
  <si>
    <t>沃尔玛彭州店</t>
  </si>
  <si>
    <t>李元丽</t>
  </si>
  <si>
    <t>510126197503047064</t>
  </si>
  <si>
    <t>6214852114164406</t>
  </si>
  <si>
    <t>AUC-0007</t>
  </si>
  <si>
    <t>欧尚成都金牛店</t>
  </si>
  <si>
    <t>欧尚</t>
  </si>
  <si>
    <t>郑常英</t>
  </si>
  <si>
    <t>51032219720128350X</t>
  </si>
  <si>
    <t>6215584402022897060</t>
  </si>
  <si>
    <t>WAL-2150</t>
  </si>
  <si>
    <t>沃尔玛中海国际2150店</t>
  </si>
  <si>
    <t>李菊华</t>
  </si>
  <si>
    <t>512922197010015283</t>
  </si>
  <si>
    <t>6214852114164471</t>
  </si>
  <si>
    <t>SC-HZW-0001</t>
  </si>
  <si>
    <t>孩子王成都奥克斯店</t>
  </si>
  <si>
    <t>居元富</t>
  </si>
  <si>
    <t>51022819760217864X</t>
  </si>
  <si>
    <t>6212264402068746829</t>
  </si>
  <si>
    <t>WAL-2360</t>
  </si>
  <si>
    <t>沃尔玛成都华阳益州大道店</t>
  </si>
  <si>
    <t>王丽</t>
  </si>
  <si>
    <t>51072219860218156X</t>
  </si>
  <si>
    <t>6214831289510676</t>
  </si>
  <si>
    <t>AUC-0039</t>
  </si>
  <si>
    <t>欧尚成都华阳店</t>
  </si>
  <si>
    <t>陈星丽</t>
  </si>
  <si>
    <t>510122197501075744</t>
  </si>
  <si>
    <t>6214852114164513</t>
  </si>
  <si>
    <t>HZW-N-00047</t>
  </si>
  <si>
    <t>四川孩子王蜀都万达店</t>
  </si>
  <si>
    <t>陈红琼</t>
  </si>
  <si>
    <t>510123197701304368</t>
  </si>
  <si>
    <t>6212264402046032490</t>
  </si>
  <si>
    <t>CRF-0336</t>
  </si>
  <si>
    <t>成都家乐福超市有限公司大丰店</t>
  </si>
  <si>
    <t>廖成宣</t>
  </si>
  <si>
    <t>510125198310205829</t>
  </si>
  <si>
    <t>6212264402034195838</t>
  </si>
  <si>
    <t>三期人员</t>
  </si>
  <si>
    <t>HZW-N-00025</t>
  </si>
  <si>
    <t>孩子王泸州店</t>
  </si>
  <si>
    <t>泸州市</t>
  </si>
  <si>
    <t>邹晓渝</t>
  </si>
  <si>
    <t>510521197410268001</t>
  </si>
  <si>
    <t>18008230961</t>
  </si>
  <si>
    <t>6222022304007094836</t>
  </si>
  <si>
    <t>HZW-N-00008</t>
  </si>
  <si>
    <t>四川孩子王内江万达店</t>
  </si>
  <si>
    <t>内江市</t>
  </si>
  <si>
    <t>冯燕</t>
  </si>
  <si>
    <t>511025199002071208</t>
  </si>
  <si>
    <t>18011200387</t>
  </si>
  <si>
    <t>6212262307001223178</t>
  </si>
  <si>
    <t>WAL-0016</t>
  </si>
  <si>
    <t>沃尔玛成都宜宾店1045</t>
  </si>
  <si>
    <t>宜宾市</t>
  </si>
  <si>
    <t>陈莲</t>
  </si>
  <si>
    <t>512531197903058082</t>
  </si>
  <si>
    <t>6212262314002992033</t>
  </si>
  <si>
    <t>HZW-N-00049</t>
  </si>
  <si>
    <t>四川孩子王成都金牛万达店</t>
  </si>
  <si>
    <t>NBBS</t>
  </si>
  <si>
    <t>谢红芳</t>
  </si>
  <si>
    <t>511023197311069265</t>
  </si>
  <si>
    <t>6215594402002289500</t>
  </si>
  <si>
    <t>WAL-0308</t>
  </si>
  <si>
    <t>沃尔玛自贡2216店</t>
  </si>
  <si>
    <t>自贡市</t>
  </si>
  <si>
    <t>范小平</t>
  </si>
  <si>
    <t>511024197605294528</t>
  </si>
  <si>
    <t>6222082303000213226</t>
  </si>
  <si>
    <t>CRF-0015</t>
  </si>
  <si>
    <t>家乐福成都大世界</t>
  </si>
  <si>
    <t>BS-KA</t>
  </si>
  <si>
    <t>龚敏丽</t>
  </si>
  <si>
    <t>张萧</t>
  </si>
  <si>
    <t>511024198005044562</t>
  </si>
  <si>
    <t>6222024402051191801</t>
  </si>
  <si>
    <t>WAL-0223</t>
  </si>
  <si>
    <t>沃尔玛成都玉林店0209</t>
  </si>
  <si>
    <t>全虹</t>
  </si>
  <si>
    <t>510108197604200328</t>
  </si>
  <si>
    <t>6214852114164398</t>
  </si>
  <si>
    <t>CRF-0185</t>
  </si>
  <si>
    <t>家乐福温江</t>
  </si>
  <si>
    <t>陈小艳</t>
  </si>
  <si>
    <t>510123197708064328</t>
  </si>
  <si>
    <t>6214852114164463</t>
  </si>
  <si>
    <t>CRF-0307</t>
  </si>
  <si>
    <t>家乐福大邑店</t>
  </si>
  <si>
    <t>晏庆芳</t>
  </si>
  <si>
    <t>510129197608210621</t>
  </si>
  <si>
    <t>6222024402047224146</t>
  </si>
  <si>
    <t>HZW-0015</t>
  </si>
  <si>
    <t>孩子王鹏瑞利</t>
  </si>
  <si>
    <t>鞠莉萍</t>
  </si>
  <si>
    <t>510122197610174928</t>
  </si>
  <si>
    <t>6212264402048367340</t>
  </si>
  <si>
    <t>AUC-0006</t>
  </si>
  <si>
    <t>欧尚成都高新店</t>
  </si>
  <si>
    <t>李洪英</t>
  </si>
  <si>
    <t>510107198009231267</t>
  </si>
  <si>
    <t>6212264402047651330</t>
  </si>
  <si>
    <t>WAL-0287</t>
  </si>
  <si>
    <t>沃尔玛乐山2087店</t>
  </si>
  <si>
    <t>乐山市</t>
  </si>
  <si>
    <t>T2</t>
  </si>
  <si>
    <t>武云霞</t>
  </si>
  <si>
    <t>51110219700730202X</t>
  </si>
  <si>
    <t>13890617479</t>
  </si>
  <si>
    <t>6222022306003418182</t>
  </si>
  <si>
    <t>XCH-00021</t>
  </si>
  <si>
    <t>沃尔玛西昌2100店</t>
  </si>
  <si>
    <t>凉山彝族自治州</t>
  </si>
  <si>
    <t>杨凤英</t>
  </si>
  <si>
    <t>513401198112035126</t>
  </si>
  <si>
    <t>6214852114164547</t>
  </si>
  <si>
    <t>RTM-0174</t>
  </si>
  <si>
    <t>大润发眉山店</t>
  </si>
  <si>
    <t>眉山市</t>
  </si>
  <si>
    <t>甘丽如</t>
  </si>
  <si>
    <t>511122197602108147</t>
  </si>
  <si>
    <t>6214852114164562</t>
  </si>
  <si>
    <t>WAL-0412</t>
  </si>
  <si>
    <t>沃尔玛眉山</t>
  </si>
  <si>
    <t>王群英</t>
  </si>
  <si>
    <t>511122197707235169</t>
  </si>
  <si>
    <t>6215582313000383746</t>
  </si>
  <si>
    <t>WAL-0319</t>
  </si>
  <si>
    <t>沃尔玛攀枝花店2135</t>
  </si>
  <si>
    <t>攀枝花市</t>
  </si>
  <si>
    <t>叶萍</t>
  </si>
  <si>
    <t>512925196908242321</t>
  </si>
  <si>
    <t>6214852114164612</t>
  </si>
  <si>
    <t>HZW-N-00099</t>
  </si>
  <si>
    <t>孩子王龙泉店</t>
  </si>
  <si>
    <t>张淑绿</t>
  </si>
  <si>
    <t>胡白梅</t>
  </si>
  <si>
    <t>511026197906024540</t>
  </si>
  <si>
    <t>6212264402029617663</t>
  </si>
  <si>
    <t>HZW-N-00079</t>
  </si>
  <si>
    <t>孩子王德阳店</t>
  </si>
  <si>
    <t>德阳市</t>
  </si>
  <si>
    <t>邓菊</t>
  </si>
  <si>
    <t>510623197810288827</t>
  </si>
  <si>
    <t>6215582305000154739</t>
  </si>
  <si>
    <t>WAL-0014</t>
  </si>
  <si>
    <t>沃尔玛成都SM广场店1044</t>
  </si>
  <si>
    <t>凌明</t>
  </si>
  <si>
    <t>510111197110262009</t>
  </si>
  <si>
    <t>6214852114164323</t>
  </si>
  <si>
    <t>CRF-0018</t>
  </si>
  <si>
    <t>家乐福成都双桥店</t>
  </si>
  <si>
    <t>李雪容</t>
  </si>
  <si>
    <t>51032119760827772X</t>
  </si>
  <si>
    <t>6214852114164331</t>
  </si>
  <si>
    <t>WAL-0230</t>
  </si>
  <si>
    <t>沃尔玛成都双流店0215</t>
  </si>
  <si>
    <t>杨莉</t>
  </si>
  <si>
    <t>510922197704136344</t>
  </si>
  <si>
    <t>6214852114164372</t>
  </si>
  <si>
    <t>RTM-0200</t>
  </si>
  <si>
    <t>都江堰幸福大润发</t>
  </si>
  <si>
    <t>董发蓉</t>
  </si>
  <si>
    <t>510124197209215546</t>
  </si>
  <si>
    <t>6214852114164422</t>
  </si>
  <si>
    <t>Research-8938</t>
  </si>
  <si>
    <t>中亿孕婴三官堂店</t>
  </si>
  <si>
    <t>GT</t>
  </si>
  <si>
    <t>中亿</t>
  </si>
  <si>
    <t>胡道秀</t>
  </si>
  <si>
    <t>511023197004069564</t>
  </si>
  <si>
    <t>6222024402018252167</t>
  </si>
  <si>
    <t>AUC-0060</t>
  </si>
  <si>
    <t>欧尚双流店(东升)</t>
  </si>
  <si>
    <t>陈文芳</t>
  </si>
  <si>
    <t>511024196807093842</t>
  </si>
  <si>
    <t>6214852114164455</t>
  </si>
  <si>
    <t>CRF-0348</t>
  </si>
  <si>
    <t>四川家乐福邛崃店</t>
  </si>
  <si>
    <t>雷凤梅</t>
  </si>
  <si>
    <t>510130197609083922</t>
  </si>
  <si>
    <t>6214852114164489</t>
  </si>
  <si>
    <t>HZW-0040</t>
  </si>
  <si>
    <t>孩子王海滨城店</t>
  </si>
  <si>
    <t>陈琴</t>
  </si>
  <si>
    <t>513823199105021126</t>
  </si>
  <si>
    <t>13568827728</t>
  </si>
  <si>
    <t>6212264402041547211</t>
  </si>
  <si>
    <t>WAL-2346</t>
  </si>
  <si>
    <t>广汉沃尔玛</t>
  </si>
  <si>
    <t>刘怡</t>
  </si>
  <si>
    <t>510681198906010342</t>
  </si>
  <si>
    <t>13320862947</t>
  </si>
  <si>
    <t>6212262305002870971</t>
  </si>
  <si>
    <t>New</t>
  </si>
  <si>
    <t>WAL-N-00059</t>
  </si>
  <si>
    <t>沃尔玛成龙大道店</t>
  </si>
  <si>
    <t>陈燕</t>
  </si>
  <si>
    <t>512224197701163765</t>
  </si>
  <si>
    <t>6212264402047818442</t>
  </si>
  <si>
    <t>NC-01004</t>
  </si>
  <si>
    <t>七一酱园综合购物</t>
  </si>
  <si>
    <t>西南区</t>
  </si>
  <si>
    <t>新疆省</t>
  </si>
  <si>
    <t>阿克苏地区</t>
  </si>
  <si>
    <t>其他</t>
  </si>
  <si>
    <t>马金英</t>
  </si>
  <si>
    <t>郭建辉</t>
  </si>
  <si>
    <t>652322197308091527</t>
  </si>
  <si>
    <t>6222033002000486341</t>
  </si>
  <si>
    <t>CRF-0085</t>
  </si>
  <si>
    <t>家乐福苏州路店(ZTOG)</t>
  </si>
  <si>
    <t>许玉兰</t>
  </si>
  <si>
    <t>413023196511256464</t>
  </si>
  <si>
    <t>6214839912376886</t>
  </si>
  <si>
    <t>CRF-0084</t>
  </si>
  <si>
    <t>家乐福南湖店(ZTOG)</t>
  </si>
  <si>
    <t>王飞</t>
  </si>
  <si>
    <t>511321199108253166</t>
  </si>
  <si>
    <t>13565899062</t>
  </si>
  <si>
    <t>6212263002013095966</t>
  </si>
  <si>
    <t>CRF-0083</t>
  </si>
  <si>
    <t>家乐福大巴扎店(ZTOG)</t>
  </si>
  <si>
    <t>万明媚</t>
  </si>
  <si>
    <t>412828196902106329</t>
  </si>
  <si>
    <t>6222083002006335483</t>
  </si>
  <si>
    <t>WLMQ-00059</t>
  </si>
  <si>
    <t>天山百货商场</t>
  </si>
  <si>
    <t>乌鲁木齐市</t>
  </si>
  <si>
    <t>马莉</t>
  </si>
  <si>
    <t>650102196806074524</t>
  </si>
  <si>
    <t>6222083002003274255</t>
  </si>
  <si>
    <t>WLMQ-00067</t>
  </si>
  <si>
    <t>汇嘉时代北京路店</t>
  </si>
  <si>
    <t>时代</t>
  </si>
  <si>
    <t>赵爱玲</t>
  </si>
  <si>
    <t>62242719720510194x</t>
  </si>
  <si>
    <t>6222023002007896882</t>
  </si>
  <si>
    <t>NC-01007</t>
  </si>
  <si>
    <t>友好商场</t>
  </si>
  <si>
    <t>友好</t>
  </si>
  <si>
    <t>袁爱霞</t>
  </si>
  <si>
    <t>152801197408015326</t>
  </si>
  <si>
    <t>6222023002015684486</t>
  </si>
  <si>
    <t>RTM-N-00009</t>
  </si>
  <si>
    <t>大润发青海店</t>
  </si>
  <si>
    <t>青海省</t>
  </si>
  <si>
    <t>西宁市</t>
  </si>
  <si>
    <t>马桂兰</t>
  </si>
  <si>
    <t>630102197302120428</t>
  </si>
  <si>
    <t>13709769275</t>
  </si>
  <si>
    <t>6214839722814159</t>
  </si>
  <si>
    <t>RTM-0084</t>
  </si>
  <si>
    <t>大润发兰州兰州店</t>
  </si>
  <si>
    <t>甘肃省</t>
  </si>
  <si>
    <t>兰州市</t>
  </si>
  <si>
    <t>张赞荣</t>
  </si>
  <si>
    <t>620123198206291328</t>
  </si>
  <si>
    <t>6212262703006368473</t>
  </si>
  <si>
    <t>CJ-00004</t>
  </si>
  <si>
    <t>昌吉汇嘉时代（时代广场店）</t>
  </si>
  <si>
    <t>马登花</t>
  </si>
  <si>
    <t>652322198503153046</t>
  </si>
  <si>
    <t>18083952449</t>
  </si>
  <si>
    <t>6222033004000693603</t>
  </si>
  <si>
    <t>WAL-0202</t>
  </si>
  <si>
    <t>沃尔玛个旧鑫和都商业广场店2152</t>
  </si>
  <si>
    <t>云南省</t>
  </si>
  <si>
    <t>红河哈尼族彝族自治州</t>
  </si>
  <si>
    <t>刘惠琼</t>
  </si>
  <si>
    <t>胡明会</t>
  </si>
  <si>
    <t>532501197307290921</t>
  </si>
  <si>
    <t>6212262507005166238</t>
  </si>
  <si>
    <t>WAL-2347</t>
  </si>
  <si>
    <t>沃尔玛弥勒店</t>
  </si>
  <si>
    <t>许兰</t>
  </si>
  <si>
    <t>532526197709041765</t>
  </si>
  <si>
    <t>6212262507004938389</t>
  </si>
  <si>
    <t>WAL-0032</t>
  </si>
  <si>
    <t>沃尔玛昆明国贸中心店5835</t>
  </si>
  <si>
    <t>昆明市</t>
  </si>
  <si>
    <t>孟萍</t>
  </si>
  <si>
    <t>530102197010200043</t>
  </si>
  <si>
    <t>6212262502026966872</t>
  </si>
  <si>
    <t>陈永仙</t>
  </si>
  <si>
    <t>530122197112060622</t>
  </si>
  <si>
    <t>6212262502002818972</t>
  </si>
  <si>
    <t>WAL-0414</t>
  </si>
  <si>
    <t>沃尔玛云南普洱店2230</t>
  </si>
  <si>
    <t>普洱市</t>
  </si>
  <si>
    <t>李超</t>
  </si>
  <si>
    <t>532701198508180927</t>
  </si>
  <si>
    <t>6212262508001155050</t>
  </si>
  <si>
    <t>WAL-2345</t>
  </si>
  <si>
    <t>沃尔玛文山店</t>
  </si>
  <si>
    <t>文山壮族苗族自治州</t>
  </si>
  <si>
    <t>马兴江</t>
  </si>
  <si>
    <t>532621198110210401</t>
  </si>
  <si>
    <t>6212262506001730237</t>
  </si>
  <si>
    <t>RTM-0186</t>
  </si>
  <si>
    <t>大润发景洪店</t>
  </si>
  <si>
    <t>西双版纳傣族自治州</t>
  </si>
  <si>
    <t>玉燕</t>
  </si>
  <si>
    <t>532801197712013721</t>
  </si>
  <si>
    <t>6214852114164745</t>
  </si>
  <si>
    <t>WAL-0066</t>
  </si>
  <si>
    <t>沃尔玛玉溪东风广场店1021</t>
  </si>
  <si>
    <t>玉溪市</t>
  </si>
  <si>
    <t>曾红玲</t>
  </si>
  <si>
    <t>532401197612141521</t>
  </si>
  <si>
    <t>6212262517002749498</t>
  </si>
  <si>
    <t>杨素萍</t>
  </si>
  <si>
    <t>532401197511210962</t>
  </si>
  <si>
    <t>6212262517002920974</t>
  </si>
  <si>
    <t>KM-004793</t>
  </si>
  <si>
    <t>婴格和谐店</t>
  </si>
  <si>
    <t>LKA-BBS</t>
  </si>
  <si>
    <t>BBS</t>
  </si>
  <si>
    <t>婴格</t>
  </si>
  <si>
    <t>刘艳</t>
  </si>
  <si>
    <t>530125198209260827</t>
  </si>
  <si>
    <t>6212262502026460777</t>
  </si>
  <si>
    <t>WAL-0087</t>
  </si>
  <si>
    <t>沃尔玛昆明中汇店1092</t>
  </si>
  <si>
    <t>杨艳波</t>
  </si>
  <si>
    <t>530111197803203283</t>
  </si>
  <si>
    <t>13888765304</t>
  </si>
  <si>
    <t>6222022502018085244</t>
  </si>
  <si>
    <t>张瑞彩</t>
  </si>
  <si>
    <t>530124197505090825</t>
  </si>
  <si>
    <t>6214838718815121</t>
  </si>
  <si>
    <t>WAL-0426</t>
  </si>
  <si>
    <t>沃尔玛西北店（2345）</t>
  </si>
  <si>
    <t>李丽英</t>
  </si>
  <si>
    <t>530112197610210926</t>
  </si>
  <si>
    <t>6214851215732707</t>
  </si>
  <si>
    <t>陈丽</t>
  </si>
  <si>
    <t>532527197406262049</t>
  </si>
  <si>
    <t>6212262502002544768</t>
  </si>
  <si>
    <t>YGR-N-00559</t>
  </si>
  <si>
    <t>玉溪大尔多</t>
  </si>
  <si>
    <t>大尔多</t>
  </si>
  <si>
    <t>尹开仙</t>
  </si>
  <si>
    <t>532401198002231225</t>
  </si>
  <si>
    <t>6212262517003160018</t>
  </si>
  <si>
    <t>WAL-0240</t>
  </si>
  <si>
    <t>沃尔玛昆明新迎店1102(转型)</t>
  </si>
  <si>
    <t>袁从兰</t>
  </si>
  <si>
    <t>武丽萍</t>
  </si>
  <si>
    <t>530111196709230088</t>
  </si>
  <si>
    <t>6222022502004831528</t>
  </si>
  <si>
    <t>WAL-0239</t>
  </si>
  <si>
    <t>沃尔玛昆明喜相逢店1101(转型)</t>
  </si>
  <si>
    <t>杜金花</t>
  </si>
  <si>
    <t>53011119680929082x</t>
  </si>
  <si>
    <t>6212262502026444383</t>
  </si>
  <si>
    <t>CRF-0036</t>
  </si>
  <si>
    <t>家乐福昆明云纺店</t>
  </si>
  <si>
    <t>周丽仙</t>
  </si>
  <si>
    <t>53011319791107002X</t>
  </si>
  <si>
    <t>6212262502006714011</t>
  </si>
  <si>
    <t>WAL-0148</t>
  </si>
  <si>
    <t>沃尔玛曲靖麒麟商业广场店2054</t>
  </si>
  <si>
    <t>曲靖市</t>
  </si>
  <si>
    <t>杨明凤</t>
  </si>
  <si>
    <t>530302198601012146</t>
  </si>
  <si>
    <t>6222022505001322151</t>
  </si>
  <si>
    <t>郝玉荣</t>
  </si>
  <si>
    <t>530325198501260403</t>
  </si>
  <si>
    <t>6212262505007020312</t>
  </si>
  <si>
    <t>WAL-2352</t>
  </si>
  <si>
    <t>沃尔玛云南宣威2393店</t>
  </si>
  <si>
    <t>王华芬</t>
  </si>
  <si>
    <t>532224197810111765</t>
  </si>
  <si>
    <t>6212262505005539693</t>
  </si>
  <si>
    <t>WAL-0425</t>
  </si>
  <si>
    <t>沃尔玛云南昭通店2385</t>
  </si>
  <si>
    <t>昭通市</t>
  </si>
  <si>
    <t>李润梅</t>
  </si>
  <si>
    <t>532122198703230327</t>
  </si>
  <si>
    <t>13398709131</t>
  </si>
  <si>
    <t>6212262504002683794</t>
  </si>
  <si>
    <t>CRF-0033</t>
  </si>
  <si>
    <t>家乐福昆明白云店</t>
  </si>
  <si>
    <t>孟发焕</t>
  </si>
  <si>
    <t>53011319820916192x</t>
  </si>
  <si>
    <t>6222082502007472103</t>
  </si>
  <si>
    <t>唐根芬</t>
  </si>
  <si>
    <t>532627197803193126</t>
  </si>
  <si>
    <t>6212262502009212161</t>
  </si>
  <si>
    <t>CRF-0034</t>
  </si>
  <si>
    <t>家乐福昆明龙泉店</t>
  </si>
  <si>
    <t>刘淑荣</t>
  </si>
  <si>
    <t>320322197608316822</t>
  </si>
  <si>
    <t>6214852114164679</t>
  </si>
  <si>
    <t>李代莉</t>
  </si>
  <si>
    <t>530111197906146402</t>
  </si>
  <si>
    <t>6212262502026971112</t>
  </si>
  <si>
    <t>WAL-0031</t>
  </si>
  <si>
    <t>沃尔玛昆明大观店3401</t>
  </si>
  <si>
    <t>李惠英</t>
  </si>
  <si>
    <t>532930197909181523</t>
  </si>
  <si>
    <t>6214852114164711</t>
  </si>
  <si>
    <t>李锡池</t>
  </si>
  <si>
    <t>532930197911271528</t>
  </si>
  <si>
    <t>6212262502027523904</t>
  </si>
  <si>
    <t>CRF-0324</t>
  </si>
  <si>
    <t>家乐福昆明安宁店</t>
  </si>
  <si>
    <t>杨灿洁</t>
  </si>
  <si>
    <t>532930197606030322</t>
  </si>
  <si>
    <t>6214851219562639</t>
  </si>
  <si>
    <t>CRF-0311</t>
  </si>
  <si>
    <t>家乐福昆明正大店</t>
  </si>
  <si>
    <t>石廷琼</t>
  </si>
  <si>
    <t>530103197909120021</t>
  </si>
  <si>
    <t>6215582502000673706</t>
  </si>
  <si>
    <t>普正秀</t>
  </si>
  <si>
    <t>532323198306200527</t>
  </si>
  <si>
    <t>6212252502000603576</t>
  </si>
  <si>
    <t>余兴存</t>
  </si>
  <si>
    <t>530326197706157049</t>
  </si>
  <si>
    <t>15925136575</t>
  </si>
  <si>
    <t>6212262502030444379</t>
  </si>
  <si>
    <t>WAL-0132</t>
  </si>
  <si>
    <t>沃尔玛昆明兴苑店2030</t>
  </si>
  <si>
    <t>谢开美</t>
  </si>
  <si>
    <t>532226197510301148</t>
  </si>
  <si>
    <t>6225888717693372</t>
  </si>
  <si>
    <t>梁阻顷</t>
  </si>
  <si>
    <t>532323198012161382</t>
  </si>
  <si>
    <t>6215582502001182558</t>
  </si>
  <si>
    <t>WAL-0378</t>
  </si>
  <si>
    <t>沃尔玛2084昆明云山店</t>
  </si>
  <si>
    <t>田安菊</t>
  </si>
  <si>
    <t>530112197710131627</t>
  </si>
  <si>
    <t>6222022502017288682</t>
  </si>
  <si>
    <t>KM-004820</t>
  </si>
  <si>
    <t>昆明登康婴童大观店</t>
  </si>
  <si>
    <t>登康</t>
  </si>
  <si>
    <t>李玉莲</t>
  </si>
  <si>
    <t>530102196703181127</t>
  </si>
  <si>
    <t>6212262502002431362</t>
  </si>
  <si>
    <t>WAL-2355</t>
  </si>
  <si>
    <t>沃尔玛云南曲靖二店2464</t>
  </si>
  <si>
    <t>余金花</t>
  </si>
  <si>
    <t>530302197605142429</t>
  </si>
  <si>
    <t>6217232505000516346</t>
  </si>
  <si>
    <t>WAL-0033</t>
  </si>
  <si>
    <t>沃尔玛昆明集大店3416</t>
  </si>
  <si>
    <t>吴红平</t>
  </si>
  <si>
    <t>周丽惠</t>
  </si>
  <si>
    <t>530125197507042727</t>
  </si>
  <si>
    <t>15887182596</t>
  </si>
  <si>
    <t>6212262502027219123</t>
  </si>
  <si>
    <t>黄芳</t>
  </si>
  <si>
    <t>53272919780407002x</t>
  </si>
  <si>
    <t>13769110634</t>
  </si>
  <si>
    <t>6212262502031006441</t>
  </si>
  <si>
    <t>CRF-0310</t>
  </si>
  <si>
    <t>家乐福昆明南亚店</t>
  </si>
  <si>
    <t>邹瑜</t>
  </si>
  <si>
    <t>532326198412180821</t>
  </si>
  <si>
    <t>6214852114164661</t>
  </si>
  <si>
    <t>吴芬</t>
  </si>
  <si>
    <t>500226198405266720</t>
  </si>
  <si>
    <t>15198750716</t>
  </si>
  <si>
    <t>6212262502032862594</t>
  </si>
  <si>
    <t>CRF-0142</t>
  </si>
  <si>
    <t>家乐福昆明世纪城（金源店）</t>
  </si>
  <si>
    <t>李萍</t>
  </si>
  <si>
    <t>530111197507273826</t>
  </si>
  <si>
    <t>6212262502024992953</t>
  </si>
  <si>
    <t>李惠萍</t>
  </si>
  <si>
    <t>53032119750301074X</t>
  </si>
  <si>
    <t>6214838718654611</t>
  </si>
  <si>
    <t>高丽华</t>
  </si>
  <si>
    <t>532325197610092047</t>
  </si>
  <si>
    <t>6214838718654363</t>
  </si>
  <si>
    <t>CRF-0035</t>
  </si>
  <si>
    <t>家乐福昆明世纪广场</t>
  </si>
  <si>
    <t>邓存芬</t>
  </si>
  <si>
    <t>530128197308015127</t>
  </si>
  <si>
    <t>6214852114164687</t>
  </si>
  <si>
    <t>胡志芳</t>
  </si>
  <si>
    <t>532928197508040920</t>
  </si>
  <si>
    <t>6214850215205185</t>
  </si>
  <si>
    <t>WAL-0288</t>
  </si>
  <si>
    <t>沃尔玛昆明前兴路分店(2138)</t>
  </si>
  <si>
    <t>罗莲萍</t>
  </si>
  <si>
    <t>530111197501133822</t>
  </si>
  <si>
    <t>6212262502003886069</t>
  </si>
  <si>
    <t>周青梅</t>
  </si>
  <si>
    <t>532524197606033823</t>
  </si>
  <si>
    <t>13698767352</t>
  </si>
  <si>
    <t>6225888717420487</t>
  </si>
  <si>
    <t>RTM-0288</t>
  </si>
  <si>
    <t>大润发官南店</t>
  </si>
  <si>
    <t>程竹花</t>
  </si>
  <si>
    <t>530324198110021521</t>
  </si>
  <si>
    <t>6212262502027921322</t>
  </si>
  <si>
    <t>KM-004986</t>
  </si>
  <si>
    <t>昆明婴格金源店</t>
  </si>
  <si>
    <t>徐宏琳</t>
  </si>
  <si>
    <t>530102197209213028</t>
  </si>
  <si>
    <t>6214838718968037</t>
  </si>
  <si>
    <t>WAL-N-00046</t>
  </si>
  <si>
    <t>沃尔玛昆明金瓦路店2732</t>
  </si>
  <si>
    <t>沈丽苹</t>
  </si>
  <si>
    <t>53232219700315004X</t>
  </si>
  <si>
    <t>6212262502018180136</t>
  </si>
  <si>
    <t>YGR-N-00450</t>
  </si>
  <si>
    <t>昆明婴格万达店</t>
  </si>
  <si>
    <t>李文平</t>
  </si>
  <si>
    <t>530128197005061222</t>
  </si>
  <si>
    <t>6214852114164695</t>
  </si>
  <si>
    <t>WAL-N-00014</t>
  </si>
  <si>
    <t>沃尔玛宜良店</t>
  </si>
  <si>
    <t>山洪美</t>
  </si>
  <si>
    <t>532331198301044027</t>
  </si>
  <si>
    <t>6212262502030356615</t>
  </si>
  <si>
    <t>KM-00027</t>
  </si>
  <si>
    <t>婴格滇池路店</t>
  </si>
  <si>
    <t>蔡春梅</t>
  </si>
  <si>
    <t>530125198702121329</t>
  </si>
  <si>
    <t>6212262502002832429</t>
  </si>
  <si>
    <t>WAL-0347</t>
  </si>
  <si>
    <t>沃尔玛2208楚雄店</t>
  </si>
  <si>
    <t>楚雄彝族自治州</t>
  </si>
  <si>
    <t>李琼</t>
  </si>
  <si>
    <t>532301197506011947</t>
  </si>
  <si>
    <t>6212262516002138900</t>
  </si>
  <si>
    <t>WAL-0075</t>
  </si>
  <si>
    <t>沃尔玛大理泰安店1093</t>
  </si>
  <si>
    <t>大理白族自治州</t>
  </si>
  <si>
    <t>李德秀</t>
  </si>
  <si>
    <t>532901197301191246</t>
  </si>
  <si>
    <t>6212262515003110470</t>
  </si>
  <si>
    <t>杨艳</t>
  </si>
  <si>
    <t>532927198302110928</t>
  </si>
  <si>
    <t>6212262515003106445</t>
  </si>
  <si>
    <t>WAL-N-00015</t>
  </si>
  <si>
    <t>沃尔玛丽江店2572</t>
  </si>
  <si>
    <t>丽江市</t>
  </si>
  <si>
    <t>李水兰</t>
  </si>
  <si>
    <t>533221198509231529</t>
  </si>
  <si>
    <t>13688764696</t>
  </si>
  <si>
    <t>6217232512000137172</t>
  </si>
  <si>
    <t>WAL-N-00043</t>
  </si>
  <si>
    <t>大理2店2722</t>
  </si>
  <si>
    <t>李福花</t>
  </si>
  <si>
    <t>532930197006240043</t>
  </si>
  <si>
    <t>13577293443</t>
  </si>
  <si>
    <t>6212262515003398463</t>
  </si>
  <si>
    <t>YNR-N-00278</t>
  </si>
  <si>
    <t>昆明登康七彩云南店</t>
  </si>
  <si>
    <t>LBBS</t>
  </si>
  <si>
    <t>陈忠碧</t>
  </si>
  <si>
    <t>522124197904143621</t>
  </si>
  <si>
    <t>18987285292</t>
  </si>
  <si>
    <t>6222032502000329848</t>
  </si>
  <si>
    <t>YNR-N-00825</t>
  </si>
  <si>
    <t>登康妇幼店</t>
  </si>
  <si>
    <t>刘丽霞</t>
  </si>
  <si>
    <t>530112198906290923</t>
  </si>
  <si>
    <t>6212262502026184161</t>
  </si>
  <si>
    <t>WAL-N-00006</t>
  </si>
  <si>
    <t>沃尔玛毕节店</t>
  </si>
  <si>
    <t>渝贵区</t>
  </si>
  <si>
    <t>贵州省</t>
  </si>
  <si>
    <t>毕节市</t>
  </si>
  <si>
    <t>王玉梅</t>
  </si>
  <si>
    <t>贺云</t>
  </si>
  <si>
    <t>522401197510217028</t>
  </si>
  <si>
    <t>6212262406006599200</t>
  </si>
  <si>
    <t>WAL-0022</t>
  </si>
  <si>
    <t>沃尔玛贵阳人民广场店1001</t>
  </si>
  <si>
    <t>贵阳市</t>
  </si>
  <si>
    <t>宋小琴</t>
  </si>
  <si>
    <t>512923196902155662</t>
  </si>
  <si>
    <t>6214852114164117</t>
  </si>
  <si>
    <t>WAL-0318</t>
  </si>
  <si>
    <t>沃尔玛贵阳小河店2143</t>
  </si>
  <si>
    <t>葛凤英</t>
  </si>
  <si>
    <t>520102197008154621</t>
  </si>
  <si>
    <t>6214852114164125</t>
  </si>
  <si>
    <t>WAL-0396</t>
  </si>
  <si>
    <t>金阳沃尔玛店</t>
  </si>
  <si>
    <t>张静</t>
  </si>
  <si>
    <t>522423197105184320</t>
  </si>
  <si>
    <t>18984562125</t>
  </si>
  <si>
    <t>6212262402028607113</t>
  </si>
  <si>
    <t>WAL-0023</t>
  </si>
  <si>
    <t>沃尔玛贵阳沙冲路店1000</t>
  </si>
  <si>
    <t>张凤</t>
  </si>
  <si>
    <t>520102197106093826</t>
  </si>
  <si>
    <t>6214852114164166</t>
  </si>
  <si>
    <t>WAL-2351</t>
  </si>
  <si>
    <t>中大国际沃尔玛</t>
  </si>
  <si>
    <t>刘文梅</t>
  </si>
  <si>
    <t>522724197902172501</t>
  </si>
  <si>
    <t>13809435598</t>
  </si>
  <si>
    <t>6212262402019182076</t>
  </si>
  <si>
    <t>WAL-0077</t>
  </si>
  <si>
    <t>沃尔玛郴州伍岭店2015</t>
  </si>
  <si>
    <t>大华南区</t>
  </si>
  <si>
    <t>湖广区</t>
  </si>
  <si>
    <t>湖南省</t>
  </si>
  <si>
    <t>郴州市</t>
  </si>
  <si>
    <t>李玉兰</t>
  </si>
  <si>
    <t>刘智文</t>
  </si>
  <si>
    <t>432801197505075029</t>
  </si>
  <si>
    <t>6215591911000368697</t>
  </si>
  <si>
    <t>WAL-0419</t>
  </si>
  <si>
    <t>沃尔玛新化店</t>
  </si>
  <si>
    <t>娄底市</t>
  </si>
  <si>
    <t>高建红</t>
  </si>
  <si>
    <t>432524197804105927</t>
  </si>
  <si>
    <t>13875460212</t>
  </si>
  <si>
    <t>6212261913004818533</t>
  </si>
  <si>
    <t>WAL-0144</t>
  </si>
  <si>
    <t>沃尔玛益阳购物广场店2025</t>
  </si>
  <si>
    <t>益阳市</t>
  </si>
  <si>
    <t>彭建湘</t>
  </si>
  <si>
    <t>43232519700226688x</t>
  </si>
  <si>
    <t>6222021912009000931</t>
  </si>
  <si>
    <t>WAL-0012</t>
  </si>
  <si>
    <t>沃尔玛长沙雨花亭店1006</t>
  </si>
  <si>
    <t>长沙市</t>
  </si>
  <si>
    <t>殷利纯</t>
  </si>
  <si>
    <t>430124198308317964</t>
  </si>
  <si>
    <t>6225887319071615</t>
  </si>
  <si>
    <t>WAL-0011</t>
  </si>
  <si>
    <t>沃尔玛长沙黄兴南路店5746</t>
  </si>
  <si>
    <t>王晓恒</t>
  </si>
  <si>
    <t>430121197405107527</t>
  </si>
  <si>
    <t>13467315694  </t>
  </si>
  <si>
    <t>6212261901010951463</t>
  </si>
  <si>
    <t>HZW-N-00057</t>
  </si>
  <si>
    <t>湘潭孩子王万达店</t>
  </si>
  <si>
    <t>湘潭市</t>
  </si>
  <si>
    <t>周新文</t>
  </si>
  <si>
    <t>周杨</t>
  </si>
  <si>
    <t>门店优化</t>
  </si>
  <si>
    <t>430321197505312529</t>
  </si>
  <si>
    <t>6212261904001337619</t>
  </si>
  <si>
    <t>优化赔偿金</t>
  </si>
  <si>
    <t>CS-00589</t>
  </si>
  <si>
    <t>咿呀奥特莱斯</t>
  </si>
  <si>
    <t>咿呀</t>
  </si>
  <si>
    <t>张雪枚</t>
  </si>
  <si>
    <t>430103197101180546</t>
  </si>
  <si>
    <t>6225887319135485</t>
  </si>
  <si>
    <t>CS-00858</t>
  </si>
  <si>
    <t>孩子王西子一间店</t>
  </si>
  <si>
    <t>解云</t>
  </si>
  <si>
    <t>个人身体原因</t>
  </si>
  <si>
    <t>430111196806050026</t>
  </si>
  <si>
    <t>6225887212309088</t>
  </si>
  <si>
    <t>CS-00861</t>
  </si>
  <si>
    <t>孩子王长沙奥克斯店</t>
  </si>
  <si>
    <t>刘美利</t>
  </si>
  <si>
    <t>440523197005110061</t>
  </si>
  <si>
    <t>6212261901010092037</t>
  </si>
  <si>
    <t>CS-00885</t>
  </si>
  <si>
    <t>咿呀-喜盈门</t>
  </si>
  <si>
    <t>蒋小英</t>
  </si>
  <si>
    <t>432928197707140082</t>
  </si>
  <si>
    <t>6214837212847838</t>
  </si>
  <si>
    <t>HZW-N-00050</t>
  </si>
  <si>
    <t>长沙孩子王梅溪湖步步高店</t>
  </si>
  <si>
    <t>舒艳</t>
  </si>
  <si>
    <t>43092119830725664X</t>
  </si>
  <si>
    <t>13786174845</t>
  </si>
  <si>
    <t>6212261901012796395</t>
  </si>
  <si>
    <t>WAL-0427</t>
  </si>
  <si>
    <t>沃尔玛株洲西店</t>
  </si>
  <si>
    <t>株洲市</t>
  </si>
  <si>
    <t>王利辉</t>
  </si>
  <si>
    <t>43022119790819682x</t>
  </si>
  <si>
    <t>6212261903003294034</t>
  </si>
  <si>
    <t>WAL-0067</t>
  </si>
  <si>
    <t>沃尔玛岳阳巴陵中路分店1036</t>
  </si>
  <si>
    <t>岳阳市</t>
  </si>
  <si>
    <t>龚燕</t>
  </si>
  <si>
    <t>430621198409228125</t>
  </si>
  <si>
    <t>6214850204036013</t>
  </si>
  <si>
    <t>HZW-0051</t>
  </si>
  <si>
    <t>孩子王-株洲神龙城店</t>
  </si>
  <si>
    <t>刘素辉</t>
  </si>
  <si>
    <t>430203197512247026</t>
  </si>
  <si>
    <t>13627331402</t>
  </si>
  <si>
    <t>6222021903006144806</t>
  </si>
  <si>
    <t>HZW-N-00062</t>
  </si>
  <si>
    <t>孩子王永川万达广场店</t>
  </si>
  <si>
    <t>重庆市</t>
  </si>
  <si>
    <t>唐乾方</t>
  </si>
  <si>
    <t>邱为群</t>
  </si>
  <si>
    <t>500383198511101607</t>
  </si>
  <si>
    <t>6222023100089691443</t>
  </si>
  <si>
    <t>WAL-0137</t>
  </si>
  <si>
    <t>沃尔玛重庆两路店2069</t>
  </si>
  <si>
    <t>向明琼</t>
  </si>
  <si>
    <t>512223197212256681</t>
  </si>
  <si>
    <t>6214852114164737</t>
  </si>
  <si>
    <t>WAL-0320</t>
  </si>
  <si>
    <t>沃尔玛永川店</t>
  </si>
  <si>
    <t>唐乾利</t>
  </si>
  <si>
    <t>510281198307271581</t>
  </si>
  <si>
    <t>6212263100018001573</t>
  </si>
  <si>
    <t>NC-09121</t>
  </si>
  <si>
    <t>孩子王英利广场店</t>
  </si>
  <si>
    <t>周进</t>
  </si>
  <si>
    <t>510224197909227287</t>
  </si>
  <si>
    <t>6225880239328678</t>
  </si>
  <si>
    <t>WAL-0068</t>
  </si>
  <si>
    <t>沃尔玛重庆大渡口国瑞城购物广场1075</t>
  </si>
  <si>
    <t>彭小利</t>
  </si>
  <si>
    <t>500225198401073327</t>
  </si>
  <si>
    <t>6212263100040673704</t>
  </si>
  <si>
    <t>HZW-0025</t>
  </si>
  <si>
    <t>重庆孩子王万象城店</t>
  </si>
  <si>
    <t>黎红梅</t>
  </si>
  <si>
    <t>50023119870916664x</t>
  </si>
  <si>
    <t>6212263100041588406</t>
  </si>
  <si>
    <t>许怀蓉</t>
  </si>
  <si>
    <t>510214195805262027</t>
  </si>
  <si>
    <t>6222023100028073505</t>
  </si>
  <si>
    <t>110元/天</t>
  </si>
  <si>
    <t>NC-00895</t>
  </si>
  <si>
    <t>重庆永辉超市大渡口店</t>
  </si>
  <si>
    <t>永辉</t>
  </si>
  <si>
    <t>袁澜丹</t>
  </si>
  <si>
    <t>51300119860820004X</t>
  </si>
  <si>
    <t>6222033100000540115</t>
  </si>
  <si>
    <t>XSJ-0040</t>
  </si>
  <si>
    <t>新世纪杨家坪店(日化)</t>
  </si>
  <si>
    <t>新世纪</t>
  </si>
  <si>
    <t>杨文艳</t>
  </si>
  <si>
    <t>510921198008144365</t>
  </si>
  <si>
    <t>6212263100040438579</t>
  </si>
  <si>
    <t>NC-03615</t>
  </si>
  <si>
    <t>永辉人万达广场店</t>
  </si>
  <si>
    <t>徐树珍</t>
  </si>
  <si>
    <t>512923197407261542</t>
  </si>
  <si>
    <t>6217233100002978758</t>
  </si>
  <si>
    <t>NC-1892</t>
  </si>
  <si>
    <t>永辉嘉茂店</t>
  </si>
  <si>
    <t>杨桂芳</t>
  </si>
  <si>
    <t>510922197708151429</t>
  </si>
  <si>
    <t>6222023100066569679</t>
  </si>
  <si>
    <t>HZW-N-00023</t>
  </si>
  <si>
    <t>重庆童联孩子王儿童用品有限公司巴南万达店</t>
  </si>
  <si>
    <t>张秀勤</t>
  </si>
  <si>
    <t>510226197511288728</t>
  </si>
  <si>
    <t>6222023100077370562</t>
  </si>
  <si>
    <t>HZW-N-00021</t>
  </si>
  <si>
    <t>孩子王万州万达店</t>
  </si>
  <si>
    <t>刘小春</t>
  </si>
  <si>
    <t>511223197812026168</t>
  </si>
  <si>
    <t>6222033100004664481</t>
  </si>
  <si>
    <t>NC-04140</t>
  </si>
  <si>
    <t>重庆孩子王协信星光时代店</t>
  </si>
  <si>
    <t>赵艳艳</t>
  </si>
  <si>
    <t>510202197406143227</t>
  </si>
  <si>
    <t>18584652416</t>
  </si>
  <si>
    <t>6222023100049189660</t>
  </si>
  <si>
    <t>HZW-N-00093</t>
  </si>
  <si>
    <t>孩子王重庆爱琴海岸</t>
  </si>
  <si>
    <t>夏莉</t>
  </si>
  <si>
    <t>510211198305043420</t>
  </si>
  <si>
    <t>15086946336</t>
  </si>
  <si>
    <t>6222033100011457432</t>
  </si>
  <si>
    <t>WH-01236</t>
  </si>
  <si>
    <t>贝贝熊徐东店</t>
  </si>
  <si>
    <t>湖北区</t>
  </si>
  <si>
    <t xml:space="preserve"> 湖北省</t>
  </si>
  <si>
    <t>武汉市</t>
  </si>
  <si>
    <t>贝贝熊</t>
  </si>
  <si>
    <t>韩询</t>
  </si>
  <si>
    <t>510227197505217700</t>
  </si>
  <si>
    <t>6225882709370669</t>
  </si>
  <si>
    <t>WAL-0129</t>
  </si>
  <si>
    <t>沃尔玛武汉宗关西店2041</t>
  </si>
  <si>
    <t>梁全云</t>
  </si>
  <si>
    <t>420500197201305220</t>
  </si>
  <si>
    <t>6214850274797742</t>
  </si>
  <si>
    <t>WAL-0335</t>
  </si>
  <si>
    <t>沃尔玛武汉南湖店</t>
  </si>
  <si>
    <t>桂晓丽</t>
  </si>
  <si>
    <t>420111196906303121</t>
  </si>
  <si>
    <t>6215593202012299957</t>
  </si>
  <si>
    <t>WAL-00340</t>
  </si>
  <si>
    <t>沃尔玛武汉光谷店</t>
  </si>
  <si>
    <t>李娟</t>
  </si>
  <si>
    <t>420123198309267323</t>
  </si>
  <si>
    <t>6215593202015157947</t>
  </si>
  <si>
    <t>张爱莲</t>
  </si>
  <si>
    <t>421003199112091541</t>
  </si>
  <si>
    <t>18827076895</t>
  </si>
  <si>
    <t>6212263202009737056</t>
  </si>
  <si>
    <t>WAL-0061</t>
  </si>
  <si>
    <t>沃尔玛武汉武昌店1013</t>
  </si>
  <si>
    <t>饶应华</t>
  </si>
  <si>
    <t>422202198309205742</t>
  </si>
  <si>
    <t>15827393574</t>
  </si>
  <si>
    <t>6214832708832295</t>
  </si>
  <si>
    <t>湖北省</t>
  </si>
  <si>
    <t>朱胜珍</t>
  </si>
  <si>
    <t>422127197506233723</t>
  </si>
  <si>
    <t>6214832709276229</t>
  </si>
  <si>
    <t>WAL-0323</t>
  </si>
  <si>
    <t>沃尔玛武汉菱角湖店</t>
  </si>
  <si>
    <t>陈丽娟</t>
  </si>
  <si>
    <t>420103197202275323</t>
  </si>
  <si>
    <t>6214830276507083</t>
  </si>
  <si>
    <t>WAL-0420</t>
  </si>
  <si>
    <t>沃尔玛武汉红钢城店</t>
  </si>
  <si>
    <t>韩颖</t>
  </si>
  <si>
    <t>420107197910020546</t>
  </si>
  <si>
    <t>6215593202012897107</t>
  </si>
  <si>
    <t>HZW-0019</t>
  </si>
  <si>
    <t>孩子王菱角湖</t>
  </si>
  <si>
    <t>刘明芳</t>
  </si>
  <si>
    <t>420902196810280428</t>
  </si>
  <si>
    <t>6212263202002852779</t>
  </si>
  <si>
    <t>HZW-0011</t>
  </si>
  <si>
    <t>武汉奥山世纪广场店</t>
  </si>
  <si>
    <t>范琳</t>
  </si>
  <si>
    <t>421102198307180821</t>
  </si>
  <si>
    <t>6214832708634022</t>
  </si>
  <si>
    <t>WAL-0060</t>
  </si>
  <si>
    <t>沃尔玛武汉万达店1003</t>
  </si>
  <si>
    <t>吴红英</t>
  </si>
  <si>
    <t>420123198203081723</t>
  </si>
  <si>
    <t>6222023202030927973</t>
  </si>
  <si>
    <t>HZW-0002</t>
  </si>
  <si>
    <t>孩子王经开万达店</t>
  </si>
  <si>
    <t>夏方</t>
  </si>
  <si>
    <t>413029197012241324</t>
  </si>
  <si>
    <t>13476842863</t>
  </si>
  <si>
    <t>6215593202007555348</t>
  </si>
  <si>
    <t>WAL-0286</t>
  </si>
  <si>
    <t>沃尔玛黄陂店2192</t>
  </si>
  <si>
    <t>王燕</t>
  </si>
  <si>
    <t>420116197902233388</t>
  </si>
  <si>
    <t>6215593202002147786</t>
  </si>
  <si>
    <t>WAL-0198</t>
  </si>
  <si>
    <t>沃尔玛武汉王家湾2073</t>
  </si>
  <si>
    <t>何敏</t>
  </si>
  <si>
    <t>420105198211200822</t>
  </si>
  <si>
    <t>13638659702</t>
  </si>
  <si>
    <t>6215583202008892163</t>
  </si>
  <si>
    <t>RTM-0060</t>
  </si>
  <si>
    <t>大润发武汉大福源</t>
  </si>
  <si>
    <t>黄少芳</t>
  </si>
  <si>
    <t>420104197409050443</t>
  </si>
  <si>
    <t>6212263202008563792</t>
  </si>
  <si>
    <t>WAL-2339</t>
  </si>
  <si>
    <t>沃尔玛红安沿路店</t>
  </si>
  <si>
    <t>黄冈市</t>
  </si>
  <si>
    <t>文晶晶</t>
  </si>
  <si>
    <t>胡芬芬</t>
  </si>
  <si>
    <t>43293019830925008X</t>
  </si>
  <si>
    <t>6215581814002383114</t>
  </si>
  <si>
    <t>WAL-N-00022</t>
  </si>
  <si>
    <t>沃尔玛麻城</t>
  </si>
  <si>
    <t>李凤林</t>
  </si>
  <si>
    <t>421181198508210420</t>
  </si>
  <si>
    <t>6215581814005187470</t>
  </si>
  <si>
    <t>WAL-N-00001</t>
  </si>
  <si>
    <t>沃尔玛黄石店</t>
  </si>
  <si>
    <t>黄石市</t>
  </si>
  <si>
    <t>刘海燕</t>
  </si>
  <si>
    <t>420202197710170420</t>
  </si>
  <si>
    <t>6215581803002560409</t>
  </si>
  <si>
    <t>WS-0015</t>
  </si>
  <si>
    <t>武汉武商常青花园店</t>
  </si>
  <si>
    <t>LKA-MT</t>
  </si>
  <si>
    <t>武商</t>
  </si>
  <si>
    <t>肖淑芬</t>
  </si>
  <si>
    <t>420123197212296967</t>
  </si>
  <si>
    <t>6215583202008166329</t>
  </si>
  <si>
    <t>WS-0007</t>
  </si>
  <si>
    <t>武汉武商珞喻店</t>
  </si>
  <si>
    <t>张东颖</t>
  </si>
  <si>
    <t>420111197406135525</t>
  </si>
  <si>
    <t>6214830277127212</t>
  </si>
  <si>
    <t>WS-0006</t>
  </si>
  <si>
    <t>武汉武商建二超市</t>
  </si>
  <si>
    <t>刘明娣</t>
  </si>
  <si>
    <t>42010619731127330x</t>
  </si>
  <si>
    <t>6214852114164208</t>
  </si>
  <si>
    <t>CRF-0076</t>
  </si>
  <si>
    <t>家乐福武汉光谷店</t>
  </si>
  <si>
    <t>吴燕</t>
  </si>
  <si>
    <t>420102197909162844</t>
  </si>
  <si>
    <t>6215593202012743814</t>
  </si>
  <si>
    <t>NC-00807</t>
  </si>
  <si>
    <t>武汉群光百货</t>
  </si>
  <si>
    <t>群光</t>
  </si>
  <si>
    <t>朱年春</t>
  </si>
  <si>
    <t>420122197201083222</t>
  </si>
  <si>
    <t>6225882706882856</t>
  </si>
  <si>
    <t>CRF-0077</t>
  </si>
  <si>
    <t>家乐福武汉洪山</t>
  </si>
  <si>
    <t>袁春梅</t>
  </si>
  <si>
    <t>420106197211022423</t>
  </si>
  <si>
    <t>6222023202052062915</t>
  </si>
  <si>
    <t>WS-0002</t>
  </si>
  <si>
    <t>武汉武商生活馆店</t>
  </si>
  <si>
    <t>徐丽莎</t>
  </si>
  <si>
    <t>652301197602285523</t>
  </si>
  <si>
    <t>6214830270384844</t>
  </si>
  <si>
    <t>CRF-0079</t>
  </si>
  <si>
    <t>家乐福武汉十升</t>
  </si>
  <si>
    <t>张翠梅</t>
  </si>
  <si>
    <t>420121197606164227</t>
  </si>
  <si>
    <t>6215593202013519007</t>
  </si>
  <si>
    <t>WS-0013</t>
  </si>
  <si>
    <t>武商亚贸</t>
  </si>
  <si>
    <t>周伟林</t>
  </si>
  <si>
    <t>422201197809066880</t>
  </si>
  <si>
    <t>6222023202025397729</t>
  </si>
  <si>
    <t>HZW-0018</t>
  </si>
  <si>
    <t>湖北孩子王武汉城市广场店</t>
  </si>
  <si>
    <t>胡翠芳</t>
  </si>
  <si>
    <t>420124197006278326</t>
  </si>
  <si>
    <t>6214831276658595</t>
  </si>
  <si>
    <t>WAL-N-00009</t>
  </si>
  <si>
    <t>沃尔玛武汉东西湖店</t>
  </si>
  <si>
    <t>雷莉</t>
  </si>
  <si>
    <t>420104197204180025</t>
  </si>
  <si>
    <t>6217233202000510151</t>
  </si>
  <si>
    <t>WAL-N-00023</t>
  </si>
  <si>
    <t>沃尔玛咸宁店</t>
  </si>
  <si>
    <t>咸宁市</t>
  </si>
  <si>
    <t>夏云香</t>
  </si>
  <si>
    <t>422301197403055327</t>
  </si>
  <si>
    <t>6222031818000024606</t>
  </si>
  <si>
    <t>WAL-0064</t>
  </si>
  <si>
    <t>沃尔玛襄樊店1065</t>
  </si>
  <si>
    <t>襄樊市</t>
  </si>
  <si>
    <t>王星</t>
  </si>
  <si>
    <t>420606198311273045</t>
  </si>
  <si>
    <t>6215581804001688613</t>
  </si>
  <si>
    <t>HZW-0028</t>
  </si>
  <si>
    <t>孩子王荆州店</t>
  </si>
  <si>
    <t>荆州市</t>
  </si>
  <si>
    <t>谭菊华</t>
  </si>
  <si>
    <t>刘珺</t>
  </si>
  <si>
    <t>4222421167409296122</t>
  </si>
  <si>
    <t>6215591813002382587</t>
  </si>
  <si>
    <t>ZB-0015</t>
  </si>
  <si>
    <t>武汉中百仓储吴家山店</t>
  </si>
  <si>
    <t>中百仓储</t>
  </si>
  <si>
    <t>叶霞</t>
  </si>
  <si>
    <t>420112197211040047</t>
  </si>
  <si>
    <t>6215593202013229474</t>
  </si>
  <si>
    <t>ZB-0009</t>
  </si>
  <si>
    <t>武汉中百仓储江夏店</t>
  </si>
  <si>
    <t>朱晓艳</t>
  </si>
  <si>
    <t>420102198003122461</t>
  </si>
  <si>
    <t>6212263202018159250</t>
  </si>
  <si>
    <t>ZB-0003</t>
  </si>
  <si>
    <t>中百蔡甸购物广场店</t>
  </si>
  <si>
    <t>钟莉</t>
  </si>
  <si>
    <t>420114197703192541</t>
  </si>
  <si>
    <t>6225882709595406</t>
  </si>
  <si>
    <t>ZB-0017</t>
  </si>
  <si>
    <t>武汉中百仓储沿港店</t>
  </si>
  <si>
    <t>熊伟</t>
  </si>
  <si>
    <t>429004197704170045</t>
  </si>
  <si>
    <t>6225882709091919</t>
  </si>
  <si>
    <t>ZB-0019</t>
  </si>
  <si>
    <t>中百仓储武汉常青店</t>
  </si>
  <si>
    <t>魏建军</t>
  </si>
  <si>
    <t>420102197111202026</t>
  </si>
  <si>
    <t>18971177670</t>
  </si>
  <si>
    <t>6215593202012446251</t>
  </si>
  <si>
    <t>ZB-0006</t>
  </si>
  <si>
    <t>中百仓储古田店</t>
  </si>
  <si>
    <t>王莉</t>
  </si>
  <si>
    <t>420104197710090022</t>
  </si>
  <si>
    <t>6212263202013614341</t>
  </si>
  <si>
    <t>ZB-0020</t>
  </si>
  <si>
    <t>武汉中百仓储民意店</t>
  </si>
  <si>
    <t>黄艳</t>
  </si>
  <si>
    <t>420103198211152020</t>
  </si>
  <si>
    <t>13971372161</t>
  </si>
  <si>
    <t>6222083202009654589</t>
  </si>
  <si>
    <t>ZB-0004</t>
  </si>
  <si>
    <t>武汉中百仓储沌口金凯店</t>
  </si>
  <si>
    <t>邓秋艳</t>
  </si>
  <si>
    <t>422101197608109463</t>
  </si>
  <si>
    <t>WH-03153</t>
  </si>
  <si>
    <t>武汉中百仓储江夏广场店</t>
  </si>
  <si>
    <t>陈利利</t>
  </si>
  <si>
    <t>420122197707207624</t>
  </si>
  <si>
    <t>6212263202021060727</t>
  </si>
  <si>
    <t>WAL-2357</t>
  </si>
  <si>
    <t>沃尔玛（湖北）商业零售有限公司汉口山姆会员商店</t>
  </si>
  <si>
    <t>艾惠琴</t>
  </si>
  <si>
    <t>420103197011302827</t>
  </si>
  <si>
    <t>6215593202012916584</t>
  </si>
  <si>
    <t>HZW-0035</t>
  </si>
  <si>
    <t>湖北孩子王儿童用品有限公司武汉永旺店</t>
  </si>
  <si>
    <t>张幼平</t>
  </si>
  <si>
    <t>430322196909122360</t>
  </si>
  <si>
    <t>6212263202015986143</t>
  </si>
  <si>
    <t>WAL-N-00034</t>
  </si>
  <si>
    <t>沃尔玛汉川店</t>
  </si>
  <si>
    <t>孝感-汉川县</t>
  </si>
  <si>
    <t>黄满姣</t>
  </si>
  <si>
    <t>420984197202090021</t>
  </si>
  <si>
    <t>6222021812001660981</t>
  </si>
  <si>
    <t>WAL-0181</t>
  </si>
  <si>
    <t>沃尔玛宜昌夷陵店2130</t>
  </si>
  <si>
    <t>宜昌市</t>
  </si>
  <si>
    <t>李广芬</t>
  </si>
  <si>
    <t>422721197408032244</t>
  </si>
  <si>
    <t>6215581807005231264</t>
  </si>
  <si>
    <t>HZW-0052</t>
  </si>
  <si>
    <t>孩子王宜昌万达店</t>
  </si>
  <si>
    <t>郑华容</t>
  </si>
  <si>
    <t>422422197108230126</t>
  </si>
  <si>
    <t>6217231807001800690</t>
  </si>
  <si>
    <t>WH-01589</t>
  </si>
  <si>
    <t>贝贝熊武汉光谷天地店</t>
  </si>
  <si>
    <t>鄂福琴</t>
  </si>
  <si>
    <t>420111197506191348</t>
  </si>
  <si>
    <t>6222023202038470372</t>
  </si>
  <si>
    <t>HZW-0053</t>
  </si>
  <si>
    <t>湖北襄阳万达店</t>
  </si>
  <si>
    <t>周杰莹</t>
  </si>
  <si>
    <t>420621197907280042</t>
  </si>
  <si>
    <t>6215591804001236726</t>
  </si>
  <si>
    <t>RTM-0320</t>
  </si>
  <si>
    <t>荆州大润发荆沙路分店</t>
  </si>
  <si>
    <t>姚琼</t>
  </si>
  <si>
    <t>429005197105283941</t>
  </si>
  <si>
    <t>13937640833</t>
  </si>
  <si>
    <t>6215591813000848282</t>
  </si>
  <si>
    <t>WAL-0348</t>
  </si>
  <si>
    <t>沃尔玛武汉经开店</t>
  </si>
  <si>
    <t>李成红</t>
  </si>
  <si>
    <t>420121197310021227</t>
  </si>
  <si>
    <t>6214852114860383</t>
  </si>
  <si>
    <t>WH-01911</t>
  </si>
  <si>
    <t>可恩宝贝南湖店</t>
  </si>
  <si>
    <t>可恩宝贝</t>
  </si>
  <si>
    <t>汪芬</t>
  </si>
  <si>
    <t>420123197203093324</t>
  </si>
  <si>
    <t>6215593202018634892</t>
  </si>
  <si>
    <t>龚贤容</t>
  </si>
  <si>
    <t>临促</t>
  </si>
  <si>
    <t>510215196611175049</t>
  </si>
  <si>
    <t>110/天</t>
  </si>
  <si>
    <t>WAL-0125</t>
  </si>
  <si>
    <t>沃尔玛德阳天山北路分店2029</t>
  </si>
  <si>
    <t>曾景香</t>
  </si>
  <si>
    <t>510602197910251704</t>
  </si>
  <si>
    <t>13378140078</t>
  </si>
  <si>
    <t>何翠</t>
  </si>
  <si>
    <t>510125198311163843</t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</si>
</sst>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  <numFmt numFmtId="177" formatCode="[$-804]aaaa;@"/>
    <numFmt numFmtId="178" formatCode="_ \¥* #,##0_ ;_ \¥* \-#,##0_ ;_ \¥* &quot;-&quot;_ ;_ @_ "/>
    <numFmt numFmtId="179" formatCode="[$-F400]h:mm:ss\ AM/PM"/>
    <numFmt numFmtId="180" formatCode="0.00_);[Red]\(0.00\)"/>
    <numFmt numFmtId="181" formatCode="_-* #,##0.00\ [$€-1]_-;\-* #,##0.00\ [$€-1]_-;_-* &quot;-&quot;??\ [$€-1]_-"/>
    <numFmt numFmtId="182" formatCode="_-\¥* #,##0.00_-;\-\¥* #,##0.00_-;_-\¥* &quot;-&quot;??_-;_-@_-"/>
    <numFmt numFmtId="183" formatCode="_-* #,##0.00_-;\-* #,##0.00_-;_-* &quot;-&quot;??_-;_-@_-"/>
    <numFmt numFmtId="184" formatCode="_ * #,##0_ ;_ * \-#,##0_ ;_ * &quot;-&quot;??_ ;_ @_ "/>
    <numFmt numFmtId="185" formatCode="yyyy&quot;年&quot;m&quot;月&quot;;@"/>
  </numFmts>
  <fonts count="56">
    <font>
      <sz val="11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 Unicode MS"/>
      <charset val="134"/>
    </font>
    <font>
      <sz val="11"/>
      <name val="Arial Unicode MS"/>
      <charset val="134"/>
    </font>
    <font>
      <sz val="9"/>
      <name val="微软雅黑"/>
      <charset val="134"/>
    </font>
    <font>
      <b/>
      <sz val="10"/>
      <color theme="1"/>
      <name val="微软雅黑"/>
      <charset val="134"/>
    </font>
    <font>
      <b/>
      <sz val="9"/>
      <name val="微软雅黑"/>
      <charset val="134"/>
    </font>
    <font>
      <sz val="9"/>
      <color rgb="FFFF0000"/>
      <name val="Arial Unicode MS"/>
      <charset val="134"/>
    </font>
    <font>
      <b/>
      <sz val="10"/>
      <color theme="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3"/>
      <color indexed="62"/>
      <name val="宋体"/>
      <charset val="134"/>
    </font>
    <font>
      <sz val="11"/>
      <color indexed="8"/>
      <name val="Tahoma"/>
      <charset val="134"/>
    </font>
    <font>
      <sz val="10"/>
      <color indexed="8"/>
      <name val="Arial"/>
      <charset val="134"/>
    </font>
    <font>
      <sz val="11"/>
      <color theme="1"/>
      <name val="宋体"/>
      <charset val="0"/>
      <scheme val="minor"/>
    </font>
    <font>
      <b/>
      <sz val="12"/>
      <name val="宋体"/>
      <charset val="134"/>
    </font>
    <font>
      <sz val="12"/>
      <name val="Times New Roman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theme="1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indexed="60"/>
      <name val="宋体"/>
      <charset val="134"/>
    </font>
    <font>
      <b/>
      <sz val="11"/>
      <color indexed="62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Helv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Arial"/>
      <charset val="134"/>
    </font>
    <font>
      <sz val="10"/>
      <name val="Arial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rgb="FF000000"/>
      <name val="Microsoft Sans Serif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BFDA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814">
    <xf numFmtId="179" fontId="0" fillId="0" borderId="0"/>
    <xf numFmtId="43" fontId="17" fillId="0" borderId="0" applyProtection="0">
      <alignment vertical="center"/>
    </xf>
    <xf numFmtId="43" fontId="14" fillId="0" borderId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0" fontId="16" fillId="11" borderId="5" applyNumberFormat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7" fillId="0" borderId="0" applyProtection="0">
      <alignment vertical="center"/>
    </xf>
    <xf numFmtId="179" fontId="0" fillId="0" borderId="0"/>
    <xf numFmtId="44" fontId="13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9" fontId="18" fillId="0" borderId="6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79" fontId="0" fillId="0" borderId="0">
      <alignment vertical="center"/>
    </xf>
    <xf numFmtId="179" fontId="0" fillId="0" borderId="0"/>
    <xf numFmtId="0" fontId="21" fillId="18" borderId="0" applyNumberFormat="0" applyBorder="0" applyAlignment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0" fontId="28" fillId="16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Border="0"/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/>
    <xf numFmtId="43" fontId="17" fillId="0" borderId="0" applyProtection="0">
      <alignment vertical="center"/>
    </xf>
    <xf numFmtId="43" fontId="14" fillId="0" borderId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3" fontId="17" fillId="0" borderId="0" applyProtection="0"/>
    <xf numFmtId="43" fontId="14" fillId="0" borderId="0" applyProtection="0">
      <alignment vertical="center"/>
    </xf>
    <xf numFmtId="179" fontId="17" fillId="0" borderId="0"/>
    <xf numFmtId="179" fontId="20" fillId="0" borderId="0" applyProtection="0">
      <alignment vertical="top"/>
    </xf>
    <xf numFmtId="43" fontId="14" fillId="0" borderId="0" applyProtection="0">
      <alignment vertical="center"/>
    </xf>
    <xf numFmtId="179" fontId="17" fillId="0" borderId="0">
      <alignment vertical="center"/>
    </xf>
    <xf numFmtId="43" fontId="14" fillId="0" borderId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9" fontId="17" fillId="0" borderId="0" applyProtection="0">
      <alignment vertical="center"/>
    </xf>
    <xf numFmtId="179" fontId="14" fillId="0" borderId="0" applyProtection="0"/>
    <xf numFmtId="43" fontId="17" fillId="0" borderId="0" applyProtection="0">
      <alignment vertical="center"/>
    </xf>
    <xf numFmtId="0" fontId="13" fillId="10" borderId="4" applyNumberFormat="0" applyFont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7" fontId="17" fillId="0" borderId="0"/>
    <xf numFmtId="43" fontId="17" fillId="0" borderId="0" applyProtection="0">
      <alignment vertical="center"/>
    </xf>
    <xf numFmtId="0" fontId="31" fillId="20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8" fontId="14" fillId="0" borderId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3" fontId="17" fillId="0" borderId="0" applyProtection="0"/>
    <xf numFmtId="179" fontId="17" fillId="0" borderId="0" applyProtection="0">
      <alignment vertical="center"/>
    </xf>
    <xf numFmtId="0" fontId="41" fillId="0" borderId="8" applyNumberFormat="0" applyFill="0" applyAlignment="0" applyProtection="0">
      <alignment vertical="center"/>
    </xf>
    <xf numFmtId="179" fontId="17" fillId="0" borderId="0" applyProtection="0">
      <alignment vertical="center"/>
    </xf>
    <xf numFmtId="43" fontId="17" fillId="0" borderId="0" applyProtection="0">
      <alignment vertical="center"/>
    </xf>
    <xf numFmtId="179" fontId="17" fillId="0" borderId="0">
      <alignment vertical="center"/>
    </xf>
    <xf numFmtId="0" fontId="42" fillId="0" borderId="8" applyNumberFormat="0" applyFill="0" applyAlignment="0" applyProtection="0">
      <alignment vertical="center"/>
    </xf>
    <xf numFmtId="179" fontId="17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179" fontId="17" fillId="0" borderId="0"/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179" fontId="24" fillId="13" borderId="0" applyProtection="0">
      <alignment vertical="center"/>
    </xf>
    <xf numFmtId="43" fontId="14" fillId="0" borderId="0" applyProtection="0">
      <alignment vertical="center"/>
    </xf>
    <xf numFmtId="178" fontId="14" fillId="0" borderId="0" applyProtection="0">
      <alignment vertical="center"/>
    </xf>
    <xf numFmtId="0" fontId="37" fillId="0" borderId="9" applyNumberFormat="0" applyFill="0" applyAlignment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0" fontId="31" fillId="21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0" fontId="43" fillId="22" borderId="10" applyNumberFormat="0" applyAlignment="0" applyProtection="0">
      <alignment vertical="center"/>
    </xf>
    <xf numFmtId="0" fontId="44" fillId="22" borderId="5" applyNumberFormat="0" applyAlignment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0" fontId="45" fillId="23" borderId="11" applyNumberFormat="0" applyAlignment="0" applyProtection="0">
      <alignment vertical="center"/>
    </xf>
    <xf numFmtId="179" fontId="17" fillId="0" borderId="0" applyProtection="0"/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7" fillId="0" borderId="0" applyProtection="0"/>
    <xf numFmtId="43" fontId="14" fillId="0" borderId="0" applyProtection="0">
      <alignment vertical="center"/>
    </xf>
    <xf numFmtId="43" fontId="14" fillId="0" borderId="0" applyProtection="0">
      <alignment vertical="center"/>
    </xf>
    <xf numFmtId="0" fontId="36" fillId="0" borderId="7" applyNumberFormat="0" applyFill="0" applyAlignment="0" applyProtection="0">
      <alignment vertical="center"/>
    </xf>
    <xf numFmtId="43" fontId="14" fillId="0" borderId="0" applyProtection="0">
      <alignment vertical="center"/>
    </xf>
    <xf numFmtId="179" fontId="17" fillId="0" borderId="0" applyProtection="0"/>
    <xf numFmtId="43" fontId="14" fillId="0" borderId="0" applyProtection="0">
      <alignment vertical="center"/>
    </xf>
    <xf numFmtId="179" fontId="17" fillId="0" borderId="0"/>
    <xf numFmtId="0" fontId="46" fillId="0" borderId="12" applyNumberFormat="0" applyFill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0" fontId="21" fillId="29" borderId="0" applyNumberFormat="0" applyBorder="0" applyAlignment="0" applyProtection="0">
      <alignment vertical="center"/>
    </xf>
    <xf numFmtId="179" fontId="24" fillId="3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179" fontId="20" fillId="0" borderId="0" applyProtection="0">
      <alignment vertical="center"/>
    </xf>
    <xf numFmtId="179" fontId="0" fillId="0" borderId="0"/>
    <xf numFmtId="179" fontId="0" fillId="0" borderId="0"/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/>
    <xf numFmtId="43" fontId="17" fillId="0" borderId="0" applyProtection="0"/>
    <xf numFmtId="0" fontId="21" fillId="31" borderId="0" applyNumberFormat="0" applyBorder="0" applyAlignment="0" applyProtection="0">
      <alignment vertical="center"/>
    </xf>
    <xf numFmtId="179" fontId="17" fillId="0" borderId="0"/>
    <xf numFmtId="179" fontId="14" fillId="13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49" fillId="0" borderId="0" applyProtection="0">
      <alignment vertical="center"/>
    </xf>
    <xf numFmtId="179" fontId="0" fillId="0" borderId="0"/>
    <xf numFmtId="177" fontId="0" fillId="0" borderId="0"/>
    <xf numFmtId="179" fontId="17" fillId="0" borderId="0" applyProtection="0">
      <alignment vertical="center"/>
    </xf>
    <xf numFmtId="43" fontId="17" fillId="0" borderId="0" applyProtection="0"/>
    <xf numFmtId="43" fontId="17" fillId="0" borderId="0" applyProtection="0">
      <alignment vertical="center"/>
    </xf>
    <xf numFmtId="0" fontId="21" fillId="14" borderId="0" applyNumberFormat="0" applyBorder="0" applyAlignment="0" applyProtection="0">
      <alignment vertical="center"/>
    </xf>
    <xf numFmtId="179" fontId="17" fillId="0" borderId="0" applyProtection="0">
      <alignment vertical="center"/>
    </xf>
    <xf numFmtId="0" fontId="21" fillId="33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0" fontId="31" fillId="34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0" fontId="31" fillId="35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0" fontId="21" fillId="26" borderId="0" applyNumberFormat="0" applyBorder="0" applyAlignment="0" applyProtection="0">
      <alignment vertical="center"/>
    </xf>
    <xf numFmtId="179" fontId="17" fillId="0" borderId="0" applyProtection="0">
      <alignment vertical="center"/>
    </xf>
    <xf numFmtId="179" fontId="0" fillId="0" borderId="0">
      <alignment vertical="center"/>
    </xf>
    <xf numFmtId="177" fontId="0" fillId="0" borderId="0"/>
    <xf numFmtId="0" fontId="21" fillId="36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179" fontId="26" fillId="0" borderId="0">
      <alignment vertical="center"/>
    </xf>
    <xf numFmtId="179" fontId="0" fillId="0" borderId="0"/>
    <xf numFmtId="43" fontId="14" fillId="0" borderId="0" applyProtection="0">
      <alignment vertical="center"/>
    </xf>
    <xf numFmtId="179" fontId="17" fillId="0" borderId="0" applyProtection="0">
      <alignment vertical="center"/>
    </xf>
    <xf numFmtId="0" fontId="21" fillId="37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0" fontId="31" fillId="38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0" fontId="31" fillId="39" borderId="0" applyNumberFormat="0" applyBorder="0" applyAlignment="0" applyProtection="0">
      <alignment vertical="center"/>
    </xf>
    <xf numFmtId="179" fontId="19" fillId="0" borderId="0" applyProtection="0">
      <alignment vertical="center"/>
    </xf>
    <xf numFmtId="179" fontId="17" fillId="0" borderId="0" applyProtection="0"/>
    <xf numFmtId="0" fontId="21" fillId="40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0" fontId="31" fillId="41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179" fontId="17" fillId="0" borderId="0" applyProtection="0"/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0" fillId="0" borderId="0"/>
    <xf numFmtId="43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/>
    <xf numFmtId="179" fontId="17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9" fillId="17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/>
    <xf numFmtId="179" fontId="22" fillId="0" borderId="0" applyProtection="0">
      <alignment vertical="top"/>
    </xf>
    <xf numFmtId="43" fontId="17" fillId="0" borderId="0" applyProtection="0"/>
    <xf numFmtId="43" fontId="14" fillId="0" borderId="0" applyProtection="0">
      <alignment vertical="center"/>
    </xf>
    <xf numFmtId="43" fontId="17" fillId="0" borderId="0" applyProtection="0"/>
    <xf numFmtId="43" fontId="14" fillId="0" borderId="0" applyProtection="0">
      <alignment vertical="center"/>
    </xf>
    <xf numFmtId="179" fontId="22" fillId="0" borderId="0" applyProtection="0">
      <alignment vertical="top"/>
    </xf>
    <xf numFmtId="43" fontId="17" fillId="0" borderId="0" applyProtection="0"/>
    <xf numFmtId="43" fontId="14" fillId="0" borderId="0" applyProtection="0">
      <alignment vertical="center"/>
    </xf>
    <xf numFmtId="179" fontId="20" fillId="0" borderId="0" applyProtection="0">
      <alignment vertical="center"/>
    </xf>
    <xf numFmtId="179" fontId="22" fillId="0" borderId="0" applyProtection="0">
      <alignment vertical="top"/>
    </xf>
    <xf numFmtId="43" fontId="17" fillId="0" borderId="0" applyProtection="0"/>
    <xf numFmtId="43" fontId="17" fillId="0" borderId="0" applyProtection="0"/>
    <xf numFmtId="43" fontId="14" fillId="0" borderId="0" applyProtection="0">
      <alignment vertical="center"/>
    </xf>
    <xf numFmtId="179" fontId="22" fillId="0" borderId="0" applyProtection="0">
      <alignment vertical="top"/>
    </xf>
    <xf numFmtId="179" fontId="23" fillId="0" borderId="0">
      <alignment vertical="center"/>
    </xf>
    <xf numFmtId="179" fontId="17" fillId="0" borderId="0"/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7" fillId="0" borderId="0"/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7" fillId="0" borderId="0"/>
    <xf numFmtId="179" fontId="17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7" fillId="0" borderId="0" applyProtection="0"/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Border="0"/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7" fillId="0" borderId="0" applyProtection="0">
      <alignment vertical="center"/>
    </xf>
    <xf numFmtId="179" fontId="17" fillId="0" borderId="0" applyBorder="0"/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Border="0"/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179" fontId="17" fillId="0" borderId="0" applyBorder="0"/>
    <xf numFmtId="179" fontId="17" fillId="0" borderId="0" applyProtection="0">
      <alignment vertical="center"/>
    </xf>
    <xf numFmtId="179" fontId="17" fillId="0" borderId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>
      <alignment vertical="center"/>
    </xf>
    <xf numFmtId="179" fontId="17" fillId="0" borderId="0"/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4" fillId="0" borderId="0">
      <alignment vertical="center"/>
    </xf>
    <xf numFmtId="179" fontId="14" fillId="13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179" fontId="24" fillId="13" borderId="0" applyProtection="0">
      <alignment vertical="center"/>
    </xf>
    <xf numFmtId="43" fontId="14" fillId="0" borderId="0" applyProtection="0">
      <alignment vertical="center"/>
    </xf>
    <xf numFmtId="179" fontId="35" fillId="0" borderId="0" applyProtection="0">
      <alignment vertical="center"/>
    </xf>
    <xf numFmtId="179" fontId="35" fillId="0" borderId="0" applyProtection="0">
      <alignment vertical="center"/>
    </xf>
    <xf numFmtId="9" fontId="14" fillId="0" borderId="0" applyProtection="0">
      <alignment vertical="center"/>
    </xf>
    <xf numFmtId="179" fontId="17" fillId="0" borderId="0" applyProtection="0"/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/>
    <xf numFmtId="179" fontId="17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49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50" fillId="0" borderId="0"/>
    <xf numFmtId="43" fontId="14" fillId="0" borderId="0" applyProtection="0">
      <alignment vertical="center"/>
    </xf>
    <xf numFmtId="179" fontId="17" fillId="0" borderId="0" applyProtection="0"/>
    <xf numFmtId="43" fontId="14" fillId="0" borderId="0" applyProtection="0">
      <alignment vertical="center"/>
    </xf>
    <xf numFmtId="179" fontId="50" fillId="0" borderId="0"/>
    <xf numFmtId="179" fontId="1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9" fontId="24" fillId="12" borderId="0" applyProtection="0"/>
    <xf numFmtId="43" fontId="0" fillId="0" borderId="0" applyFont="0" applyFill="0" applyBorder="0" applyAlignment="0" applyProtection="0">
      <alignment vertical="center"/>
    </xf>
    <xf numFmtId="179" fontId="24" fillId="12" borderId="0" applyProtection="0">
      <alignment vertical="center"/>
    </xf>
    <xf numFmtId="179" fontId="24" fillId="12" borderId="0" applyProtection="0">
      <alignment vertical="center"/>
    </xf>
    <xf numFmtId="179" fontId="17" fillId="0" borderId="0" applyProtection="0"/>
    <xf numFmtId="43" fontId="17" fillId="0" borderId="0" applyProtection="0"/>
    <xf numFmtId="43" fontId="14" fillId="0" borderId="0" applyProtection="0">
      <alignment vertical="center"/>
    </xf>
    <xf numFmtId="179" fontId="24" fillId="12" borderId="0" applyProtection="0"/>
    <xf numFmtId="179" fontId="14" fillId="12" borderId="0" applyProtection="0">
      <alignment vertical="center"/>
    </xf>
    <xf numFmtId="43" fontId="14" fillId="0" borderId="0" applyProtection="0">
      <alignment vertical="center"/>
    </xf>
    <xf numFmtId="179" fontId="24" fillId="12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7" fontId="34" fillId="0" borderId="0"/>
    <xf numFmtId="179" fontId="14" fillId="12" borderId="0" applyProtection="0"/>
    <xf numFmtId="179" fontId="14" fillId="12" borderId="0" applyProtection="0">
      <alignment vertical="center"/>
    </xf>
    <xf numFmtId="179" fontId="17" fillId="0" borderId="0"/>
    <xf numFmtId="43" fontId="14" fillId="0" borderId="0" applyProtection="0">
      <alignment vertical="center"/>
    </xf>
    <xf numFmtId="179" fontId="14" fillId="12" borderId="0" applyProtection="0"/>
    <xf numFmtId="43" fontId="17" fillId="0" borderId="0" applyProtection="0">
      <alignment vertical="center"/>
    </xf>
    <xf numFmtId="43" fontId="17" fillId="0" borderId="0" applyProtection="0"/>
    <xf numFmtId="43" fontId="17" fillId="0" borderId="0" applyProtection="0">
      <alignment vertical="center"/>
    </xf>
    <xf numFmtId="179" fontId="17" fillId="0" borderId="0"/>
    <xf numFmtId="43" fontId="14" fillId="0" borderId="0" applyProtection="0">
      <alignment vertical="center"/>
    </xf>
    <xf numFmtId="43" fontId="17" fillId="0" borderId="0" applyProtection="0">
      <alignment vertical="center"/>
    </xf>
    <xf numFmtId="179" fontId="17" fillId="0" borderId="0"/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179" fontId="19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9" fontId="14" fillId="0" borderId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179" fontId="0" fillId="0" borderId="0"/>
    <xf numFmtId="179" fontId="0" fillId="0" borderId="0"/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179" fontId="17" fillId="0" borderId="0" applyProtection="0">
      <alignment vertical="center"/>
    </xf>
    <xf numFmtId="9" fontId="14" fillId="0" borderId="0" applyProtection="0">
      <alignment vertical="center"/>
    </xf>
    <xf numFmtId="43" fontId="17" fillId="0" borderId="0" applyProtection="0">
      <alignment vertical="center"/>
    </xf>
    <xf numFmtId="9" fontId="14" fillId="0" borderId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7" fillId="0" borderId="0" applyProtection="0">
      <alignment vertical="center"/>
    </xf>
    <xf numFmtId="179" fontId="17" fillId="0" borderId="0">
      <alignment vertical="center"/>
    </xf>
    <xf numFmtId="43" fontId="17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/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/>
    <xf numFmtId="43" fontId="17" fillId="0" borderId="0" applyProtection="0"/>
    <xf numFmtId="43" fontId="14" fillId="0" borderId="0" applyProtection="0">
      <alignment vertical="center"/>
    </xf>
    <xf numFmtId="43" fontId="17" fillId="0" borderId="0" applyProtection="0"/>
    <xf numFmtId="178" fontId="14" fillId="0" borderId="0" applyProtection="0">
      <alignment vertical="center"/>
    </xf>
    <xf numFmtId="179" fontId="14" fillId="0" borderId="0" applyProtection="0">
      <alignment vertical="center"/>
    </xf>
    <xf numFmtId="179" fontId="25" fillId="0" borderId="0">
      <alignment vertical="center"/>
    </xf>
    <xf numFmtId="43" fontId="17" fillId="0" borderId="0" applyProtection="0"/>
    <xf numFmtId="43" fontId="17" fillId="0" borderId="0" applyProtection="0"/>
    <xf numFmtId="43" fontId="17" fillId="0" borderId="0" applyProtection="0"/>
    <xf numFmtId="43" fontId="14" fillId="0" borderId="0" applyProtection="0">
      <alignment vertical="center"/>
    </xf>
    <xf numFmtId="43" fontId="17" fillId="0" borderId="0" applyProtection="0"/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43" fontId="17" fillId="0" borderId="0" applyProtection="0"/>
    <xf numFmtId="179" fontId="0" fillId="0" borderId="0">
      <alignment vertical="center"/>
    </xf>
    <xf numFmtId="179" fontId="0" fillId="0" borderId="0"/>
    <xf numFmtId="43" fontId="17" fillId="0" borderId="0" applyProtection="0"/>
    <xf numFmtId="179" fontId="0" fillId="0" borderId="0">
      <alignment vertical="center"/>
    </xf>
    <xf numFmtId="43" fontId="17" fillId="0" borderId="0" applyProtection="0"/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/>
    <xf numFmtId="179" fontId="14" fillId="0" borderId="0" applyProtection="0"/>
    <xf numFmtId="178" fontId="14" fillId="0" borderId="0" applyProtection="0">
      <alignment vertical="center"/>
    </xf>
    <xf numFmtId="43" fontId="17" fillId="0" borderId="0" applyProtection="0"/>
    <xf numFmtId="43" fontId="17" fillId="0" borderId="0" applyProtection="0"/>
    <xf numFmtId="43" fontId="14" fillId="0" borderId="0" applyProtection="0">
      <alignment vertical="center"/>
    </xf>
    <xf numFmtId="179" fontId="0" fillId="0" borderId="0"/>
    <xf numFmtId="179" fontId="0" fillId="0" borderId="0"/>
    <xf numFmtId="43" fontId="17" fillId="0" borderId="0" applyProtection="0"/>
    <xf numFmtId="43" fontId="14" fillId="0" borderId="0" applyProtection="0">
      <alignment vertical="center"/>
    </xf>
    <xf numFmtId="179" fontId="0" fillId="0" borderId="0"/>
    <xf numFmtId="179" fontId="14" fillId="0" borderId="0" applyProtection="0">
      <alignment vertical="center"/>
    </xf>
    <xf numFmtId="43" fontId="17" fillId="0" borderId="0" applyProtection="0"/>
    <xf numFmtId="43" fontId="17" fillId="0" borderId="0" applyProtection="0"/>
    <xf numFmtId="43" fontId="17" fillId="0" borderId="0" applyProtection="0"/>
    <xf numFmtId="43" fontId="17" fillId="0" borderId="0" applyProtection="0"/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9" fontId="14" fillId="0" borderId="0" applyProtection="0">
      <alignment vertical="center"/>
    </xf>
    <xf numFmtId="179" fontId="20" fillId="0" borderId="0" applyProtection="0">
      <alignment vertical="top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9" fontId="14" fillId="0" borderId="0" applyProtection="0">
      <alignment vertical="center"/>
    </xf>
    <xf numFmtId="179" fontId="20" fillId="0" borderId="0" applyProtection="0">
      <alignment vertical="top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9" fontId="3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9" fontId="14" fillId="0" borderId="0" applyProtection="0">
      <alignment vertical="center"/>
    </xf>
    <xf numFmtId="179" fontId="17" fillId="0" borderId="0" applyProtection="0">
      <alignment vertical="center"/>
    </xf>
    <xf numFmtId="9" fontId="14" fillId="0" borderId="0" applyProtection="0">
      <alignment vertical="center"/>
    </xf>
    <xf numFmtId="179" fontId="17" fillId="0" borderId="0" applyProtection="0">
      <alignment vertical="center"/>
    </xf>
    <xf numFmtId="9" fontId="14" fillId="0" borderId="0" applyProtection="0">
      <alignment vertical="center"/>
    </xf>
    <xf numFmtId="43" fontId="14" fillId="0" borderId="0" applyProtection="0">
      <alignment vertical="center"/>
    </xf>
    <xf numFmtId="9" fontId="14" fillId="0" borderId="0" applyProtection="0">
      <alignment vertical="center"/>
    </xf>
    <xf numFmtId="179" fontId="14" fillId="0" borderId="0" applyProtection="0">
      <alignment vertical="center"/>
    </xf>
    <xf numFmtId="9" fontId="14" fillId="0" borderId="0" applyProtection="0">
      <alignment vertical="center"/>
    </xf>
    <xf numFmtId="9" fontId="14" fillId="0" borderId="0" applyProtection="0">
      <alignment vertical="center"/>
    </xf>
    <xf numFmtId="179" fontId="17" fillId="0" borderId="0" applyProtection="0"/>
    <xf numFmtId="179" fontId="20" fillId="0" borderId="0" applyProtection="0">
      <alignment vertical="top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9" fontId="33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/>
    <xf numFmtId="43" fontId="14" fillId="0" borderId="0" applyProtection="0">
      <alignment vertical="center"/>
    </xf>
    <xf numFmtId="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43" fontId="14" fillId="0" borderId="0" applyProtection="0">
      <alignment vertical="center"/>
    </xf>
    <xf numFmtId="179" fontId="18" fillId="0" borderId="6" applyProtection="0">
      <alignment vertical="center"/>
    </xf>
    <xf numFmtId="179" fontId="17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179" fontId="18" fillId="0" borderId="6" applyProtection="0">
      <alignment vertical="center"/>
    </xf>
    <xf numFmtId="43" fontId="14" fillId="0" borderId="0" applyProtection="0">
      <alignment vertical="center"/>
    </xf>
    <xf numFmtId="179" fontId="0" fillId="0" borderId="0">
      <alignment vertical="center"/>
    </xf>
    <xf numFmtId="179" fontId="18" fillId="0" borderId="6" applyProtection="0">
      <alignment vertical="center"/>
    </xf>
    <xf numFmtId="179" fontId="17" fillId="0" borderId="0" applyProtection="0">
      <alignment vertical="center"/>
    </xf>
    <xf numFmtId="179" fontId="18" fillId="0" borderId="6" applyProtection="0">
      <alignment vertical="center"/>
    </xf>
    <xf numFmtId="179" fontId="0" fillId="0" borderId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8" fillId="0" borderId="6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8" fillId="0" borderId="6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8" fillId="0" borderId="6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8" fillId="0" borderId="6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8" fillId="0" borderId="6" applyProtection="0">
      <alignment vertical="center"/>
    </xf>
    <xf numFmtId="178" fontId="14" fillId="0" borderId="0" applyProtection="0">
      <alignment vertical="center"/>
    </xf>
    <xf numFmtId="179" fontId="30" fillId="0" borderId="15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9" fontId="30" fillId="0" borderId="15" applyProtection="0">
      <alignment vertical="center"/>
    </xf>
    <xf numFmtId="178" fontId="14" fillId="0" borderId="0" applyProtection="0">
      <alignment vertical="center"/>
    </xf>
    <xf numFmtId="179" fontId="30" fillId="0" borderId="0" applyProtection="0">
      <alignment vertical="center"/>
    </xf>
    <xf numFmtId="179" fontId="30" fillId="0" borderId="0" applyProtection="0">
      <alignment vertical="center"/>
    </xf>
    <xf numFmtId="178" fontId="14" fillId="0" borderId="0" applyProtection="0">
      <alignment vertical="center"/>
    </xf>
    <xf numFmtId="179" fontId="30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179" fontId="30" fillId="0" borderId="0" applyProtection="0">
      <alignment vertical="center"/>
    </xf>
    <xf numFmtId="178" fontId="14" fillId="0" borderId="0" applyProtection="0">
      <alignment vertical="center"/>
    </xf>
    <xf numFmtId="43" fontId="14" fillId="0" borderId="0" applyProtection="0">
      <alignment vertical="center"/>
    </xf>
    <xf numFmtId="179" fontId="30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179" fontId="30" fillId="0" borderId="0" applyProtection="0">
      <alignment vertical="center"/>
    </xf>
    <xf numFmtId="179" fontId="14" fillId="0" borderId="0" applyProtection="0">
      <alignment vertical="center"/>
    </xf>
    <xf numFmtId="179" fontId="53" fillId="0" borderId="0">
      <alignment vertical="center"/>
    </xf>
    <xf numFmtId="43" fontId="14" fillId="0" borderId="0" applyProtection="0">
      <alignment vertical="center"/>
    </xf>
    <xf numFmtId="179" fontId="0" fillId="0" borderId="0"/>
    <xf numFmtId="179" fontId="17" fillId="0" borderId="0"/>
    <xf numFmtId="179" fontId="17" fillId="0" borderId="0">
      <alignment vertical="center"/>
    </xf>
    <xf numFmtId="179" fontId="17" fillId="0" borderId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>
      <alignment vertical="center"/>
    </xf>
    <xf numFmtId="43" fontId="14" fillId="0" borderId="0" applyProtection="0">
      <alignment vertical="center"/>
    </xf>
    <xf numFmtId="179" fontId="14" fillId="0" borderId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7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top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top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top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/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/>
    <xf numFmtId="43" fontId="14" fillId="0" borderId="0" applyProtection="0">
      <alignment vertical="center"/>
    </xf>
    <xf numFmtId="179" fontId="17" fillId="0" borderId="0"/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/>
    <xf numFmtId="177" fontId="17" fillId="0" borderId="0"/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25" fillId="0" borderId="0">
      <alignment vertical="center"/>
    </xf>
    <xf numFmtId="179" fontId="14" fillId="0" borderId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7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/>
    <xf numFmtId="179" fontId="14" fillId="0" borderId="0">
      <alignment vertical="center"/>
    </xf>
    <xf numFmtId="179" fontId="14" fillId="0" borderId="0">
      <alignment vertical="center"/>
    </xf>
    <xf numFmtId="43" fontId="14" fillId="0" borderId="0" applyProtection="0">
      <alignment vertical="center"/>
    </xf>
    <xf numFmtId="179" fontId="14" fillId="0" borderId="0">
      <alignment vertical="center"/>
    </xf>
    <xf numFmtId="179" fontId="14" fillId="0" borderId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/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9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179" fontId="14" fillId="0" borderId="0" applyProtection="0">
      <alignment vertical="center"/>
    </xf>
    <xf numFmtId="179" fontId="17" fillId="0" borderId="0" applyProtection="0"/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26" fillId="0" borderId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179" fontId="17" fillId="0" borderId="0" applyProtection="0">
      <alignment vertical="center"/>
    </xf>
    <xf numFmtId="179" fontId="17" fillId="0" borderId="0">
      <alignment vertical="center"/>
    </xf>
    <xf numFmtId="179" fontId="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179" fontId="0" fillId="0" borderId="0">
      <alignment vertical="center"/>
    </xf>
    <xf numFmtId="179" fontId="0" fillId="0" borderId="0"/>
    <xf numFmtId="179" fontId="0" fillId="0" borderId="0">
      <alignment vertical="center"/>
    </xf>
    <xf numFmtId="179" fontId="53" fillId="0" borderId="0">
      <alignment vertical="center"/>
    </xf>
    <xf numFmtId="43" fontId="14" fillId="0" borderId="0" applyProtection="0">
      <alignment vertical="center"/>
    </xf>
    <xf numFmtId="179" fontId="0" fillId="0" borderId="0">
      <alignment vertical="center"/>
    </xf>
    <xf numFmtId="179" fontId="0" fillId="0" borderId="0"/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>
      <alignment vertical="center"/>
    </xf>
    <xf numFmtId="43" fontId="14" fillId="0" borderId="0" applyProtection="0">
      <alignment vertical="center"/>
    </xf>
    <xf numFmtId="179" fontId="34" fillId="0" borderId="0"/>
    <xf numFmtId="179" fontId="14" fillId="0" borderId="0">
      <alignment vertical="center"/>
    </xf>
    <xf numFmtId="179" fontId="0" fillId="0" borderId="0"/>
    <xf numFmtId="179" fontId="14" fillId="0" borderId="0" applyProtection="0">
      <alignment vertical="center"/>
    </xf>
    <xf numFmtId="179" fontId="0" fillId="0" borderId="0"/>
    <xf numFmtId="179" fontId="14" fillId="0" borderId="0" applyProtection="0">
      <alignment vertical="center"/>
    </xf>
    <xf numFmtId="179" fontId="0" fillId="0" borderId="0"/>
    <xf numFmtId="179" fontId="14" fillId="0" borderId="0" applyProtection="0"/>
    <xf numFmtId="43" fontId="14" fillId="0" borderId="0" applyProtection="0">
      <alignment vertical="center"/>
    </xf>
    <xf numFmtId="43" fontId="14" fillId="0" borderId="0" applyProtection="0">
      <alignment vertical="center"/>
    </xf>
    <xf numFmtId="177" fontId="0" fillId="0" borderId="0"/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/>
    <xf numFmtId="179" fontId="0" fillId="0" borderId="0"/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34" fillId="0" borderId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/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179" fontId="24" fillId="3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179" fontId="24" fillId="3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49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49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20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43" fontId="14" fillId="0" borderId="0" applyProtection="0">
      <alignment vertical="center"/>
    </xf>
    <xf numFmtId="179" fontId="19" fillId="0" borderId="0" applyProtection="0">
      <alignment vertical="center"/>
    </xf>
    <xf numFmtId="179" fontId="17" fillId="0" borderId="0" applyProtection="0">
      <alignment vertical="center"/>
    </xf>
    <xf numFmtId="179" fontId="14" fillId="0" borderId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NumberFormat="0" applyFill="0" applyBorder="0" applyAlignment="0" applyProtection="0">
      <alignment vertical="center"/>
    </xf>
    <xf numFmtId="179" fontId="14" fillId="0" borderId="0" applyProtection="0">
      <alignment vertical="center"/>
    </xf>
    <xf numFmtId="179" fontId="14" fillId="0" borderId="0" applyNumberFormat="0" applyFill="0" applyBorder="0" applyAlignment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178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/>
    <xf numFmtId="179" fontId="14" fillId="0" borderId="0" applyProtection="0"/>
    <xf numFmtId="43" fontId="14" fillId="0" borderId="0" applyProtection="0">
      <alignment vertical="center"/>
    </xf>
    <xf numFmtId="179" fontId="54" fillId="43" borderId="14" applyProtection="0">
      <alignment vertical="center"/>
    </xf>
    <xf numFmtId="179" fontId="0" fillId="0" borderId="0"/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>
      <alignment vertical="center"/>
    </xf>
    <xf numFmtId="179" fontId="14" fillId="0" borderId="0" applyProtection="0">
      <alignment vertical="center"/>
    </xf>
    <xf numFmtId="179" fontId="0" fillId="0" borderId="0"/>
    <xf numFmtId="179" fontId="0" fillId="0" borderId="0"/>
    <xf numFmtId="179" fontId="0" fillId="0" borderId="0">
      <alignment vertical="center"/>
    </xf>
    <xf numFmtId="179" fontId="0" fillId="0" borderId="0"/>
    <xf numFmtId="179" fontId="0" fillId="0" borderId="0">
      <alignment vertical="center"/>
    </xf>
    <xf numFmtId="43" fontId="14" fillId="0" borderId="0" applyProtection="0">
      <alignment vertical="center"/>
    </xf>
    <xf numFmtId="179" fontId="0" fillId="0" borderId="0"/>
    <xf numFmtId="179" fontId="0" fillId="0" borderId="0"/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/>
    <xf numFmtId="179" fontId="0" fillId="0" borderId="0"/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/>
    <xf numFmtId="179" fontId="33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7" fillId="0" borderId="0" applyProtection="0"/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>
      <alignment vertical="center"/>
    </xf>
    <xf numFmtId="43" fontId="14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>
      <alignment vertical="center"/>
    </xf>
    <xf numFmtId="179" fontId="17" fillId="0" borderId="0" applyProtection="0"/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>
      <alignment vertical="center"/>
    </xf>
    <xf numFmtId="43" fontId="14" fillId="0" borderId="0" applyProtection="0">
      <alignment vertical="center"/>
    </xf>
    <xf numFmtId="179" fontId="0" fillId="0" borderId="0"/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/>
    <xf numFmtId="43" fontId="14" fillId="0" borderId="0" applyProtection="0">
      <alignment vertical="center"/>
    </xf>
    <xf numFmtId="179" fontId="0" fillId="0" borderId="0"/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>
      <alignment vertical="center"/>
    </xf>
    <xf numFmtId="179" fontId="0" fillId="0" borderId="0"/>
    <xf numFmtId="43" fontId="14" fillId="0" borderId="0" applyProtection="0">
      <alignment vertical="center"/>
    </xf>
    <xf numFmtId="179" fontId="0" fillId="0" borderId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0" fillId="0" borderId="0">
      <alignment vertical="center"/>
    </xf>
    <xf numFmtId="43" fontId="14" fillId="0" borderId="0" applyProtection="0">
      <alignment vertical="center"/>
    </xf>
    <xf numFmtId="179" fontId="0" fillId="0" borderId="0">
      <alignment vertical="center"/>
    </xf>
    <xf numFmtId="43" fontId="14" fillId="0" borderId="0" applyProtection="0">
      <alignment vertical="center"/>
    </xf>
    <xf numFmtId="179" fontId="0" fillId="0" borderId="0"/>
    <xf numFmtId="179" fontId="0" fillId="0" borderId="0">
      <alignment vertical="center"/>
    </xf>
    <xf numFmtId="43" fontId="14" fillId="0" borderId="0" applyProtection="0">
      <alignment vertical="center"/>
    </xf>
    <xf numFmtId="179" fontId="0" fillId="0" borderId="0"/>
    <xf numFmtId="43" fontId="14" fillId="0" borderId="0" applyProtection="0">
      <alignment vertical="center"/>
    </xf>
    <xf numFmtId="179" fontId="0" fillId="0" borderId="0"/>
    <xf numFmtId="179" fontId="0" fillId="0" borderId="0"/>
    <xf numFmtId="179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/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81" fontId="0" fillId="0" borderId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0" fillId="0" borderId="0"/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0" borderId="0" applyProtection="0">
      <alignment vertical="center"/>
    </xf>
    <xf numFmtId="182" fontId="17" fillId="0" borderId="0" applyFont="0" applyFill="0" applyBorder="0" applyAlignment="0" applyProtection="0">
      <alignment vertical="center"/>
    </xf>
    <xf numFmtId="178" fontId="14" fillId="0" borderId="0" applyProtection="0">
      <alignment vertical="center"/>
    </xf>
    <xf numFmtId="43" fontId="14" fillId="0" borderId="0" applyProtection="0">
      <alignment vertical="center"/>
    </xf>
    <xf numFmtId="178" fontId="14" fillId="0" borderId="0" applyProtection="0">
      <alignment vertical="center"/>
    </xf>
    <xf numFmtId="178" fontId="14" fillId="0" borderId="0" applyProtection="0">
      <alignment vertical="center"/>
    </xf>
    <xf numFmtId="43" fontId="14" fillId="0" borderId="0" applyProtection="0">
      <alignment vertical="center"/>
    </xf>
    <xf numFmtId="178" fontId="14" fillId="0" borderId="0" applyProtection="0">
      <alignment vertical="center"/>
    </xf>
    <xf numFmtId="43" fontId="14" fillId="0" borderId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8" fontId="14" fillId="0" borderId="0" applyProtection="0">
      <alignment vertical="center"/>
    </xf>
    <xf numFmtId="178" fontId="14" fillId="0" borderId="0" applyProtection="0"/>
    <xf numFmtId="178" fontId="14" fillId="0" borderId="0" applyProtection="0">
      <alignment vertical="center"/>
    </xf>
    <xf numFmtId="178" fontId="14" fillId="0" borderId="0" applyProtection="0">
      <alignment vertical="center"/>
    </xf>
    <xf numFmtId="43" fontId="14" fillId="0" borderId="0" applyProtection="0">
      <alignment vertical="center"/>
    </xf>
    <xf numFmtId="178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8" fontId="14" fillId="0" borderId="0" applyProtection="0">
      <alignment vertical="center"/>
    </xf>
    <xf numFmtId="179" fontId="52" fillId="42" borderId="14" applyProtection="0">
      <alignment vertical="center"/>
    </xf>
    <xf numFmtId="179" fontId="52" fillId="42" borderId="14" applyProtection="0">
      <alignment vertical="center"/>
    </xf>
    <xf numFmtId="43" fontId="14" fillId="0" borderId="0" applyProtection="0">
      <alignment vertical="center"/>
    </xf>
    <xf numFmtId="179" fontId="52" fillId="42" borderId="14" applyProtection="0">
      <alignment vertical="center"/>
    </xf>
    <xf numFmtId="179" fontId="52" fillId="42" borderId="14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15" fillId="0" borderId="0" applyProtection="0">
      <alignment vertical="center"/>
    </xf>
    <xf numFmtId="43" fontId="14" fillId="0" borderId="0" applyProtection="0">
      <alignment vertical="center"/>
    </xf>
    <xf numFmtId="179" fontId="15" fillId="0" borderId="0" applyProtection="0">
      <alignment vertical="center"/>
    </xf>
    <xf numFmtId="43" fontId="14" fillId="0" borderId="0" applyProtection="0">
      <alignment vertical="center"/>
    </xf>
    <xf numFmtId="179" fontId="51" fillId="0" borderId="13" applyProtection="0">
      <alignment vertical="center"/>
    </xf>
    <xf numFmtId="179" fontId="51" fillId="0" borderId="13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14" fillId="44" borderId="16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9" fontId="55" fillId="45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83" fontId="17" fillId="0" borderId="0" applyFont="0" applyFill="0" applyBorder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9" fontId="24" fillId="30" borderId="0" applyProtection="0">
      <alignment vertical="center"/>
    </xf>
    <xf numFmtId="179" fontId="55" fillId="45" borderId="0" applyProtection="0">
      <alignment vertical="center"/>
    </xf>
    <xf numFmtId="179" fontId="55" fillId="45" borderId="0" applyProtection="0">
      <alignment vertical="center"/>
    </xf>
    <xf numFmtId="179" fontId="55" fillId="45" borderId="0" applyProtection="0">
      <alignment vertical="center"/>
    </xf>
    <xf numFmtId="179" fontId="55" fillId="45" borderId="0" applyProtection="0">
      <alignment vertical="center"/>
    </xf>
    <xf numFmtId="179" fontId="55" fillId="45" borderId="0" applyProtection="0">
      <alignment vertical="center"/>
    </xf>
    <xf numFmtId="179" fontId="54" fillId="43" borderId="14" applyProtection="0">
      <alignment vertical="center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20" fillId="0" borderId="0" applyProtection="0">
      <alignment vertical="top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  <xf numFmtId="179" fontId="14" fillId="44" borderId="16" applyProtection="0">
      <alignment vertical="center"/>
    </xf>
  </cellStyleXfs>
  <cellXfs count="104">
    <xf numFmtId="179" fontId="0" fillId="0" borderId="0" xfId="0"/>
    <xf numFmtId="43" fontId="1" fillId="0" borderId="0" xfId="43" applyNumberFormat="1" applyFont="1" applyFill="1" applyAlignment="1">
      <alignment horizontal="center" vertical="center"/>
    </xf>
    <xf numFmtId="179" fontId="0" fillId="2" borderId="0" xfId="590" applyFont="1" applyFill="1" applyAlignment="1">
      <alignment horizontal="center" vertical="center"/>
    </xf>
    <xf numFmtId="176" fontId="2" fillId="3" borderId="0" xfId="590" applyNumberFormat="1" applyFont="1" applyFill="1" applyBorder="1" applyAlignment="1" applyProtection="1">
      <alignment horizontal="center" vertical="center" wrapText="1"/>
      <protection locked="0"/>
    </xf>
    <xf numFmtId="179" fontId="3" fillId="0" borderId="0" xfId="590" applyFont="1" applyFill="1" applyBorder="1" applyAlignment="1" applyProtection="1">
      <alignment horizontal="center" vertical="center"/>
      <protection locked="0"/>
    </xf>
    <xf numFmtId="179" fontId="4" fillId="0" borderId="0" xfId="590" applyFont="1" applyAlignment="1">
      <alignment horizontal="center" vertical="center"/>
    </xf>
    <xf numFmtId="179" fontId="4" fillId="0" borderId="0" xfId="590" applyNumberFormat="1" applyFont="1" applyAlignment="1">
      <alignment horizontal="center" vertical="center"/>
    </xf>
    <xf numFmtId="179" fontId="4" fillId="0" borderId="0" xfId="590" applyNumberFormat="1" applyFont="1" applyFill="1" applyAlignment="1">
      <alignment horizontal="center" vertical="center"/>
    </xf>
    <xf numFmtId="179" fontId="4" fillId="0" borderId="0" xfId="590" applyNumberFormat="1" applyFont="1" applyAlignment="1">
      <alignment horizontal="left" vertical="center"/>
    </xf>
    <xf numFmtId="184" fontId="4" fillId="0" borderId="0" xfId="43" applyNumberFormat="1" applyFont="1" applyFill="1" applyAlignment="1">
      <alignment horizontal="center" vertical="center"/>
    </xf>
    <xf numFmtId="176" fontId="4" fillId="0" borderId="0" xfId="590" applyNumberFormat="1" applyFont="1" applyAlignment="1">
      <alignment horizontal="center" vertical="center"/>
    </xf>
    <xf numFmtId="14" fontId="4" fillId="0" borderId="0" xfId="590" applyNumberFormat="1" applyFont="1" applyAlignment="1">
      <alignment horizontal="center" vertical="center"/>
    </xf>
    <xf numFmtId="43" fontId="4" fillId="0" borderId="0" xfId="43" applyFont="1" applyAlignment="1">
      <alignment horizontal="center" vertical="center"/>
    </xf>
    <xf numFmtId="49" fontId="4" fillId="0" borderId="0" xfId="590" applyNumberFormat="1" applyFont="1" applyAlignment="1">
      <alignment horizontal="center" vertical="center"/>
    </xf>
    <xf numFmtId="43" fontId="4" fillId="0" borderId="0" xfId="43" applyNumberFormat="1" applyFont="1" applyAlignment="1">
      <alignment horizontal="center" vertical="center"/>
    </xf>
    <xf numFmtId="180" fontId="4" fillId="0" borderId="0" xfId="590" applyNumberFormat="1" applyFont="1" applyAlignment="1">
      <alignment horizontal="center" vertical="center"/>
    </xf>
    <xf numFmtId="184" fontId="4" fillId="0" borderId="0" xfId="43" applyNumberFormat="1" applyFont="1" applyAlignment="1">
      <alignment horizontal="center" vertical="center"/>
    </xf>
    <xf numFmtId="184" fontId="0" fillId="0" borderId="0" xfId="43" applyNumberFormat="1" applyFont="1" applyFill="1" applyAlignment="1">
      <alignment horizontal="center" vertical="center"/>
    </xf>
    <xf numFmtId="179" fontId="4" fillId="0" borderId="0" xfId="590" applyFont="1" applyFill="1" applyAlignment="1">
      <alignment horizontal="center" vertical="center"/>
    </xf>
    <xf numFmtId="184" fontId="5" fillId="0" borderId="0" xfId="43" applyNumberFormat="1" applyFont="1" applyAlignment="1">
      <alignment horizontal="center" vertical="center"/>
    </xf>
    <xf numFmtId="184" fontId="0" fillId="0" borderId="0" xfId="43" applyNumberFormat="1" applyFont="1" applyAlignment="1">
      <alignment horizontal="center" vertical="center"/>
    </xf>
    <xf numFmtId="1" fontId="5" fillId="0" borderId="0" xfId="43" applyNumberFormat="1" applyFont="1" applyAlignment="1">
      <alignment horizontal="center" vertical="center"/>
    </xf>
    <xf numFmtId="179" fontId="0" fillId="0" borderId="0" xfId="590" applyFont="1" applyFill="1" applyAlignment="1">
      <alignment horizontal="center" vertical="center"/>
    </xf>
    <xf numFmtId="43" fontId="6" fillId="0" borderId="0" xfId="43" applyNumberFormat="1" applyFont="1" applyAlignment="1">
      <alignment horizontal="center" vertical="center"/>
    </xf>
    <xf numFmtId="185" fontId="7" fillId="4" borderId="0" xfId="43" applyNumberFormat="1" applyFont="1" applyFill="1" applyAlignment="1">
      <alignment horizontal="center" vertical="center"/>
    </xf>
    <xf numFmtId="43" fontId="6" fillId="0" borderId="0" xfId="43" applyNumberFormat="1" applyFont="1" applyFill="1" applyAlignment="1">
      <alignment horizontal="center" vertical="center"/>
    </xf>
    <xf numFmtId="43" fontId="6" fillId="5" borderId="0" xfId="43" applyNumberFormat="1" applyFont="1" applyFill="1" applyAlignment="1">
      <alignment horizontal="left" vertical="center"/>
    </xf>
    <xf numFmtId="179" fontId="8" fillId="6" borderId="1" xfId="590" applyFont="1" applyFill="1" applyBorder="1" applyAlignment="1">
      <alignment horizontal="center" vertical="center" wrapText="1"/>
    </xf>
    <xf numFmtId="179" fontId="8" fillId="6" borderId="1" xfId="590" applyNumberFormat="1" applyFont="1" applyFill="1" applyBorder="1" applyAlignment="1">
      <alignment horizontal="center" vertical="center" wrapText="1"/>
    </xf>
    <xf numFmtId="179" fontId="4" fillId="2" borderId="0" xfId="590" applyNumberFormat="1" applyFont="1" applyFill="1" applyAlignment="1">
      <alignment horizontal="center" vertical="center"/>
    </xf>
    <xf numFmtId="179" fontId="4" fillId="2" borderId="0" xfId="590" applyNumberFormat="1" applyFont="1" applyFill="1" applyAlignment="1">
      <alignment horizontal="left" vertical="center"/>
    </xf>
    <xf numFmtId="176" fontId="9" fillId="3" borderId="2" xfId="341" applyNumberFormat="1" applyFont="1" applyFill="1" applyBorder="1" applyAlignment="1" applyProtection="1">
      <alignment horizontal="center" vertical="center" wrapText="1"/>
      <protection locked="0"/>
    </xf>
    <xf numFmtId="180" fontId="3" fillId="0" borderId="2" xfId="590" applyNumberFormat="1" applyFont="1" applyFill="1" applyBorder="1" applyAlignment="1" applyProtection="1">
      <alignment horizontal="center" vertical="center"/>
      <protection locked="0"/>
    </xf>
    <xf numFmtId="49" fontId="3" fillId="0" borderId="3" xfId="590" applyNumberFormat="1" applyFont="1" applyFill="1" applyBorder="1" applyAlignment="1" applyProtection="1">
      <alignment horizontal="center" vertical="center"/>
      <protection locked="0"/>
    </xf>
    <xf numFmtId="179" fontId="3" fillId="0" borderId="3" xfId="770" applyNumberFormat="1" applyFont="1" applyFill="1" applyBorder="1" applyAlignment="1" applyProtection="1">
      <alignment horizontal="center" vertical="center"/>
    </xf>
    <xf numFmtId="179" fontId="3" fillId="0" borderId="3" xfId="590" applyNumberFormat="1" applyFont="1" applyFill="1" applyBorder="1" applyAlignment="1" applyProtection="1">
      <alignment horizontal="left" vertical="center"/>
      <protection locked="0"/>
    </xf>
    <xf numFmtId="179" fontId="3" fillId="0" borderId="2" xfId="590" applyNumberFormat="1" applyFont="1" applyFill="1" applyBorder="1" applyAlignment="1" applyProtection="1">
      <alignment horizontal="center" vertical="center"/>
      <protection locked="0"/>
    </xf>
    <xf numFmtId="179" fontId="3" fillId="0" borderId="3" xfId="590" applyNumberFormat="1" applyFont="1" applyFill="1" applyBorder="1" applyAlignment="1" applyProtection="1">
      <alignment horizontal="center" vertical="center"/>
      <protection locked="0"/>
    </xf>
    <xf numFmtId="180" fontId="6" fillId="0" borderId="0" xfId="43" applyNumberFormat="1" applyFont="1" applyAlignment="1">
      <alignment horizontal="center" vertical="center"/>
    </xf>
    <xf numFmtId="179" fontId="3" fillId="6" borderId="0" xfId="0" applyNumberFormat="1" applyFont="1" applyFill="1" applyAlignment="1">
      <alignment horizontal="center" vertical="center"/>
    </xf>
    <xf numFmtId="184" fontId="8" fillId="6" borderId="1" xfId="43" applyNumberFormat="1" applyFont="1" applyFill="1" applyBorder="1" applyAlignment="1">
      <alignment vertical="top" wrapText="1"/>
    </xf>
    <xf numFmtId="180" fontId="4" fillId="2" borderId="0" xfId="590" applyNumberFormat="1" applyFont="1" applyFill="1" applyAlignment="1">
      <alignment horizontal="center" vertical="center"/>
    </xf>
    <xf numFmtId="176" fontId="9" fillId="3" borderId="2" xfId="337" applyNumberFormat="1" applyFont="1" applyFill="1" applyBorder="1" applyAlignment="1" applyProtection="1">
      <alignment horizontal="center" vertical="center" wrapText="1"/>
      <protection locked="0"/>
    </xf>
    <xf numFmtId="176" fontId="9" fillId="3" borderId="2" xfId="43" applyNumberFormat="1" applyFont="1" applyFill="1" applyBorder="1" applyAlignment="1" applyProtection="1">
      <alignment horizontal="center" vertical="center" wrapText="1"/>
      <protection locked="0"/>
    </xf>
    <xf numFmtId="176" fontId="9" fillId="3" borderId="2" xfId="341" applyNumberFormat="1" applyFont="1" applyFill="1" applyBorder="1" applyAlignment="1" applyProtection="1">
      <alignment horizontal="center" vertical="center" wrapText="1"/>
    </xf>
    <xf numFmtId="43" fontId="3" fillId="0" borderId="2" xfId="43" applyNumberFormat="1" applyFont="1" applyFill="1" applyBorder="1" applyAlignment="1" applyProtection="1">
      <alignment horizontal="center" vertical="center"/>
      <protection locked="0"/>
    </xf>
    <xf numFmtId="179" fontId="3" fillId="0" borderId="2" xfId="43" applyNumberFormat="1" applyFont="1" applyFill="1" applyBorder="1" applyAlignment="1" applyProtection="1">
      <alignment horizontal="center" vertical="center"/>
    </xf>
    <xf numFmtId="176" fontId="3" fillId="0" borderId="2" xfId="590" applyNumberFormat="1" applyFont="1" applyFill="1" applyBorder="1" applyAlignment="1" applyProtection="1">
      <alignment horizontal="center" vertical="center"/>
      <protection locked="0"/>
    </xf>
    <xf numFmtId="180" fontId="4" fillId="0" borderId="0" xfId="43" applyNumberFormat="1" applyFont="1" applyAlignment="1">
      <alignment horizontal="center" vertical="center"/>
    </xf>
    <xf numFmtId="14" fontId="6" fillId="0" borderId="0" xfId="43" applyNumberFormat="1" applyFont="1" applyAlignment="1">
      <alignment horizontal="center" vertical="center"/>
    </xf>
    <xf numFmtId="43" fontId="7" fillId="0" borderId="0" xfId="43" applyNumberFormat="1" applyFont="1" applyAlignment="1">
      <alignment horizontal="center" vertical="center"/>
    </xf>
    <xf numFmtId="14" fontId="4" fillId="2" borderId="0" xfId="590" applyNumberFormat="1" applyFont="1" applyFill="1" applyAlignment="1">
      <alignment horizontal="center" vertical="center"/>
    </xf>
    <xf numFmtId="14" fontId="10" fillId="6" borderId="1" xfId="0" applyNumberFormat="1" applyFont="1" applyFill="1" applyBorder="1" applyAlignment="1">
      <alignment vertical="top" wrapText="1"/>
    </xf>
    <xf numFmtId="179" fontId="4" fillId="2" borderId="0" xfId="590" applyFont="1" applyFill="1" applyAlignment="1">
      <alignment horizontal="center" vertical="center"/>
    </xf>
    <xf numFmtId="43" fontId="4" fillId="2" borderId="0" xfId="43" applyFont="1" applyFill="1" applyAlignment="1">
      <alignment horizontal="center" vertical="center"/>
    </xf>
    <xf numFmtId="49" fontId="4" fillId="2" borderId="0" xfId="590" applyNumberFormat="1" applyFont="1" applyFill="1" applyAlignment="1">
      <alignment horizontal="center" vertical="center"/>
    </xf>
    <xf numFmtId="14" fontId="9" fillId="3" borderId="2" xfId="341" applyNumberFormat="1" applyFont="1" applyFill="1" applyBorder="1" applyAlignment="1" applyProtection="1">
      <alignment horizontal="center" vertical="center" wrapText="1"/>
    </xf>
    <xf numFmtId="176" fontId="9" fillId="3" borderId="2" xfId="43" applyNumberFormat="1" applyFont="1" applyFill="1" applyBorder="1" applyAlignment="1" applyProtection="1">
      <alignment horizontal="center" vertical="center" wrapText="1"/>
    </xf>
    <xf numFmtId="14" fontId="3" fillId="0" borderId="2" xfId="770" applyNumberFormat="1" applyFont="1" applyFill="1" applyBorder="1" applyAlignment="1" applyProtection="1">
      <alignment horizontal="center" vertical="center"/>
    </xf>
    <xf numFmtId="14" fontId="6" fillId="0" borderId="2" xfId="590" applyNumberFormat="1" applyFont="1" applyFill="1" applyBorder="1" applyAlignment="1" applyProtection="1">
      <alignment horizontal="center" vertical="center"/>
      <protection locked="0"/>
    </xf>
    <xf numFmtId="14" fontId="3" fillId="0" borderId="2" xfId="590" applyNumberFormat="1" applyFont="1" applyFill="1" applyBorder="1" applyAlignment="1">
      <alignment horizontal="center" vertical="center"/>
    </xf>
    <xf numFmtId="43" fontId="3" fillId="0" borderId="3" xfId="43" applyFont="1" applyFill="1" applyBorder="1" applyAlignment="1">
      <alignment horizontal="center" vertical="center"/>
    </xf>
    <xf numFmtId="49" fontId="3" fillId="0" borderId="2" xfId="590" applyNumberFormat="1" applyFont="1" applyFill="1" applyBorder="1" applyAlignment="1">
      <alignment horizontal="center" vertical="center"/>
    </xf>
    <xf numFmtId="49" fontId="3" fillId="0" borderId="2" xfId="43" applyNumberFormat="1" applyFont="1" applyFill="1" applyBorder="1" applyAlignment="1">
      <alignment horizontal="center" vertical="center"/>
    </xf>
    <xf numFmtId="179" fontId="0" fillId="7" borderId="0" xfId="590" applyFont="1" applyFill="1" applyAlignment="1">
      <alignment horizontal="center" vertical="center"/>
    </xf>
    <xf numFmtId="0" fontId="1" fillId="7" borderId="0" xfId="43" applyNumberFormat="1" applyFont="1" applyFill="1" applyAlignment="1">
      <alignment horizontal="center" vertical="center" wrapText="1"/>
    </xf>
    <xf numFmtId="184" fontId="0" fillId="7" borderId="0" xfId="43" applyNumberFormat="1" applyFont="1" applyFill="1" applyAlignment="1">
      <alignment horizontal="center" vertical="center" wrapText="1"/>
    </xf>
    <xf numFmtId="0" fontId="0" fillId="7" borderId="0" xfId="590" applyNumberFormat="1" applyFill="1" applyAlignment="1">
      <alignment horizontal="center" vertical="center"/>
    </xf>
    <xf numFmtId="184" fontId="0" fillId="7" borderId="0" xfId="43" applyNumberFormat="1" applyFont="1" applyFill="1" applyAlignment="1">
      <alignment horizontal="center" vertical="center"/>
    </xf>
    <xf numFmtId="184" fontId="11" fillId="7" borderId="0" xfId="43" applyNumberFormat="1" applyFont="1" applyFill="1" applyAlignment="1">
      <alignment horizontal="left" vertical="top" wrapText="1"/>
    </xf>
    <xf numFmtId="179" fontId="8" fillId="6" borderId="1" xfId="0" applyFont="1" applyFill="1" applyBorder="1" applyAlignment="1">
      <alignment vertical="top" wrapText="1"/>
    </xf>
    <xf numFmtId="43" fontId="6" fillId="7" borderId="0" xfId="43" applyNumberFormat="1" applyFont="1" applyFill="1" applyAlignment="1">
      <alignment horizontal="center" vertical="center"/>
    </xf>
    <xf numFmtId="0" fontId="12" fillId="7" borderId="2" xfId="341" applyNumberFormat="1" applyFont="1" applyFill="1" applyBorder="1" applyAlignment="1" applyProtection="1">
      <alignment horizontal="center" vertical="center" wrapText="1"/>
    </xf>
    <xf numFmtId="176" fontId="12" fillId="7" borderId="2" xfId="43" applyNumberFormat="1" applyFont="1" applyFill="1" applyBorder="1" applyAlignment="1" applyProtection="1">
      <alignment horizontal="center" vertical="center" wrapText="1"/>
      <protection locked="0"/>
    </xf>
    <xf numFmtId="49" fontId="3" fillId="0" borderId="2" xfId="366" applyNumberFormat="1" applyFont="1" applyFill="1" applyBorder="1" applyAlignment="1" applyProtection="1">
      <alignment horizontal="center" vertical="center"/>
    </xf>
    <xf numFmtId="43" fontId="3" fillId="7" borderId="2" xfId="43" applyNumberFormat="1" applyFont="1" applyFill="1" applyBorder="1" applyAlignment="1" applyProtection="1">
      <alignment horizontal="center" vertical="center"/>
    </xf>
    <xf numFmtId="9" fontId="3" fillId="7" borderId="2" xfId="58" applyFont="1" applyFill="1" applyBorder="1" applyAlignment="1" applyProtection="1">
      <alignment horizontal="center" vertical="center"/>
    </xf>
    <xf numFmtId="43" fontId="6" fillId="0" borderId="2" xfId="43" applyFont="1" applyFill="1" applyBorder="1" applyAlignment="1" applyProtection="1">
      <alignment horizontal="center" vertical="center" wrapText="1"/>
      <protection locked="0"/>
    </xf>
    <xf numFmtId="184" fontId="2" fillId="7" borderId="2" xfId="3842" applyNumberFormat="1" applyFont="1" applyFill="1" applyBorder="1" applyAlignment="1" applyProtection="1">
      <alignment horizontal="center" vertical="center"/>
      <protection locked="0"/>
    </xf>
    <xf numFmtId="180" fontId="3" fillId="7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2" xfId="366" applyNumberFormat="1" applyFont="1" applyFill="1" applyBorder="1" applyAlignment="1" applyProtection="1">
      <alignment horizontal="center" vertical="center"/>
    </xf>
    <xf numFmtId="176" fontId="0" fillId="7" borderId="0" xfId="590" applyNumberFormat="1" applyFont="1" applyFill="1" applyAlignment="1">
      <alignment horizontal="center" vertical="center"/>
    </xf>
    <xf numFmtId="179" fontId="0" fillId="7" borderId="0" xfId="590" applyFont="1" applyFill="1" applyAlignment="1">
      <alignment horizontal="center" vertical="center" wrapText="1"/>
    </xf>
    <xf numFmtId="176" fontId="0" fillId="7" borderId="0" xfId="590" applyNumberFormat="1" applyFill="1" applyAlignment="1">
      <alignment horizontal="center" vertical="center"/>
    </xf>
    <xf numFmtId="179" fontId="0" fillId="7" borderId="0" xfId="590" applyFill="1" applyAlignment="1">
      <alignment horizontal="center" vertical="center"/>
    </xf>
    <xf numFmtId="43" fontId="0" fillId="7" borderId="0" xfId="43" applyFill="1" applyAlignment="1">
      <alignment horizontal="center" vertical="center"/>
    </xf>
    <xf numFmtId="180" fontId="0" fillId="7" borderId="0" xfId="590" applyNumberFormat="1" applyFill="1" applyAlignment="1">
      <alignment horizontal="center" vertical="center"/>
    </xf>
    <xf numFmtId="180" fontId="6" fillId="7" borderId="0" xfId="43" applyNumberFormat="1" applyFont="1" applyFill="1" applyAlignment="1">
      <alignment horizontal="center" vertical="center"/>
    </xf>
    <xf numFmtId="176" fontId="12" fillId="7" borderId="2" xfId="341" applyNumberFormat="1" applyFont="1" applyFill="1" applyBorder="1" applyAlignment="1" applyProtection="1">
      <alignment horizontal="center" vertical="center" wrapText="1"/>
      <protection locked="0"/>
    </xf>
    <xf numFmtId="176" fontId="12" fillId="7" borderId="2" xfId="590" applyNumberFormat="1" applyFont="1" applyFill="1" applyBorder="1" applyAlignment="1" applyProtection="1">
      <alignment horizontal="center" vertical="center" wrapText="1"/>
      <protection locked="0"/>
    </xf>
    <xf numFmtId="177" fontId="12" fillId="7" borderId="2" xfId="590" applyNumberFormat="1" applyFont="1" applyFill="1" applyBorder="1" applyAlignment="1" applyProtection="1">
      <alignment horizontal="center" vertical="center" wrapText="1"/>
      <protection locked="0"/>
    </xf>
    <xf numFmtId="179" fontId="0" fillId="8" borderId="0" xfId="590" applyFont="1" applyFill="1" applyAlignment="1">
      <alignment horizontal="center" vertical="center"/>
    </xf>
    <xf numFmtId="179" fontId="0" fillId="8" borderId="0" xfId="590" applyFont="1" applyFill="1" applyAlignment="1">
      <alignment horizontal="center" vertical="center" wrapText="1"/>
    </xf>
    <xf numFmtId="177" fontId="0" fillId="8" borderId="0" xfId="590" applyNumberFormat="1" applyFill="1" applyAlignment="1">
      <alignment horizontal="center" vertical="center"/>
    </xf>
    <xf numFmtId="180" fontId="6" fillId="8" borderId="0" xfId="43" applyNumberFormat="1" applyFont="1" applyFill="1" applyAlignment="1">
      <alignment horizontal="center" vertical="center"/>
    </xf>
    <xf numFmtId="177" fontId="12" fillId="8" borderId="2" xfId="590" applyNumberFormat="1" applyFont="1" applyFill="1" applyBorder="1" applyAlignment="1" applyProtection="1">
      <alignment horizontal="center" vertical="center" wrapText="1"/>
      <protection locked="0"/>
    </xf>
    <xf numFmtId="184" fontId="2" fillId="8" borderId="2" xfId="3842" applyNumberFormat="1" applyFont="1" applyFill="1" applyBorder="1" applyAlignment="1" applyProtection="1">
      <alignment horizontal="center" vertical="center"/>
      <protection locked="0"/>
    </xf>
    <xf numFmtId="43" fontId="3" fillId="4" borderId="2" xfId="43" applyNumberFormat="1" applyFont="1" applyFill="1" applyBorder="1" applyAlignment="1" applyProtection="1">
      <alignment horizontal="center" vertical="center"/>
      <protection locked="0"/>
    </xf>
    <xf numFmtId="179" fontId="3" fillId="4" borderId="2" xfId="590" applyNumberFormat="1" applyFont="1" applyFill="1" applyBorder="1" applyAlignment="1" applyProtection="1">
      <alignment horizontal="center" vertical="center"/>
      <protection locked="0"/>
    </xf>
    <xf numFmtId="43" fontId="3" fillId="4" borderId="2" xfId="43" applyNumberFormat="1" applyFont="1" applyFill="1" applyBorder="1" applyAlignment="1" applyProtection="1">
      <alignment horizontal="center" vertical="center"/>
    </xf>
    <xf numFmtId="9" fontId="3" fillId="4" borderId="2" xfId="58" applyFont="1" applyFill="1" applyBorder="1" applyAlignment="1" applyProtection="1">
      <alignment horizontal="center" vertical="center"/>
    </xf>
    <xf numFmtId="184" fontId="2" fillId="4" borderId="2" xfId="3842" applyNumberFormat="1" applyFont="1" applyFill="1" applyBorder="1" applyAlignment="1" applyProtection="1">
      <alignment horizontal="center" vertical="center"/>
      <protection locked="0"/>
    </xf>
    <xf numFmtId="180" fontId="3" fillId="4" borderId="2" xfId="0" applyNumberFormat="1" applyFont="1" applyFill="1" applyBorder="1" applyAlignment="1" applyProtection="1">
      <alignment horizontal="center" vertical="center"/>
      <protection locked="0"/>
    </xf>
    <xf numFmtId="14" fontId="2" fillId="9" borderId="2" xfId="1119" applyNumberFormat="1" applyFont="1" applyFill="1" applyBorder="1" applyAlignment="1">
      <alignment horizontal="center" vertical="center"/>
    </xf>
  </cellXfs>
  <cellStyles count="6814">
    <cellStyle name="常规" xfId="0" builtinId="0"/>
    <cellStyle name="Percent 2 2 2 2 2 3 2 2 2 21 2 3 2 2 4" xfId="1"/>
    <cellStyle name="千位分隔 10 2 5 2 2 3 3" xfId="2"/>
    <cellStyle name="货币[0]" xfId="3" builtinId="7"/>
    <cellStyle name="千位分隔 11 2 7 7" xfId="4"/>
    <cellStyle name="Percent 2 2 2 2 2 3 2 2 2 21 2 3 2 2 2 2" xfId="5"/>
    <cellStyle name="常规 2 2 2 2" xfId="6"/>
    <cellStyle name="千位分隔 10 2 11 3 2" xfId="7"/>
    <cellStyle name="Percent 2 2 2 2 2 3 2 2 2 21 2 3 4 4" xfId="8"/>
    <cellStyle name="% 3 2 2" xfId="9"/>
    <cellStyle name="千位分隔 2 2 3 3 2 2" xfId="10"/>
    <cellStyle name="Percent 2 2 2 2 2 3 2 2 2 21 2 2 2 2 2 3" xfId="11"/>
    <cellStyle name="千位分隔 2 30 2 3" xfId="12"/>
    <cellStyle name="千位分隔 2 25 2 3" xfId="13"/>
    <cellStyle name="千位分隔 11 2 2 2 3 3 2 2" xfId="14"/>
    <cellStyle name="20% - 强调文字颜色 3" xfId="15" builtinId="38"/>
    <cellStyle name="千位分隔 11 2 6 3 3 2" xfId="16"/>
    <cellStyle name="常规 10 2 2 5 2" xfId="17"/>
    <cellStyle name="千位分隔 10 2 8 3 4" xfId="18"/>
    <cellStyle name="输入" xfId="19" builtinId="20"/>
    <cellStyle name="千位分隔 17 2 2 3 3" xfId="20"/>
    <cellStyle name="千位分隔 2 10 2 2 3" xfId="21"/>
    <cellStyle name="常规 2 2 4" xfId="22"/>
    <cellStyle name="Percent 2 2 2 2 2 3 2 2 2 21 2 3 4 2 2" xfId="23"/>
    <cellStyle name="常规 39" xfId="24"/>
    <cellStyle name="货币" xfId="25" builtinId="4"/>
    <cellStyle name="千位分隔 10 9" xfId="26"/>
    <cellStyle name="标题 2 2 3 2" xfId="27"/>
    <cellStyle name="千位分隔 10 2 9 2 2 2" xfId="28"/>
    <cellStyle name="Percent 2 2 2 2 2 3 2 2 2 21 2 3 5 3" xfId="29"/>
    <cellStyle name="千位分隔 10 2 5 4 2 2 2" xfId="30"/>
    <cellStyle name="千位分隔 2 10 3 4 2" xfId="31"/>
    <cellStyle name="千位分隔 11 2 2 6" xfId="32"/>
    <cellStyle name="千位分隔[0]" xfId="33" builtinId="6"/>
    <cellStyle name="常规 26 2" xfId="34"/>
    <cellStyle name="常规 31 2" xfId="35"/>
    <cellStyle name="40% - 强调文字颜色 3" xfId="36" builtinId="39"/>
    <cellStyle name="Percent 2 2 2 2 2 3 2 2 2 21 2 3 3 2 2 3" xfId="37"/>
    <cellStyle name="千位分隔 10 2 2 7 3 5" xfId="38"/>
    <cellStyle name="差" xfId="39" builtinId="27"/>
    <cellStyle name="千位分隔 2 23 4 2 3" xfId="40"/>
    <cellStyle name="千位分隔 2 18 4 2 3" xfId="41"/>
    <cellStyle name="3232 2 9 2 3 2 2" xfId="42"/>
    <cellStyle name="千位分隔" xfId="43" builtinId="3"/>
    <cellStyle name="千位分隔 2 2 11 2 4 2" xfId="44"/>
    <cellStyle name="千位分隔 10 2 9 3 2 2 3" xfId="45"/>
    <cellStyle name="常规 10 2 2 7 2 2" xfId="46"/>
    <cellStyle name="Percent 2 2 2 2 2 3 2 2 2 21 2 2 5" xfId="47"/>
    <cellStyle name="千位分隔 10 2 2 2 3 3 4 2 3" xfId="48"/>
    <cellStyle name="60% - 强调文字颜色 3" xfId="49" builtinId="40"/>
    <cellStyle name="超链接" xfId="50" builtinId="8"/>
    <cellStyle name="Percent 2 2 2 2 2 3 2 2 2 21 2 7" xfId="51"/>
    <cellStyle name="千位分隔 10 2 2 8 2 2 3 2" xfId="52"/>
    <cellStyle name="% 2 3 2 2 2" xfId="53"/>
    <cellStyle name="样式 1 5" xfId="54"/>
    <cellStyle name="千位分隔 10 2 2 3 4 2" xfId="55"/>
    <cellStyle name="常规 10 2 2 3" xfId="56"/>
    <cellStyle name="千位分隔 10 2 2 8 4 2 3" xfId="57"/>
    <cellStyle name="百分比" xfId="58" builtinId="5"/>
    <cellStyle name="千位分隔 10 2 2 2 3 3 2 2 2 3" xfId="59"/>
    <cellStyle name="已访问的超链接" xfId="60" builtinId="9"/>
    <cellStyle name="常规 14 3 2" xfId="61"/>
    <cellStyle name="常规 6" xfId="62"/>
    <cellStyle name="Percent 2 2 2 2 2 3 2 2 2 21 2 2 4 3" xfId="63"/>
    <cellStyle name="注释" xfId="64" builtinId="10"/>
    <cellStyle name="千位分隔 2 11 3 3 3" xfId="65"/>
    <cellStyle name="千位分隔 8 5 4" xfId="66"/>
    <cellStyle name="常规 12 2 2" xfId="67"/>
    <cellStyle name="常规 10 2 2 2 4 4" xfId="68"/>
    <cellStyle name="Percent 2 2 2 2 2 3 2 2 2 21 2 2 4" xfId="69"/>
    <cellStyle name="60% - 强调文字颜色 2" xfId="70" builtinId="36"/>
    <cellStyle name="千位分隔 11 2 8 3 3 3" xfId="71"/>
    <cellStyle name="千位分隔 10 2 2 2 3 3 4 2 2" xfId="72"/>
    <cellStyle name="货币[0] 3" xfId="73"/>
    <cellStyle name="标题 4" xfId="74" builtinId="19"/>
    <cellStyle name="千位分隔 11 2 10 4" xfId="75"/>
    <cellStyle name="常规 4 2 2 3" xfId="76"/>
    <cellStyle name="警告文本" xfId="77" builtinId="11"/>
    <cellStyle name="常规 5 2" xfId="78"/>
    <cellStyle name="Percent 2 2 2 2 2 3 2 2 2 21 2 2 4 2 2" xfId="79"/>
    <cellStyle name="标题" xfId="80" builtinId="15"/>
    <cellStyle name="Percent 2 2 2 2 2 3 2 2 2 21 2 5 2 3" xfId="81"/>
    <cellStyle name="千位分隔 11 2 3 2 2 3 3" xfId="82"/>
    <cellStyle name="千位分隔 10 2 2 8 2 4 2 2 2" xfId="83"/>
    <cellStyle name="千位分隔 10 2 2 2 2 5 3" xfId="84"/>
    <cellStyle name="Percent 2 2 2 2 2 3 2 2 2 21 2 3 7" xfId="85"/>
    <cellStyle name="千位分隔 2 21 4 4" xfId="86"/>
    <cellStyle name="千位分隔 2 16 4 4" xfId="87"/>
    <cellStyle name="解释性文本" xfId="88" builtinId="53"/>
    <cellStyle name="Percent 2 2 2 2 2 3 2 2 2 21 2 7 2 2" xfId="89"/>
    <cellStyle name="% 2 2 3" xfId="90"/>
    <cellStyle name="标题 1" xfId="91" builtinId="16"/>
    <cellStyle name="常规 2 29 3" xfId="92"/>
    <cellStyle name="Percent 2 2 2 2 2 3 2 2 2 21 2 3 2 4 2" xfId="93"/>
    <cellStyle name="常规 10 2 2 3 4" xfId="94"/>
    <cellStyle name="标题 2" xfId="95" builtinId="17"/>
    <cellStyle name="常规 2 29 4" xfId="96"/>
    <cellStyle name="常规 142 2" xfId="97"/>
    <cellStyle name="常规 5 2 2" xfId="98"/>
    <cellStyle name="Percent 2 2 2 2 2 3 2 2 2 21 2 2 4 2 2 2" xfId="99"/>
    <cellStyle name="常规 10 2 2 2 4 3" xfId="100"/>
    <cellStyle name="常规 10 2 2 2 2 3 2" xfId="101"/>
    <cellStyle name="千位分隔 11 2 13 6 2" xfId="102"/>
    <cellStyle name="千位分隔 11 2 8 5 3" xfId="103"/>
    <cellStyle name="Percent 2 2 2 2 2 3 2 2 2 21 2 2 3" xfId="104"/>
    <cellStyle name="60% - 强调文字颜色 1" xfId="105" builtinId="32"/>
    <cellStyle name="千位分隔 11 2 8 3 3 2" xfId="106"/>
    <cellStyle name="货币[0] 2" xfId="107"/>
    <cellStyle name="标题 3" xfId="108" builtinId="18"/>
    <cellStyle name="Percent 2 2 2 2 2 3 2 2 2 21 2 3 2 2 2 2 2" xfId="109"/>
    <cellStyle name="千位分隔 11 2 3 2 2 2 2" xfId="110"/>
    <cellStyle name="千位分隔 10 2 2 2 2 4 2" xfId="111"/>
    <cellStyle name="Percent 2 2 2 2 2 3 2 2 2 21 2 2 6" xfId="112"/>
    <cellStyle name="60% - 强调文字颜色 4" xfId="113" builtinId="44"/>
    <cellStyle name="千位分隔 17 2 2 5 3 3" xfId="114"/>
    <cellStyle name="Percent 2 2 2 2 2 3 2 2 2 21 2 2 2 2 2" xfId="115"/>
    <cellStyle name="千位分隔 10 2 7 5" xfId="116"/>
    <cellStyle name="输出" xfId="117" builtinId="21"/>
    <cellStyle name="计算" xfId="118" builtinId="22"/>
    <cellStyle name="千位分隔 10 2 5 7" xfId="119"/>
    <cellStyle name="% 2 2" xfId="120"/>
    <cellStyle name="检查单元格" xfId="121" builtinId="23"/>
    <cellStyle name="常规 13 5" xfId="122"/>
    <cellStyle name="千位分隔 11 2 2 3 2 2" xfId="123"/>
    <cellStyle name="千位分隔 12 2" xfId="124"/>
    <cellStyle name="20% - 强调文字颜色 6" xfId="125" builtinId="50"/>
    <cellStyle name="强调文字颜色 2" xfId="126" builtinId="33"/>
    <cellStyle name="千位分隔 2 2 3 2 4 4" xfId="127"/>
    <cellStyle name="常规 2 2 2 5" xfId="128"/>
    <cellStyle name="Percent 2 2 2 2 2 3 2 2 2 21 2 4 2" xfId="129"/>
    <cellStyle name="千位分隔 8 7 2" xfId="130"/>
    <cellStyle name="千位分隔 10 2 11 2 2 4" xfId="131"/>
    <cellStyle name="链接单元格" xfId="132" builtinId="24"/>
    <cellStyle name="千位分隔 2 2 2 4 2 2 2" xfId="133"/>
    <cellStyle name="常规 10 2 2 6 3" xfId="134"/>
    <cellStyle name="千位分隔 10 2 2 8 2 2 3" xfId="135"/>
    <cellStyle name="% 2 3 2 2" xfId="136"/>
    <cellStyle name="汇总" xfId="137" builtinId="25"/>
    <cellStyle name="千位分隔 10 2 4 4 3 4 2" xfId="138"/>
    <cellStyle name="千位分隔 10 2 2 2 2 3" xfId="139"/>
    <cellStyle name="%_Sheet1 3 2 2 2 2" xfId="140"/>
    <cellStyle name="好" xfId="141" builtinId="26"/>
    <cellStyle name="适中" xfId="142" builtinId="28"/>
    <cellStyle name="千位分隔 2 2 10 2 3 3" xfId="143"/>
    <cellStyle name="20% - 强调文字颜色 5" xfId="144" builtinId="46"/>
    <cellStyle name="强调文字颜色 1" xfId="145" builtinId="29"/>
    <cellStyle name="千位分隔 2 2 3 2 4 3" xfId="146"/>
    <cellStyle name="常规 2 2 2 4" xfId="147"/>
    <cellStyle name="常规 2 2 2" xfId="148"/>
    <cellStyle name="常规 37" xfId="149"/>
    <cellStyle name="常规 42" xfId="150"/>
    <cellStyle name="千位分隔 10 2 6 7" xfId="151"/>
    <cellStyle name="% 3 2" xfId="152"/>
    <cellStyle name="千位分隔 10 2 13 2 3 2 2" xfId="153"/>
    <cellStyle name="Percent 2 2 2 2 2 3 2 2 2 21 2 9" xfId="154"/>
    <cellStyle name="Percent 2 2 2 2 2 3 2 2 2 21 2 4 2 3" xfId="155"/>
    <cellStyle name="20% - 强调文字颜色 1" xfId="156" builtinId="30"/>
    <cellStyle name="% 2 3 2" xfId="157"/>
    <cellStyle name="40% - 强调文字颜色 1" xfId="158" builtinId="31"/>
    <cellStyle name="千位分隔 17 2 2 3 2" xfId="159"/>
    <cellStyle name="千位分隔 2 10 2 2 2" xfId="160"/>
    <cellStyle name="常规 2 2 3" xfId="161"/>
    <cellStyle name="常规 38" xfId="162"/>
    <cellStyle name="常规 43" xfId="163"/>
    <cellStyle name="% 3 3" xfId="164"/>
    <cellStyle name="Percent 2 2 2 2 2 3 2 2 2 21 2 4 2 4" xfId="165"/>
    <cellStyle name="Percent 2 2 2 2 2 3 2 2 2 21 2 2 2 2 2 2" xfId="166"/>
    <cellStyle name="20% - 强调文字颜色 2" xfId="167" builtinId="34"/>
    <cellStyle name="% 2 2 2 2" xfId="168"/>
    <cellStyle name="40% - 强调文字颜色 2" xfId="169" builtinId="35"/>
    <cellStyle name="千位分隔 2 2 2 3 4 2" xfId="170"/>
    <cellStyle name="强调文字颜色 3" xfId="171" builtinId="37"/>
    <cellStyle name="千位分隔 2 2 4 2" xfId="172"/>
    <cellStyle name="常规 2 2 2 6" xfId="173"/>
    <cellStyle name="千位分隔 2 14 4 2 2" xfId="174"/>
    <cellStyle name="常规 10 3 3 2" xfId="175"/>
    <cellStyle name="强调文字颜色 4" xfId="176" builtinId="41"/>
    <cellStyle name="千位分隔 2 2 4 3" xfId="177"/>
    <cellStyle name="千位分隔 10 2 12 2 2 3 2" xfId="178"/>
    <cellStyle name="20% - 强调文字颜色 4" xfId="179" builtinId="42"/>
    <cellStyle name="% 2" xfId="180"/>
    <cellStyle name="常规 26 3" xfId="181"/>
    <cellStyle name="常规 31 3" xfId="182"/>
    <cellStyle name="40% - 强调文字颜色 4" xfId="183" builtinId="43"/>
    <cellStyle name="强调文字颜色 5" xfId="184" builtinId="45"/>
    <cellStyle name="千位分隔 2 2 4 4" xfId="185"/>
    <cellStyle name="常规 2 2" xfId="186"/>
    <cellStyle name="常规 7 164 2" xfId="187"/>
    <cellStyle name="千位分隔 10 2 18 2" xfId="188"/>
    <cellStyle name="% 3" xfId="189"/>
    <cellStyle name="40% - 强调文字颜色 5" xfId="190" builtinId="47"/>
    <cellStyle name="千位分隔 5 8 7 3 2 3" xfId="191"/>
    <cellStyle name="千位分隔 10 2 2 8 2 3 2 4" xfId="192"/>
    <cellStyle name="常规 13 2 2 2" xfId="193"/>
    <cellStyle name="千位分隔 11 2 3 2 2 2 3" xfId="194"/>
    <cellStyle name="千位分隔 10 2 2 2 2 4 3" xfId="195"/>
    <cellStyle name="Percent 2 2 2 2 2 3 2 2 2 21 2 2 7" xfId="196"/>
    <cellStyle name="60% - 强调文字颜色 5" xfId="197" builtinId="48"/>
    <cellStyle name="千位分隔 2 2 4 5" xfId="198"/>
    <cellStyle name="强调文字颜色 6" xfId="199" builtinId="49"/>
    <cellStyle name="常规 2 3" xfId="200"/>
    <cellStyle name="% 4" xfId="201"/>
    <cellStyle name="40% - 强调文字颜色 6" xfId="202" builtinId="51"/>
    <cellStyle name="千位分隔 5 8 8 2 2 2 2" xfId="203"/>
    <cellStyle name="60% - 强调文字颜色 6" xfId="204" builtinId="52"/>
    <cellStyle name="千位分隔 10 2 2 8 3 2 2 3 2" xfId="205"/>
    <cellStyle name="千位分隔 2 2 16" xfId="206"/>
    <cellStyle name="Percent 2 2 2 2 2 3 2 2 2 21 2 2 3 2 3 2" xfId="207"/>
    <cellStyle name="%" xfId="208"/>
    <cellStyle name="千位分隔 10 2 15 2 2 2 2" xfId="209"/>
    <cellStyle name="千位分隔 10 2 10 3 2" xfId="210"/>
    <cellStyle name="常规 7" xfId="211"/>
    <cellStyle name="Percent 2 2 2 2 2 3 2 2 2 21 2 2 4 4" xfId="212"/>
    <cellStyle name="千位分隔 10 2 5 7 2" xfId="213"/>
    <cellStyle name="% 2 2 2" xfId="214"/>
    <cellStyle name="千位分隔 11 2 2 2 2 4 2" xfId="215"/>
    <cellStyle name="千位分隔 10 2 5 8" xfId="216"/>
    <cellStyle name="% 2 3" xfId="217"/>
    <cellStyle name="% 2 4" xfId="218"/>
    <cellStyle name="%_Sheet1 3 2 2 2" xfId="219"/>
    <cellStyle name="千位分隔 5 8 11 5 2" xfId="220"/>
    <cellStyle name="千位分隔 11 2 6 2 2 2 2" xfId="221"/>
    <cellStyle name="Percent 2 2 2 2 2 3 2 2 2 21 2 3 2 3 3" xfId="222"/>
    <cellStyle name="千位分隔 10 2 5 2 2 4 2" xfId="223"/>
    <cellStyle name="千位分隔 10 2 2 3 3 3 2 2" xfId="224"/>
    <cellStyle name="@ET_Style?{00094179-6E65-4D63-9EAE-F95FCFCFA72E}" xfId="225"/>
    <cellStyle name="千位分隔 11 2 8 6" xfId="226"/>
    <cellStyle name="Percent 2 2 2 2 2 3 2 2 2 21 2 3" xfId="227"/>
    <cellStyle name="Percent 2 2 2 2 2 3 2 2 2 21 2 8" xfId="228"/>
    <cellStyle name="_2007Target-(V9-2)完整版_8月计划不含RKA第二版反馈 (2) 2" xfId="229"/>
    <cellStyle name="Percent 2 2 2 2 2 3 2 2 2 21 2 4 2 2" xfId="230"/>
    <cellStyle name="千位分隔 2 2 3 2 4" xfId="231"/>
    <cellStyle name="Percent 2 2 2 2 2 3 2 2 2 21 2 8 2" xfId="232"/>
    <cellStyle name="千位分隔 11 2 10 5 3" xfId="233"/>
    <cellStyle name="_2007Target-(V9-2)完整版_8月计划不含RKA第二版反馈 (2) 2 2" xfId="234"/>
    <cellStyle name="Percent 2 2 2 2 2 3 2 2 2 21 2 4 2 2 2" xfId="235"/>
    <cellStyle name="千位分隔 2 2 3 2 4 2" xfId="236"/>
    <cellStyle name="常规 2 2 2 3" xfId="237"/>
    <cellStyle name="_2007Target-(V9-2)完整版_8月计划不含RKA第二版反馈 (2) 2 2 2" xfId="238"/>
    <cellStyle name="Percent 2 2 2 2 2 3 2 2 2 21 2 4 2 2 2 2" xfId="239"/>
    <cellStyle name="Percent 2 2 2 2 2 3 2 2 2 21 2 4 2 2 3" xfId="240"/>
    <cellStyle name="千位分隔 10 2 5 3 2 3 2" xfId="241"/>
    <cellStyle name="_2007Target-(V9-2)完整版_8月计划不含RKA第二版反馈 (2) 2 3" xfId="242"/>
    <cellStyle name="_ET_STYLE_NoName_00_ 2 2" xfId="243"/>
    <cellStyle name="常规 10 2 2 2 3" xfId="244"/>
    <cellStyle name="千位分隔 5 8 9 2 2 2" xfId="245"/>
    <cellStyle name="千位分隔 10 2 2 8 4 2 2 3" xfId="246"/>
    <cellStyle name="3232" xfId="247"/>
    <cellStyle name="常规 10 2 2 2 3 2" xfId="248"/>
    <cellStyle name="千位分隔 11 2 14 5" xfId="249"/>
    <cellStyle name="3232 2" xfId="250"/>
    <cellStyle name="千位分隔 10 2 10 8" xfId="251"/>
    <cellStyle name="常规 10 2 2 2 3 2 2" xfId="252"/>
    <cellStyle name="常规 2 29 2 3" xfId="253"/>
    <cellStyle name="3232 2 2" xfId="254"/>
    <cellStyle name="千位分隔 2 24 3 2 2 3" xfId="255"/>
    <cellStyle name="千位分隔 2 19 3 2 2 3" xfId="256"/>
    <cellStyle name="千位分隔 2 20 2 4" xfId="257"/>
    <cellStyle name="千位分隔 2 2 8 2 2 3 2 2 3" xfId="258"/>
    <cellStyle name="千位分隔 2 15 2 4" xfId="259"/>
    <cellStyle name="千位分隔 10 2 10 8 2" xfId="260"/>
    <cellStyle name="常规 2 29 2 3 2" xfId="261"/>
    <cellStyle name="千位分隔 10 2 11 2 2 2 3" xfId="262"/>
    <cellStyle name="3232 2 2 2" xfId="263"/>
    <cellStyle name="千位分隔 10 2 10 9" xfId="264"/>
    <cellStyle name="常规 2 29 2 4" xfId="265"/>
    <cellStyle name="3232 2 3" xfId="266"/>
    <cellStyle name="千位分隔 10 2 2 2 3 4 2 2 3" xfId="267"/>
    <cellStyle name="常规 14 2" xfId="268"/>
    <cellStyle name="3232 2 9 2" xfId="269"/>
    <cellStyle name="Comma_New Hay Level (20071008) - Overall 2" xfId="270"/>
    <cellStyle name="常规 14 2 2" xfId="271"/>
    <cellStyle name="Percent 2 2 2 2 2 3 2 2 2 21 2 2 3 3" xfId="272"/>
    <cellStyle name="3232 2 9 2 2" xfId="273"/>
    <cellStyle name="千位分隔 2 23 3 2" xfId="274"/>
    <cellStyle name="千位分隔 2 18 3 2" xfId="275"/>
    <cellStyle name="千位分隔 11 2 9 3 2 2 2 2" xfId="276"/>
    <cellStyle name="常规 14 2 3" xfId="277"/>
    <cellStyle name="千位分隔 10 2 10 2 2" xfId="278"/>
    <cellStyle name="千位分隔 2 12 3 2 2 2 2" xfId="279"/>
    <cellStyle name="千位分隔 10 2 2 7 5 2 3 2" xfId="280"/>
    <cellStyle name="Percent 2 2 2 2 2 3 2 2 2 21 2 2 3 4" xfId="281"/>
    <cellStyle name="千位分隔 10 2 13 3 4 2" xfId="282"/>
    <cellStyle name="3232 2 9 2 3" xfId="283"/>
    <cellStyle name="千位分隔 11 2 3 3" xfId="284"/>
    <cellStyle name="千位分隔 10 2 2 2 5 2 4" xfId="285"/>
    <cellStyle name="千位分隔 10 2 10 2 2 2" xfId="286"/>
    <cellStyle name="Percent 2 2 2 2 2 3 2 2 2 21 2 2 3 4 2" xfId="287"/>
    <cellStyle name="3232 2 9 2 3 2" xfId="288"/>
    <cellStyle name="常规 10 2 2 2 3 3" xfId="289"/>
    <cellStyle name="常规 10 2 2 2 2 2 2" xfId="290"/>
    <cellStyle name="千位分隔 11 2 13 5 2" xfId="291"/>
    <cellStyle name="3232 3" xfId="292"/>
    <cellStyle name="千位分隔 2 24 2 2 2 3" xfId="293"/>
    <cellStyle name="千位分隔 2 19 2 2 2 3" xfId="294"/>
    <cellStyle name="千位分隔 17 2 2 3 6" xfId="295"/>
    <cellStyle name="常规 10 2 2 2 2 2 2 2" xfId="296"/>
    <cellStyle name="千位分隔 11 2 13 5 2 2" xfId="297"/>
    <cellStyle name="常规 2 2 7" xfId="298"/>
    <cellStyle name="常规 10 2 2 2 3 3 2" xfId="299"/>
    <cellStyle name="3232 3 2" xfId="300"/>
    <cellStyle name="常规 10 2 2 2 3 4" xfId="301"/>
    <cellStyle name="常规 10 2 2 2 2 2 3" xfId="302"/>
    <cellStyle name="千位分隔 11 2 13 5 3" xfId="303"/>
    <cellStyle name="3232 4" xfId="304"/>
    <cellStyle name="常规 10 5" xfId="305"/>
    <cellStyle name="40% - 强调文字颜色 1 2" xfId="306"/>
    <cellStyle name="Percent 2 2 2 2 2 3 2 2 2 21 2 2 3 2" xfId="307"/>
    <cellStyle name="千位分隔 2 13 5 3" xfId="308"/>
    <cellStyle name="60% - 强调文字颜色 1 2" xfId="309"/>
    <cellStyle name="千位分隔 11 2 8 3 3 2 2" xfId="310"/>
    <cellStyle name="60% - 强调文字颜色 3 3 106 3" xfId="311"/>
    <cellStyle name="60% - 强调文字颜色 3 3 106 3 2" xfId="312"/>
    <cellStyle name="百分比 2 4" xfId="313"/>
    <cellStyle name="Normal 10" xfId="314"/>
    <cellStyle name="千位分隔 2 12 3 4" xfId="315"/>
    <cellStyle name="千位分隔 11 2 14 2 3 2" xfId="316"/>
    <cellStyle name="千位分隔 10 2 7 3 2 2 3" xfId="317"/>
    <cellStyle name="Normal 10 2" xfId="318"/>
    <cellStyle name="千位分隔 2 12 3 4 2" xfId="319"/>
    <cellStyle name="Normal 10 2 2" xfId="320"/>
    <cellStyle name="Normal 10 3" xfId="321"/>
    <cellStyle name="千位分隔 5 8 6 3 2 2 3" xfId="322"/>
    <cellStyle name="Normal 10 3 2" xfId="323"/>
    <cellStyle name="常规 2 12 3 2" xfId="324"/>
    <cellStyle name="Normal 10 4" xfId="325"/>
    <cellStyle name="Normal 8" xfId="326"/>
    <cellStyle name="Normal 8 2" xfId="327"/>
    <cellStyle name="Normal 8 2 2" xfId="328"/>
    <cellStyle name="千位分隔 2 2 3 2 5 2 2" xfId="329"/>
    <cellStyle name="千位分隔 17 2 2 3 2 3 2" xfId="330"/>
    <cellStyle name="常规 2 2 3 3 2" xfId="331"/>
    <cellStyle name="千位分隔 10 2 2 7 3 3 2 2" xfId="332"/>
    <cellStyle name="千位分隔 10 2 11 4 3 2" xfId="333"/>
    <cellStyle name="Normal 8 3" xfId="334"/>
    <cellStyle name="千位分隔 2 14 2" xfId="335"/>
    <cellStyle name="千位分隔 10 2 2 2 2 3 5" xfId="336"/>
    <cellStyle name="Normal_PMG APPLY FORMAT" xfId="337"/>
    <cellStyle name="千位分隔 2 2 4 2 5" xfId="338"/>
    <cellStyle name="常规 2 12" xfId="339"/>
    <cellStyle name="千位分隔 2 14 2 2" xfId="340"/>
    <cellStyle name="Normal_PMG APPLY FORMAT 2" xfId="341"/>
    <cellStyle name="常规 10 6 2" xfId="342"/>
    <cellStyle name="千位分隔 10 6" xfId="343"/>
    <cellStyle name="Percent 2 2 2 2 2 2 14 18 2" xfId="344"/>
    <cellStyle name="千位分隔 10 6 2" xfId="345"/>
    <cellStyle name="Percent 2 2 2 2 2 2 14 18 2 2" xfId="346"/>
    <cellStyle name="Percent 2 2 2 2 2 2 14 18 2 2 2" xfId="347"/>
    <cellStyle name="常规 10 4" xfId="348"/>
    <cellStyle name="Percent 2 2 2 2 2 3 2 2 2 21 2 4 2 3 2" xfId="349"/>
    <cellStyle name="千位分隔 10 2 4 5 2 2 2" xfId="350"/>
    <cellStyle name="Percent 2 2 2 2 2 2 14 18 2 3" xfId="351"/>
    <cellStyle name="Percent 2 2 2 2 2 2 14 19 2 2 2" xfId="352"/>
    <cellStyle name="千位分隔 2 2 13 4" xfId="353"/>
    <cellStyle name="Percent 2 2 2 2 2 2 14 18 2_东区长促变更表-0210 NEW" xfId="354"/>
    <cellStyle name="千位分隔 11 2 3 5 2 2" xfId="355"/>
    <cellStyle name="千位分隔 10 2 2 5 2 4" xfId="356"/>
    <cellStyle name="常规 10 7 2" xfId="357"/>
    <cellStyle name="Percent 2 2 2 2 2 2 14 19 2" xfId="358"/>
    <cellStyle name="Percent 2 2 2 2 2 2 14 19 2 2" xfId="359"/>
    <cellStyle name="常规 10 2 2" xfId="360"/>
    <cellStyle name="千位分隔 10 2 4 5 3 2 2" xfId="361"/>
    <cellStyle name="Percent 2 2 2 2 2 2 14 19 2 3" xfId="362"/>
    <cellStyle name="Percent 2 2 2 2 2 3 2 2 2 21 2 3 2 3" xfId="363"/>
    <cellStyle name="Percent 2 2 2 2 2 3 2 2 2 21 2" xfId="364"/>
    <cellStyle name="Percent 2 2 2 2 2 3 2 2 2 21 2 3 2 3 2" xfId="365"/>
    <cellStyle name="常规 10 2 2 2 4" xfId="366"/>
    <cellStyle name="千位分隔 11 2 8 5" xfId="367"/>
    <cellStyle name="Percent 2 2 2 2 2 3 2 2 2 21 2 2" xfId="368"/>
    <cellStyle name="常规 10 2 2 2 4 2" xfId="369"/>
    <cellStyle name="千位分隔 11 2 15 5" xfId="370"/>
    <cellStyle name="Percent 2 2 2 2 2 3 2 2 2 21 2 3 2 3 2 2" xfId="371"/>
    <cellStyle name="Percent 2 2 2 2 2 3 2 2 2 21 2 3 3 2 4" xfId="372"/>
    <cellStyle name="千位分隔 10 2 5 2 3 3 3" xfId="373"/>
    <cellStyle name="千位分隔 11 2 8 5 2" xfId="374"/>
    <cellStyle name="Percent 2 2 2 2 2 3 2 2 2 21 2 2 2" xfId="375"/>
    <cellStyle name="千位分隔 11 2 8 5 2 2" xfId="376"/>
    <cellStyle name="Percent 2 2 2 2 2 3 2 2 2 21 2 2 2 2" xfId="377"/>
    <cellStyle name="Percent 2 2 2 2 2 3 2 2 2 21 2 2 2 2 2 2 2" xfId="378"/>
    <cellStyle name="Percent 2 2 2 2 2 3 2 2 2 21 2 2 2 2 3" xfId="379"/>
    <cellStyle name="常规 10 3" xfId="380"/>
    <cellStyle name="Percent 2 2 2 2 2 3 2 2 2 21 2 2 2 2 3 2" xfId="381"/>
    <cellStyle name="Percent 2 2 2 2 2 3 2 2 2 21 2 2 2 2 4" xfId="382"/>
    <cellStyle name="常规 2 3 2" xfId="383"/>
    <cellStyle name="Percent 2 2 2 2 2 3 2 2 2 21 2 2 2 3" xfId="384"/>
    <cellStyle name="Percent 2 2 2 2 2 3 2 2 2 21 2 2 2 3 2" xfId="385"/>
    <cellStyle name="千位分隔 10 2 4 3 2 2 2 2" xfId="386"/>
    <cellStyle name="Percent 2 2 2 2 2 3 2 2 2 21 2 5 2 4" xfId="387"/>
    <cellStyle name="Percent 2 2 2 2 2 3 2 2 2 21 2 2 2 3 2 2" xfId="388"/>
    <cellStyle name="千位分隔 10 2 2 3 2 3 2 2" xfId="389"/>
    <cellStyle name="Percent 2 2 2 2 2 3 2 2 2 21 2 2 2 3 3" xfId="390"/>
    <cellStyle name="百分比 2 10 2 2" xfId="391"/>
    <cellStyle name="常规 2 4 2 3 2" xfId="392"/>
    <cellStyle name="千位分隔 10 2 2 7 5 2 2 2" xfId="393"/>
    <cellStyle name="Percent 2 2 2 2 2 3 2 2 2 21 2 2 2 4" xfId="394"/>
    <cellStyle name="千位分隔 10 2 13 3 3 2" xfId="395"/>
    <cellStyle name="千位分隔 10 2 2 7 5 2 2 2 2" xfId="396"/>
    <cellStyle name="千位分隔 10 2 2 2 4 2 4" xfId="397"/>
    <cellStyle name="Percent 2 2 2 2 2 3 2 2 2 21 2 2 2 4 2" xfId="398"/>
    <cellStyle name="千位分隔 10 2 13 3 3 2 2" xfId="399"/>
    <cellStyle name="千位分隔 10 2 2 7 5 2 2 3" xfId="400"/>
    <cellStyle name="Percent 2 2 2 2 2 3 2 2 2 21 2 2 2 5" xfId="401"/>
    <cellStyle name="千位分隔 10 2 13 3 3 3" xfId="402"/>
    <cellStyle name="千位分隔 10 2 2 3 2 3 3" xfId="403"/>
    <cellStyle name="百分比 2 10 3" xfId="404"/>
    <cellStyle name="常规 2 5 4 3" xfId="405"/>
    <cellStyle name="Percent 2 2 2 2 2 3 2 2 2 21 2 2 3 2 2" xfId="406"/>
    <cellStyle name="Percent 2 2 2 2 2 3 2 2 2 21 2 2 3 2 2 2" xfId="407"/>
    <cellStyle name="千位分隔 2 2 12 3 2" xfId="408"/>
    <cellStyle name="常规 19 4" xfId="409"/>
    <cellStyle name="常规 24 4" xfId="410"/>
    <cellStyle name="千位分隔 10 2 2 2 3 5 2 3" xfId="411"/>
    <cellStyle name="Percent 2 2 2 2 2 3 2 2 2 21 2 2 3 2 2 2 2" xfId="412"/>
    <cellStyle name="千位分隔 2 2 4 3 2 2" xfId="413"/>
    <cellStyle name="Percent 2 2 2 2 2 3 2 2 2 21 2 2 3 2 2 3" xfId="414"/>
    <cellStyle name="常规 2 12 2 2 2" xfId="415"/>
    <cellStyle name="百分比 2 10 4" xfId="416"/>
    <cellStyle name="Percent 2 2 2 2 2 3 2 2 2 21 2 2 3 2 3" xfId="417"/>
    <cellStyle name="百分比 2 10 5" xfId="418"/>
    <cellStyle name="常规 3 3 2" xfId="419"/>
    <cellStyle name="Percent 2 2 2 2 2 3 2 2 2 21 2 2 3 2 4" xfId="420"/>
    <cellStyle name="千位分隔 5 8 8 3 2 3" xfId="421"/>
    <cellStyle name="千位分隔 10 2 2 8 3 3 2 4" xfId="422"/>
    <cellStyle name="常规 14 2 2 2" xfId="423"/>
    <cellStyle name="千位分隔 11 2 2 3" xfId="424"/>
    <cellStyle name="Percent 2 2 2 2 2 3 2 2 2 21 2 2 3 3 2" xfId="425"/>
    <cellStyle name="千位分隔 11 2 2 3 2" xfId="426"/>
    <cellStyle name="千位分隔 12" xfId="427"/>
    <cellStyle name="Percent 2 2 2 2 2 3 2 2 2 21 2 2 3 3 2 2" xfId="428"/>
    <cellStyle name="千位分隔 11 2 3 3 2 2 2 2" xfId="429"/>
    <cellStyle name="千位分隔 11 2 2 4" xfId="430"/>
    <cellStyle name="Percent 2 2 2 2 2 3 2 2 2 21 2 2 3 3 3" xfId="431"/>
    <cellStyle name="千位分隔 10 2 10 2 3" xfId="432"/>
    <cellStyle name="Percent 2 2 2 2 2 3 2 2 2 21 2 2 3 5" xfId="433"/>
    <cellStyle name="常规 5" xfId="434"/>
    <cellStyle name="Percent 2 2 2 2 2 3 2 2 2 21 2 2 4 2" xfId="435"/>
    <cellStyle name="常规 5 3" xfId="436"/>
    <cellStyle name="Percent 2 2 2 2 2 3 2 2 2 21 2 2 4 2 3" xfId="437"/>
    <cellStyle name="常规 6 2" xfId="438"/>
    <cellStyle name="Percent 2 2 2 2 2 3 2 2 2 21 2 2 4 3 2" xfId="439"/>
    <cellStyle name="千位分隔 8 2 3 2 2 3" xfId="440"/>
    <cellStyle name="Percent 2 2 2 2 2 3 2 2 2 21 2 2 5 2" xfId="441"/>
    <cellStyle name="千位分隔 11 2 6 3 2 3" xfId="442"/>
    <cellStyle name="常规 10 2 2 4 3" xfId="443"/>
    <cellStyle name="Percent 2 2 2 2 2 3 2 2 2 21 2 2 5 2 2" xfId="444"/>
    <cellStyle name="常规 14 4 2" xfId="445"/>
    <cellStyle name="Percent 2 2 2 2 2 3 2 2 2 21 2 2 5 3" xfId="446"/>
    <cellStyle name="千位分隔 18" xfId="447"/>
    <cellStyle name="千位分隔 11 2 3 2 2 2 2 2" xfId="448"/>
    <cellStyle name="千位分隔 10 2 2 2 2 4 2 2" xfId="449"/>
    <cellStyle name="Percent 2 2 2 2 2 3 2 2 2 21 2 2 6 2" xfId="450"/>
    <cellStyle name="千位分隔 11 2 8 6 2" xfId="451"/>
    <cellStyle name="Percent 2 2 2 2 2 3 2 2 2 21 2 3 2" xfId="452"/>
    <cellStyle name="千位分隔 2 14 4 3" xfId="453"/>
    <cellStyle name="常规 10 3 4" xfId="454"/>
    <cellStyle name="Percent 2 2 2 2 2 3 2 2 2 21 2 3 2 2" xfId="455"/>
    <cellStyle name="Percent 2 2 2 2 2 3 2 2 2 21 2 3 2 2 2" xfId="456"/>
    <cellStyle name="Percent 2 2 2 2 2 3 2 2 2 21 2 3 2 2 2 3" xfId="457"/>
    <cellStyle name="Percent 2 2 2 2 2 3 2 2 2 21 2 3 2 2 3" xfId="458"/>
    <cellStyle name="千位分隔 10 2 5 2 2 3 2" xfId="459"/>
    <cellStyle name="千位分隔 11 2 8 7" xfId="460"/>
    <cellStyle name="Percent 2 2 2 2 2 3 2 2 2 21 2 3 2 2 3 2" xfId="461"/>
    <cellStyle name="千位分隔 10 2 5 2 2 3 2 2" xfId="462"/>
    <cellStyle name="Percent 2 2 2 2 2 3 2 2 2 21 2 4" xfId="463"/>
    <cellStyle name="千位分隔 10 2 2 7 5 3 2 2" xfId="464"/>
    <cellStyle name="Percent 2 2 2 2 2 3 2 2 2 21 2 3 2 4" xfId="465"/>
    <cellStyle name="千位分隔 10 2 13 4 3 2" xfId="466"/>
    <cellStyle name="千位分隔 2 24 2 3" xfId="467"/>
    <cellStyle name="千位分隔 11 2 2 2 3 2 2 2" xfId="468"/>
    <cellStyle name="千位分隔 2 19 2 3" xfId="469"/>
    <cellStyle name="常规 2 12 4 2" xfId="470"/>
    <cellStyle name="Percent 2 2 2 2 2 3 2 2 2 21 2 3 2 5" xfId="471"/>
    <cellStyle name="Percent 2 2 2 2 2 3 2 2 2 21 2 3 3" xfId="472"/>
    <cellStyle name="Percent 2 2 2 2 2 3 2 2 2 21 2 3 3 2" xfId="473"/>
    <cellStyle name="Percent 2 2 2 2 2 3 2 2 2 21 2 3 3 2 2" xfId="474"/>
    <cellStyle name="Percent 2 2 2 2 2 3 2 2 2 21 2 3 3 2 2 2" xfId="475"/>
    <cellStyle name="千位分隔 10 2 2 7 3 4" xfId="476"/>
    <cellStyle name="千位分隔 2 2 3 2 6 2" xfId="477"/>
    <cellStyle name="千位分隔 17 2 2 3 3 3" xfId="478"/>
    <cellStyle name="常规 2 2 4 3" xfId="479"/>
    <cellStyle name="Percent 2 2 2 2 2 3 2 2 2 21 2 3 3 2 2 2 2" xfId="480"/>
    <cellStyle name="千位分隔 10 2 2 7 3 4 2" xfId="481"/>
    <cellStyle name="千位分隔 10 2 11 5 3" xfId="482"/>
    <cellStyle name="Percent 2 2 2 2 2 3 2 2 2 21 2 3 3 2 3" xfId="483"/>
    <cellStyle name="千位分隔 10 2 5 2 3 3 2" xfId="484"/>
    <cellStyle name="Percent 2 2 2 2 2 3 2 2 2 21 2 3 3 2 3 2" xfId="485"/>
    <cellStyle name="千位分隔 10 2 2 7 4 4" xfId="486"/>
    <cellStyle name="千位分隔 10 2 5 2 3 3 2 2" xfId="487"/>
    <cellStyle name="千位分隔 5 8 12 4 2 2" xfId="488"/>
    <cellStyle name="千位分隔 10 2 4 2 2 3 2 4" xfId="489"/>
    <cellStyle name="常规 15 2 2" xfId="490"/>
    <cellStyle name="Percent 2 2 2 2 2 3 2 2 2 21 2 3 3 3" xfId="491"/>
    <cellStyle name="Percent 2 2 2 2 2 3 2 2 2 21 2 3 3 3 2" xfId="492"/>
    <cellStyle name="Percent 2 2 2 2 2 3 2 2 2 21 2 3 3 3 2 2" xfId="493"/>
    <cellStyle name="千位分隔 10 2 2 8 3 4" xfId="494"/>
    <cellStyle name="千位分隔 5 8 12 5 2" xfId="495"/>
    <cellStyle name="千位分隔 11 2 6 2 3 2 2" xfId="496"/>
    <cellStyle name="Percent 2 2 2 2 2 3 2 2 2 21 2 3 3 3 3" xfId="497"/>
    <cellStyle name="千位分隔 10 2 5 2 3 4 2" xfId="498"/>
    <cellStyle name="千位分隔 10 2 11 2 2" xfId="499"/>
    <cellStyle name="Percent 2 2 2 2 2 3 2 2 2 21 2 3 3 4" xfId="500"/>
    <cellStyle name="千位分隔 10 2 11 2 2 2" xfId="501"/>
    <cellStyle name="Percent 2 2 2 2 2 3 2 2 2 21 2 3 3 4 2" xfId="502"/>
    <cellStyle name="千位分隔 10 2 11 2 3" xfId="503"/>
    <cellStyle name="Percent 2 2 2 2 2 3 2 2 2 21 2 3 3 5" xfId="504"/>
    <cellStyle name="千位分隔 17 2 2 4 2 2 2" xfId="505"/>
    <cellStyle name="常规 2 3 3 2 2" xfId="506"/>
    <cellStyle name="Percent 2 2 2 2 2 3 2 2 2 21 2 3 4" xfId="507"/>
    <cellStyle name="千位分隔 2 2 10 5 2 2" xfId="508"/>
    <cellStyle name="千位分隔 11 2 12 3 2 2 2 2" xfId="509"/>
    <cellStyle name="Percent 2 2 2 2 2 3 2 2 2 21 2 3 4 2" xfId="510"/>
    <cellStyle name="千位分隔 17 2 2 3 3 2" xfId="511"/>
    <cellStyle name="千位分隔 2 10 2 2 3 2" xfId="512"/>
    <cellStyle name="千位分隔 2 2 8 3 2 2 2 3" xfId="513"/>
    <cellStyle name="常规 2 2 4 2" xfId="514"/>
    <cellStyle name="Percent 2 2 2 2 2 3 2 2 2 21 2 3 4 2 2 2" xfId="515"/>
    <cellStyle name="千位分隔 17 2 2 3 4" xfId="516"/>
    <cellStyle name="千位分隔 2 10 2 2 4" xfId="517"/>
    <cellStyle name="常规 2 2 5" xfId="518"/>
    <cellStyle name="Percent 2 2 2 2 2 3 2 2 2 21 2 3 4 2 3" xfId="519"/>
    <cellStyle name="千位分隔 10 2 5 2 4 3 2" xfId="520"/>
    <cellStyle name="常规 15 3 2" xfId="521"/>
    <cellStyle name="Percent 2 2 2 2 2 3 2 2 2 21 2 3 4 3" xfId="522"/>
    <cellStyle name="千位分隔 17 2 2 4 3" xfId="523"/>
    <cellStyle name="千位分隔 2 10 2 3 3" xfId="524"/>
    <cellStyle name="常规 2 3 4" xfId="525"/>
    <cellStyle name="Percent 2 2 2 2 2 3 2 2 2 21 2 3 4 3 2" xfId="526"/>
    <cellStyle name="千位分隔 8 3 4 4" xfId="527"/>
    <cellStyle name="千位分隔 10 2 2 7 2 3 2 2 2" xfId="528"/>
    <cellStyle name="千位分隔 10 2 10 4 3 2 2" xfId="529"/>
    <cellStyle name="Percent 2 2 2 2 2 3 2 2 2 21 2 3 5" xfId="530"/>
    <cellStyle name="千位分隔 10 2 2 7 2 3 2 2 2 2" xfId="531"/>
    <cellStyle name="Percent 2 2 2 2 2 3 2 2 2 21 2 3 5 2" xfId="532"/>
    <cellStyle name="Percent 2 2 2 2 2 3 2 2 2 21 2 3 5 2 2" xfId="533"/>
    <cellStyle name="千位分隔 11 2 3 2 2 3 2" xfId="534"/>
    <cellStyle name="千位分隔 10 2 2 7 2 3 2 2 3" xfId="535"/>
    <cellStyle name="常规 14_东区长促变更表-0210 NEW" xfId="536"/>
    <cellStyle name="千位分隔 10 2 2 2 2 5 2" xfId="537"/>
    <cellStyle name="Percent 2 2 2 2 2 3 2 2 2 21 2 3 6" xfId="538"/>
    <cellStyle name="Percent 2 2 2 2 2 3 2 2 2 21 2 5 2 2" xfId="539"/>
    <cellStyle name="Percent 2 2 2 2 2 3 2 2 2 21 2 5 2 2 2" xfId="540"/>
    <cellStyle name="千位分隔 11 2 3 2 2 3 2 2" xfId="541"/>
    <cellStyle name="千位分隔 10 2 2 2 2 5 2 2" xfId="542"/>
    <cellStyle name="Percent 2 2 2 2 2 3 2 2 2 21 2 3 6 2" xfId="543"/>
    <cellStyle name="Percent 2 2 2 2 2 3 2 2 2 21 2 4 3" xfId="544"/>
    <cellStyle name="Percent 2 2 2 2 2 3 2 2 2 21 2 4 3 2" xfId="545"/>
    <cellStyle name="千位分隔 11 2 11 5 3" xfId="546"/>
    <cellStyle name="Percent 2 2 2 2 2 3 2 2 2 21 2 4 3 2 2" xfId="547"/>
    <cellStyle name="货币[0] 7" xfId="548"/>
    <cellStyle name="常规 16 2 2" xfId="549"/>
    <cellStyle name="常规 10 2" xfId="550"/>
    <cellStyle name="Percent 2 2 2 2 2 3 2 2 2 21 2 4 3 3" xfId="551"/>
    <cellStyle name="Percent 2 2 2 2 2 3 2 2 2 21 2 4 4" xfId="552"/>
    <cellStyle name="Percent 2 2 2 2 2 3 2 2 2 21 2 4 4 2" xfId="553"/>
    <cellStyle name="千位分隔 10 2 2 7 2 3 2 3 2" xfId="554"/>
    <cellStyle name="Percent 2 2 2 2 2 3 2 2 2 21 2 4 5" xfId="555"/>
    <cellStyle name="Percent 2 2 2 2 2 3 2 2 2 21 2 5" xfId="556"/>
    <cellStyle name="千位分隔 2 2 3 2 3 2 4" xfId="557"/>
    <cellStyle name="Percent 2 2 2 2 2 3 2 2 2 21 2 5 2" xfId="558"/>
    <cellStyle name="千位分隔 2 2 4 5 3" xfId="559"/>
    <cellStyle name="Percent 2 2 2 2 2 3 2 2 2 21 2 5 2 2 2 2" xfId="560"/>
    <cellStyle name="Percent 2 2 2 2 2 3 2 2 2 21 2 5 2 2 3" xfId="561"/>
    <cellStyle name="千位分隔 10 2 5 4 2 3 2" xfId="562"/>
    <cellStyle name="Percent 2 2 2 2 2 3 2 2 2 21 2 5 2 3 2" xfId="563"/>
    <cellStyle name="Percent 2 2 2 2 2 3 2 2 2 21 2 5 3" xfId="564"/>
    <cellStyle name="Percent 2 2 2 2 2 3 2 2 2 21 2 5 3 2" xfId="565"/>
    <cellStyle name="Percent 2 2 2 2 2 3 2 2 2 21 2 5 3 2 2" xfId="566"/>
    <cellStyle name="千位分隔 10 2 2 2 2 6 3" xfId="567"/>
    <cellStyle name="常规 17 2 2" xfId="568"/>
    <cellStyle name="Percent 2 2 2 2 2 3 2 2 2 21 2 5 3 3" xfId="569"/>
    <cellStyle name="Percent 2 2 2 2 2 3 2 2 2 21 2 5 4" xfId="570"/>
    <cellStyle name="Percent 2 2 2 2 2 3 2 2 2 21 2 5 4 2" xfId="571"/>
    <cellStyle name="Percent 2 2 2 2 2 3 2 2 2 21 2 5 5" xfId="572"/>
    <cellStyle name="千位分隔 11 2 13 3 3 3" xfId="573"/>
    <cellStyle name="常规 2 3 2 2 2" xfId="574"/>
    <cellStyle name="Percent 2 2 2 2 2 3 2 2 2 21 2 6" xfId="575"/>
    <cellStyle name="常规 18" xfId="576"/>
    <cellStyle name="常规 23" xfId="577"/>
    <cellStyle name="Percent 2 2 2 2 2 3 2 2 2 21 2 6 2" xfId="578"/>
    <cellStyle name="常规 18 2" xfId="579"/>
    <cellStyle name="Percent 2 2 2 2 2 3 2 2 2 21 2 6 2 2" xfId="580"/>
    <cellStyle name="千位分隔 2 2 2 3 2 4" xfId="581"/>
    <cellStyle name="千位分隔 2 22 4 3 2" xfId="582"/>
    <cellStyle name="千位分隔 2 17 4 3 2" xfId="583"/>
    <cellStyle name="常规 19 3" xfId="584"/>
    <cellStyle name="常规 24 3" xfId="585"/>
    <cellStyle name="货币[0] 2 7" xfId="586"/>
    <cellStyle name="Percent 2 2 2 2 2 3 2 2 2 21 2 6 2 2 2" xfId="587"/>
    <cellStyle name="Percent 2 2 2 2 2 3 2 2 2 21 2 6 2 3" xfId="588"/>
    <cellStyle name="千位分隔 10 2 3 4 4 2" xfId="589"/>
    <cellStyle name="常规 19" xfId="590"/>
    <cellStyle name="常规 24" xfId="591"/>
    <cellStyle name="Percent 2 2 2 2 2 3 2 2 2 21 2 6 3" xfId="592"/>
    <cellStyle name="千位分隔 2 2 2 3 2 3" xfId="593"/>
    <cellStyle name="常规 19 2" xfId="594"/>
    <cellStyle name="常规 24 2" xfId="595"/>
    <cellStyle name="Percent 2 2 2 2 2 3 2 2 2 21 2 6 3 2" xfId="596"/>
    <cellStyle name="Percent 2 2 2 2 2 3 2 2 2 21 2 6 4" xfId="597"/>
    <cellStyle name="Percent 2 2 2 2 2 3 2 2 2 21 2 7 2" xfId="598"/>
    <cellStyle name="Percent 2 2 2 2 2 3 2 2 2 21 2 7 3" xfId="599"/>
    <cellStyle name="千位分隔 2 2 11 6" xfId="600"/>
    <cellStyle name="千位分隔 11 2 12 3 3 3" xfId="601"/>
    <cellStyle name="常规 2 2 2 2 2" xfId="602"/>
    <cellStyle name="千位分隔 10 2 2 2 3 2 3 3 2" xfId="603"/>
    <cellStyle name="百分比 10 2 2 2 3 2 2 2 2" xfId="604"/>
    <cellStyle name="样式 1 5 2" xfId="605"/>
    <cellStyle name="千位分隔 10 2 2 3 4 2 2" xfId="606"/>
    <cellStyle name="常规 10 2 2 3 2" xfId="607"/>
    <cellStyle name="千位分隔 10 2 2 8 4 2 3 2" xfId="608"/>
    <cellStyle name="百分比 2" xfId="609"/>
    <cellStyle name="千位分隔 2 2 3 2 4 2 2" xfId="610"/>
    <cellStyle name="常规 2 2 2 3 2" xfId="611"/>
    <cellStyle name="千位分隔 10 2 2 3 2 3" xfId="612"/>
    <cellStyle name="百分比 2 10" xfId="613"/>
    <cellStyle name="千位分隔 10 2 6 2 4" xfId="614"/>
    <cellStyle name="千位分隔 2 2 3 2 4 2 2 2" xfId="615"/>
    <cellStyle name="常规 2 2 2 3 2 2" xfId="616"/>
    <cellStyle name="千位分隔 10 2 2 3 2 3 2" xfId="617"/>
    <cellStyle name="百分比 2 10 2" xfId="618"/>
    <cellStyle name="样式 1 5 2 2" xfId="619"/>
    <cellStyle name="千位分隔 10 2 2 3 4 2 2 2" xfId="620"/>
    <cellStyle name="常规 10 2 2 3 2 2" xfId="621"/>
    <cellStyle name="百分比 2 2" xfId="622"/>
    <cellStyle name="千位分隔 11 2 12 2 2 2 3" xfId="623"/>
    <cellStyle name="常规 10 2 2 3 2 2 2" xfId="624"/>
    <cellStyle name="百分比 2 2 2" xfId="625"/>
    <cellStyle name="常规 10 2 2 3 2 2 3" xfId="626"/>
    <cellStyle name="百分比 2 2 3" xfId="627"/>
    <cellStyle name="常规 10 2 2 3 2 3" xfId="628"/>
    <cellStyle name="百分比 2 3" xfId="629"/>
    <cellStyle name="千位分隔 10 2 2 2 3 4 2 3 2" xfId="630"/>
    <cellStyle name="百分比 2 5" xfId="631"/>
    <cellStyle name="常规 15 2" xfId="632"/>
    <cellStyle name="百分比 2 6" xfId="633"/>
    <cellStyle name="百分比 2_长促变更表" xfId="634"/>
    <cellStyle name="常规 2 29 2" xfId="635"/>
    <cellStyle name="样式 1 5 3" xfId="636"/>
    <cellStyle name="千位分隔 10 2 2 3 4 2 3" xfId="637"/>
    <cellStyle name="常规 10 2 2 3 3" xfId="638"/>
    <cellStyle name="百分比 3" xfId="639"/>
    <cellStyle name="千位分隔 2 21 2" xfId="640"/>
    <cellStyle name="千位分隔 2 16 2" xfId="641"/>
    <cellStyle name="常规 19 14 2" xfId="642"/>
    <cellStyle name="千位分隔 2 2 3 4 2 2" xfId="643"/>
    <cellStyle name="百分比 3 2 2 2 2 2" xfId="644"/>
    <cellStyle name="千位分隔 2 24 2 2 3 2" xfId="645"/>
    <cellStyle name="千位分隔 2 19 2 2 3 2" xfId="646"/>
    <cellStyle name="千位分隔 17 2 2 4 5" xfId="647"/>
    <cellStyle name="常规 2 3 6" xfId="648"/>
    <cellStyle name="千位分隔 10 2 12 7" xfId="649"/>
    <cellStyle name="标题 2 2" xfId="650"/>
    <cellStyle name="常规 2 29 4 2" xfId="651"/>
    <cellStyle name="常规 142 2 2" xfId="652"/>
    <cellStyle name="常规 15 3" xfId="653"/>
    <cellStyle name="标题 2 2 2" xfId="654"/>
    <cellStyle name="千位分隔 10 2 5 4 2 2" xfId="655"/>
    <cellStyle name="常规 15 4" xfId="656"/>
    <cellStyle name="标题 2 2 3" xfId="657"/>
    <cellStyle name="常规 10 2 2 2 2 2 3 2" xfId="658"/>
    <cellStyle name="标题 2 3" xfId="659"/>
    <cellStyle name="常规 16 3" xfId="660"/>
    <cellStyle name="常规 11" xfId="661"/>
    <cellStyle name="千位分隔 2 22 2 4" xfId="662"/>
    <cellStyle name="千位分隔 2 17 2 4" xfId="663"/>
    <cellStyle name="千位分隔 5 2 2 3" xfId="664"/>
    <cellStyle name="标题 2 3 2" xfId="665"/>
    <cellStyle name="常规 11 2" xfId="666"/>
    <cellStyle name="千位分隔 2 22 2 4 2" xfId="667"/>
    <cellStyle name="千位分隔 2 17 2 4 2" xfId="668"/>
    <cellStyle name="千位分隔 5 2 2 3 2" xfId="669"/>
    <cellStyle name="标题 2 3 2 2" xfId="670"/>
    <cellStyle name="常规 12" xfId="671"/>
    <cellStyle name="千位分隔 2 22 2 5" xfId="672"/>
    <cellStyle name="千位分隔 10 2 2 2 4 2 2 2" xfId="673"/>
    <cellStyle name="千位分隔 2 17 2 5" xfId="674"/>
    <cellStyle name="千位分隔 5 2 2 4" xfId="675"/>
    <cellStyle name="标题 2 3 3" xfId="676"/>
    <cellStyle name="千位分隔 17 2 2 4 3 2 2" xfId="677"/>
    <cellStyle name="常规 2 3 4 2 2" xfId="678"/>
    <cellStyle name="常规 13 3 2" xfId="679"/>
    <cellStyle name="千位分隔 10 2 12 5 2 2" xfId="680"/>
    <cellStyle name="标题 2 4" xfId="681"/>
    <cellStyle name="常规 17 3" xfId="682"/>
    <cellStyle name="千位分隔 2 22 3 4" xfId="683"/>
    <cellStyle name="千位分隔 2 17 3 4" xfId="684"/>
    <cellStyle name="千位分隔 5 2 3 3" xfId="685"/>
    <cellStyle name="标题 2 4 2" xfId="686"/>
    <cellStyle name="货币[0] 2 3" xfId="687"/>
    <cellStyle name="标题 3 3" xfId="688"/>
    <cellStyle name="千位分隔 2 23 2 4" xfId="689"/>
    <cellStyle name="千位分隔 2 18 2 4" xfId="690"/>
    <cellStyle name="千位分隔 5 3 2 3" xfId="691"/>
    <cellStyle name="标题 3 3 2" xfId="692"/>
    <cellStyle name="货币[0] 3 2" xfId="693"/>
    <cellStyle name="标题 4 2" xfId="694"/>
    <cellStyle name="标题 4 2 2" xfId="695"/>
    <cellStyle name="货币[0] 3 3" xfId="696"/>
    <cellStyle name="标题 4 3" xfId="697"/>
    <cellStyle name="千位分隔 4 2" xfId="698"/>
    <cellStyle name="千位分隔 2 24 2 4" xfId="699"/>
    <cellStyle name="千位分隔 11 2 2 2 3 2 2 3" xfId="700"/>
    <cellStyle name="千位分隔 2 19 2 4" xfId="701"/>
    <cellStyle name="千位分隔 5 4 2 3" xfId="702"/>
    <cellStyle name="千位分隔 2 2 8 2 2 2 4" xfId="703"/>
    <cellStyle name="标题 4 3 2" xfId="704"/>
    <cellStyle name="货币[0] 3 4" xfId="705"/>
    <cellStyle name="千位分隔 2 27 2 2 2 2 2" xfId="706"/>
    <cellStyle name="标题 4 4" xfId="707"/>
    <cellStyle name="千位分隔 5 2" xfId="708"/>
    <cellStyle name="千位分隔 2 24 3 4" xfId="709"/>
    <cellStyle name="千位分隔 2 19 3 4" xfId="710"/>
    <cellStyle name="千位分隔 5 4 3 3" xfId="711"/>
    <cellStyle name="千位分隔 2 2 8 2 2 3 4" xfId="712"/>
    <cellStyle name="标题 4 4 2" xfId="713"/>
    <cellStyle name="常规 16 2" xfId="714"/>
    <cellStyle name="常规 21 2" xfId="715"/>
    <cellStyle name="千位分隔 2 2 3 2 3 3 2 2" xfId="716"/>
    <cellStyle name="常规 10" xfId="717"/>
    <cellStyle name="常规 10 2 2 2" xfId="718"/>
    <cellStyle name="常规 10 2 2 2 2" xfId="719"/>
    <cellStyle name="常规 10 2 2 2 2 2" xfId="720"/>
    <cellStyle name="千位分隔 11 2 13 5" xfId="721"/>
    <cellStyle name="千位分隔 2 2 11 2 3 2" xfId="722"/>
    <cellStyle name="常规 10 2 2 2 2 2 4" xfId="723"/>
    <cellStyle name="常规 10 2 2 2 2 3" xfId="724"/>
    <cellStyle name="千位分隔 11 2 13 6" xfId="725"/>
    <cellStyle name="千位分隔 2 20 3 2 2 2 2" xfId="726"/>
    <cellStyle name="千位分隔 2 15 3 2 2 2 2" xfId="727"/>
    <cellStyle name="常规 10 2 2 2 2 4" xfId="728"/>
    <cellStyle name="千位分隔 11 2 13 7" xfId="729"/>
    <cellStyle name="常规 2 4 2 4" xfId="730"/>
    <cellStyle name="千位分隔 10 2 5 6" xfId="731"/>
    <cellStyle name="常规 10 2 2 3 2 2 2 2" xfId="732"/>
    <cellStyle name="千位分隔 10 2 10 7" xfId="733"/>
    <cellStyle name="常规 2 29 2 2" xfId="734"/>
    <cellStyle name="常规 10 2 2 3 3 2" xfId="735"/>
    <cellStyle name="千位分隔 10 2 2 8 4 2 4" xfId="736"/>
    <cellStyle name="常规 2 2 2 5 2" xfId="737"/>
    <cellStyle name="千位分隔 11 2 6 3 2" xfId="738"/>
    <cellStyle name="样式 1 6" xfId="739"/>
    <cellStyle name="千位分隔 2 29 2 2 2" xfId="740"/>
    <cellStyle name="千位分隔 10 2 2 3 4 3" xfId="741"/>
    <cellStyle name="千位分隔 10 2 10 2 5 2 2" xfId="742"/>
    <cellStyle name="常规 10 2 2 4" xfId="743"/>
    <cellStyle name="千位分隔 11 2 6 3 2 2" xfId="744"/>
    <cellStyle name="千位分隔 10 2 5 3 2 4" xfId="745"/>
    <cellStyle name="样式 1 6 2" xfId="746"/>
    <cellStyle name="千位分隔 2 29 2 2 2 2" xfId="747"/>
    <cellStyle name="千位分隔 10 2 2 3 4 3 2" xfId="748"/>
    <cellStyle name="常规 10 2 2 4 2" xfId="749"/>
    <cellStyle name="千位分隔 11 2 6 3 2 2 2" xfId="750"/>
    <cellStyle name="常规 10 2 2 4 2 2" xfId="751"/>
    <cellStyle name="千位分隔 11 2 6 3 3" xfId="752"/>
    <cellStyle name="常规 10 2 2 5" xfId="753"/>
    <cellStyle name="千位分隔 11 2 3 3 4 2" xfId="754"/>
    <cellStyle name="样式 1 7" xfId="755"/>
    <cellStyle name="千位分隔 2 29 2 2 3" xfId="756"/>
    <cellStyle name="千位分隔 10 2 2 3 4 4" xfId="757"/>
    <cellStyle name="千位分隔 11 2 6 3 4" xfId="758"/>
    <cellStyle name="常规 10 2 2 6" xfId="759"/>
    <cellStyle name="千位分隔 10 2 2 8 2 2 2" xfId="760"/>
    <cellStyle name="常规 13 4 2 9 2" xfId="761"/>
    <cellStyle name="千位分隔 11 2 6 3 4 2" xfId="762"/>
    <cellStyle name="常规 10 2 2 6 2" xfId="763"/>
    <cellStyle name="千位分隔 11 2 13 3 2 4" xfId="764"/>
    <cellStyle name="千位分隔 10 2 2 8 2 2 2 2" xfId="765"/>
    <cellStyle name="常规 13 4 2 9 2 2" xfId="766"/>
    <cellStyle name="常规 10 2 2 6 2 2" xfId="767"/>
    <cellStyle name="千位分隔 11 2 6 3 5" xfId="768"/>
    <cellStyle name="千位分隔 10 2 2 8 3 2 2 2 2 2" xfId="769"/>
    <cellStyle name="常规 10 2 2 7" xfId="770"/>
    <cellStyle name="千位分隔 2 2 11 2 4" xfId="771"/>
    <cellStyle name="常规 10 2 2 7 2" xfId="772"/>
    <cellStyle name="千位分隔 2 2 2 4 2 3 2" xfId="773"/>
    <cellStyle name="千位分隔 2 2 11 2 5" xfId="774"/>
    <cellStyle name="常规 10 2 2 7 3" xfId="775"/>
    <cellStyle name="常规 10 2 2 7 4" xfId="776"/>
    <cellStyle name="千位分隔 2 14 3 2" xfId="777"/>
    <cellStyle name="常规 10 2 3" xfId="778"/>
    <cellStyle name="千位分隔 2 14 3 2 2" xfId="779"/>
    <cellStyle name="常规 10 2 3 2" xfId="780"/>
    <cellStyle name="千位分隔 2 14 3 3" xfId="781"/>
    <cellStyle name="常规 10 2 4" xfId="782"/>
    <cellStyle name="常规 10 3 2" xfId="783"/>
    <cellStyle name="常规 10 3 2 2" xfId="784"/>
    <cellStyle name="常规 10 3 2 2 2" xfId="785"/>
    <cellStyle name="千位分隔 10 2 10 7 2 2" xfId="786"/>
    <cellStyle name="常规 2 29 2 2 2 2" xfId="787"/>
    <cellStyle name="常规 10 3 2 3" xfId="788"/>
    <cellStyle name="千位分隔 11 2 9 4 2 2 2" xfId="789"/>
    <cellStyle name="千位分隔 2 2 8 5 2 2 2 2 2" xfId="790"/>
    <cellStyle name="千位分隔 10 2 2 4 4 2" xfId="791"/>
    <cellStyle name="千位分隔 10 2 2 4 4 2 2" xfId="792"/>
    <cellStyle name="常规 10 3 2 3 2" xfId="793"/>
    <cellStyle name="千位分隔 11 2 7 3 2" xfId="794"/>
    <cellStyle name="千位分隔 2 29 3 2 2" xfId="795"/>
    <cellStyle name="千位分隔 10 2 2 4 4 3" xfId="796"/>
    <cellStyle name="常规 10 3 2 4" xfId="797"/>
    <cellStyle name="千位分隔 2 14 4 2" xfId="798"/>
    <cellStyle name="常规 10 3 3" xfId="799"/>
    <cellStyle name="常规 10 4 2" xfId="800"/>
    <cellStyle name="常规 10 5 2" xfId="801"/>
    <cellStyle name="常规 10 5 2 2" xfId="802"/>
    <cellStyle name="千位分隔 2 14 6 2" xfId="803"/>
    <cellStyle name="常规 10 5 3" xfId="804"/>
    <cellStyle name="常规 10 6" xfId="805"/>
    <cellStyle name="千位分隔 11 2 3 5 2" xfId="806"/>
    <cellStyle name="千位分隔 10 2 10 2 2 4 2" xfId="807"/>
    <cellStyle name="常规 10 7" xfId="808"/>
    <cellStyle name="千位分隔 2 11 2 3 3" xfId="809"/>
    <cellStyle name="常规 11 2 2" xfId="810"/>
    <cellStyle name="常规 2 3 2 2" xfId="811"/>
    <cellStyle name="常规 11 3" xfId="812"/>
    <cellStyle name="常规 12 2" xfId="813"/>
    <cellStyle name="千位分隔 17 2 2 4 2 2" xfId="814"/>
    <cellStyle name="千位分隔 2 10 2 3 2 2" xfId="815"/>
    <cellStyle name="常规 2 3 3 2" xfId="816"/>
    <cellStyle name="常规 12 3" xfId="817"/>
    <cellStyle name="常规 13" xfId="818"/>
    <cellStyle name="常规 13 2" xfId="819"/>
    <cellStyle name="千位分隔 17 2 2 3 7" xfId="820"/>
    <cellStyle name="常规 2 2 8" xfId="821"/>
    <cellStyle name="常规 13 2 2" xfId="822"/>
    <cellStyle name="千位分隔 2 22 3 2" xfId="823"/>
    <cellStyle name="千位分隔 2 17 3 2" xfId="824"/>
    <cellStyle name="常规 13 2 3" xfId="825"/>
    <cellStyle name="千位分隔 17 2 2 4 3 2" xfId="826"/>
    <cellStyle name="常规 2 3 4 2" xfId="827"/>
    <cellStyle name="常规 13 3" xfId="828"/>
    <cellStyle name="千位分隔 17 2 2 4 3 3" xfId="829"/>
    <cellStyle name="常规 2 3 4 3" xfId="830"/>
    <cellStyle name="常规 13 4" xfId="831"/>
    <cellStyle name="常规 13 4 2" xfId="832"/>
    <cellStyle name="千位分隔 2 22 5 2" xfId="833"/>
    <cellStyle name="千位分隔 2 17 5 2" xfId="834"/>
    <cellStyle name="千位分隔 11 2 2 4 3 2 2" xfId="835"/>
    <cellStyle name="常规 13 4 3" xfId="836"/>
    <cellStyle name="千位分隔 2 22 5 2 2" xfId="837"/>
    <cellStyle name="千位分隔 2 17 5 2 2" xfId="838"/>
    <cellStyle name="常规 13 4 3 2" xfId="839"/>
    <cellStyle name="千位分隔 11 2 11 5 2 2" xfId="840"/>
    <cellStyle name="常规 14" xfId="841"/>
    <cellStyle name="千位分隔 17 2 2 4 4 2" xfId="842"/>
    <cellStyle name="常规 2 3 5 2" xfId="843"/>
    <cellStyle name="常规 14 3" xfId="844"/>
    <cellStyle name="常规 14 4" xfId="845"/>
    <cellStyle name="常规 14 5" xfId="846"/>
    <cellStyle name="千位分隔 11 2 19 2" xfId="847"/>
    <cellStyle name="千位分隔 2 2 8 6 4 2" xfId="848"/>
    <cellStyle name="常规 15" xfId="849"/>
    <cellStyle name="常规 20" xfId="850"/>
    <cellStyle name="常规 16" xfId="851"/>
    <cellStyle name="常规 21" xfId="852"/>
    <cellStyle name="千位分隔 2 2 8 4 2 2 2 2 2" xfId="853"/>
    <cellStyle name="常规 17" xfId="854"/>
    <cellStyle name="常规 22" xfId="855"/>
    <cellStyle name="千位分隔 5 8 7 4 2 2" xfId="856"/>
    <cellStyle name="千位分隔 5 8 5 4 2 2 2" xfId="857"/>
    <cellStyle name="千位分隔 5 8 5 2 2 2 2 2" xfId="858"/>
    <cellStyle name="千位分隔 10 2 2 8 2 4 2 3" xfId="859"/>
    <cellStyle name="常规 17 2" xfId="860"/>
    <cellStyle name="常规 17 3 2" xfId="861"/>
    <cellStyle name="千位分隔 10 2 5 4 4 2" xfId="862"/>
    <cellStyle name="常规 17 4" xfId="863"/>
    <cellStyle name="千位分隔 2 2 2 3 2 3 2" xfId="864"/>
    <cellStyle name="常规 19 2 2" xfId="865"/>
    <cellStyle name="常规 24 2 2" xfId="866"/>
    <cellStyle name="常规 19 3 2" xfId="867"/>
    <cellStyle name="常规 24 3 2" xfId="868"/>
    <cellStyle name="常规 19 3 2 2" xfId="869"/>
    <cellStyle name="常规 24 3 2 2" xfId="870"/>
    <cellStyle name="常规 19 3 3" xfId="871"/>
    <cellStyle name="常规 24 3 3" xfId="872"/>
    <cellStyle name="千位分隔 2 2 12 3 3" xfId="873"/>
    <cellStyle name="千位分隔 11 2 7 3 2 3 2" xfId="874"/>
    <cellStyle name="常规 19 5" xfId="875"/>
    <cellStyle name="千位分隔 10 2 5 4 2 2 2 2" xfId="876"/>
    <cellStyle name="千位分隔 2 2 3 6 3" xfId="877"/>
    <cellStyle name="常规 2" xfId="878"/>
    <cellStyle name="常规 7 164" xfId="879"/>
    <cellStyle name="千位分隔 10 2 18" xfId="880"/>
    <cellStyle name="千位分隔 2 2 4 2 3" xfId="881"/>
    <cellStyle name="千位分隔 10 2 2 7 3 4 2 2 2" xfId="882"/>
    <cellStyle name="常规 2 10" xfId="883"/>
    <cellStyle name="千位分隔 2 10 3 2 2 3" xfId="884"/>
    <cellStyle name="常规 2 12 2" xfId="885"/>
    <cellStyle name="常规 2 12 2 2" xfId="886"/>
    <cellStyle name="千位分隔 2 2" xfId="887"/>
    <cellStyle name="常规 2 12 2 3" xfId="888"/>
    <cellStyle name="常规 2 12 3" xfId="889"/>
    <cellStyle name="千位分隔 11 2 2 2 3 2 2" xfId="890"/>
    <cellStyle name="常规 2 12 4" xfId="891"/>
    <cellStyle name="常规 2 12 5" xfId="892"/>
    <cellStyle name="千位分隔 17 2 2 3 3 2 2 2" xfId="893"/>
    <cellStyle name="千位分隔 11 2 2 2 3 2 3" xfId="894"/>
    <cellStyle name="千位分隔 2 2 11 6 2" xfId="895"/>
    <cellStyle name="千位分隔 10 2 5 2 4" xfId="896"/>
    <cellStyle name="常规 2 2 2 2 2 2" xfId="897"/>
    <cellStyle name="千位分隔 2 2 11 7" xfId="898"/>
    <cellStyle name="常规 2 2 2 2 3" xfId="899"/>
    <cellStyle name="千位分隔 2 2 3 2 4 2 3" xfId="900"/>
    <cellStyle name="千位分隔 2 23 3 2 2 2 2" xfId="901"/>
    <cellStyle name="千位分隔 2 18 3 2 2 2 2" xfId="902"/>
    <cellStyle name="常规 2 2 2 3 3" xfId="903"/>
    <cellStyle name="强调文字颜色 1 2" xfId="904"/>
    <cellStyle name="千位分隔 2 2 3 2 4 3 2" xfId="905"/>
    <cellStyle name="常规 2 2 2 4 2" xfId="906"/>
    <cellStyle name="强调文字颜色 1 2 2" xfId="907"/>
    <cellStyle name="千位分隔 10 2 7 2 4" xfId="908"/>
    <cellStyle name="常规 2 2 2 4 2 2" xfId="909"/>
    <cellStyle name="常规 2 2 2 4 3" xfId="910"/>
    <cellStyle name="千位分隔 17 2 2 3 2 2" xfId="911"/>
    <cellStyle name="千位分隔 2 10 2 2 2 2" xfId="912"/>
    <cellStyle name="常规 2 2 3 2" xfId="913"/>
    <cellStyle name="千位分隔 17 2 2 3 2 2 2" xfId="914"/>
    <cellStyle name="千位分隔 2 10 2 2 2 2 2" xfId="915"/>
    <cellStyle name="常规 2 2 3 2 2" xfId="916"/>
    <cellStyle name="千位分隔 2 10 4" xfId="917"/>
    <cellStyle name="千位分隔 17 2 2 3 2 2 2 2" xfId="918"/>
    <cellStyle name="千位分隔 10 2 16 2 3" xfId="919"/>
    <cellStyle name="常规 2 2 3 2 2 2" xfId="920"/>
    <cellStyle name="千位分隔 10 2 2 7 8 2" xfId="921"/>
    <cellStyle name="千位分隔 17 2 2 3 2 2 3" xfId="922"/>
    <cellStyle name="常规 2 2 3 2 3" xfId="923"/>
    <cellStyle name="千位分隔 2 2 3 2 5 2" xfId="924"/>
    <cellStyle name="千位分隔 17 2 2 3 2 3" xfId="925"/>
    <cellStyle name="千位分隔 2 10 2 2 2 3" xfId="926"/>
    <cellStyle name="常规 2 2 3 3" xfId="927"/>
    <cellStyle name="千位分隔 2 2 3 2 5 3" xfId="928"/>
    <cellStyle name="千位分隔 2 10 2" xfId="929"/>
    <cellStyle name="千位分隔 17 2 2 3 2 4" xfId="930"/>
    <cellStyle name="常规 2 2 3 4" xfId="931"/>
    <cellStyle name="千位分隔 17 2 2 3 3 2 2" xfId="932"/>
    <cellStyle name="常规 2 2 4 2 2" xfId="933"/>
    <cellStyle name="千位分隔 17 2 2 3 4 2" xfId="934"/>
    <cellStyle name="常规 2 2 5 2" xfId="935"/>
    <cellStyle name="千位分隔 17 2 2 3 4 2 2" xfId="936"/>
    <cellStyle name="常规 2 2 5 2 2" xfId="937"/>
    <cellStyle name="千位分隔 17 2 2 3 4 3" xfId="938"/>
    <cellStyle name="常规 2 2 5 3" xfId="939"/>
    <cellStyle name="千位分隔 2 24 2 2 2 2" xfId="940"/>
    <cellStyle name="千位分隔 2 19 2 2 2 2" xfId="941"/>
    <cellStyle name="千位分隔 17 2 2 3 5" xfId="942"/>
    <cellStyle name="常规 2 2 6" xfId="943"/>
    <cellStyle name="千位分隔 2 24 2 2 2 2 2" xfId="944"/>
    <cellStyle name="千位分隔 2 19 2 2 2 2 2" xfId="945"/>
    <cellStyle name="千位分隔 17 2 2 3 5 2" xfId="946"/>
    <cellStyle name="千位分隔 10 2 2 2 2 2 3" xfId="947"/>
    <cellStyle name="常规 2 2 6 2" xfId="948"/>
    <cellStyle name="千位分隔 17 2 2 3 6 2" xfId="949"/>
    <cellStyle name="千位分隔 10 2 2 2 2 3 3" xfId="950"/>
    <cellStyle name="常规 2 2 7 2" xfId="951"/>
    <cellStyle name="千位分隔 11 2 13 3 2 2 2 2" xfId="952"/>
    <cellStyle name="常规 2 29" xfId="953"/>
    <cellStyle name="千位分隔 10 2 2 7 2 2 2 2 3" xfId="954"/>
    <cellStyle name="千位分隔 10 2 10 7 2" xfId="955"/>
    <cellStyle name="常规 2 29 2 2 2" xfId="956"/>
    <cellStyle name="千位分隔 10 2 2 7 2 6 2" xfId="957"/>
    <cellStyle name="千位分隔 10 2 10 7 3" xfId="958"/>
    <cellStyle name="常规 2 29 2 2 3" xfId="959"/>
    <cellStyle name="千位分隔 2 2 3 3 4 2" xfId="960"/>
    <cellStyle name="常规 2 3 2 3" xfId="961"/>
    <cellStyle name="千位分隔 17 2 2 4 2" xfId="962"/>
    <cellStyle name="千位分隔 2 10 2 3 2" xfId="963"/>
    <cellStyle name="常规 2 3 3" xfId="964"/>
    <cellStyle name="千位分隔 17 2 2 4 2 3" xfId="965"/>
    <cellStyle name="常规 2 3 3 3" xfId="966"/>
    <cellStyle name="千位分隔 17 2 2 4 4" xfId="967"/>
    <cellStyle name="常规 2 3 5" xfId="968"/>
    <cellStyle name="常规 2 4" xfId="969"/>
    <cellStyle name="常规 2 4 2" xfId="970"/>
    <cellStyle name="常规 2 4 2 2" xfId="971"/>
    <cellStyle name="千位分隔 2 13 3 5" xfId="972"/>
    <cellStyle name="常规 2 4 2 2 2" xfId="973"/>
    <cellStyle name="千位分隔 2 2 3 4 4 2" xfId="974"/>
    <cellStyle name="常规 2 4 2 3" xfId="975"/>
    <cellStyle name="千位分隔 17 2 2 5 2" xfId="976"/>
    <cellStyle name="千位分隔 2 10 2 4 2" xfId="977"/>
    <cellStyle name="常规 2 4 3" xfId="978"/>
    <cellStyle name="千位分隔 17 2 2 5 2 2" xfId="979"/>
    <cellStyle name="常规 2 4 3 2" xfId="980"/>
    <cellStyle name="千位分隔 17 2 2 5 3" xfId="981"/>
    <cellStyle name="常规 2 4 4" xfId="982"/>
    <cellStyle name="常规 2 5" xfId="983"/>
    <cellStyle name="千位分隔 10 2 2 8 5 3 2 2" xfId="984"/>
    <cellStyle name="常规 2 5 2" xfId="985"/>
    <cellStyle name="常规 2 5 2 2" xfId="986"/>
    <cellStyle name="千位分隔 2 6 3 2 3" xfId="987"/>
    <cellStyle name="千位分隔 17 2 2 6 2" xfId="988"/>
    <cellStyle name="常规 2 5 3" xfId="989"/>
    <cellStyle name="千位分隔 2 6 3 2 3 2" xfId="990"/>
    <cellStyle name="千位分隔 17 2 2 6 2 2" xfId="991"/>
    <cellStyle name="常规 2 5 3 2" xfId="992"/>
    <cellStyle name="千位分隔 2 6 3 2 4" xfId="993"/>
    <cellStyle name="千位分隔 17 2 2 6 3" xfId="994"/>
    <cellStyle name="常规 2 5 4" xfId="995"/>
    <cellStyle name="千位分隔 17 2 2 6 3 2" xfId="996"/>
    <cellStyle name="常规 2 5 4 2" xfId="997"/>
    <cellStyle name="常规 2 5 4 2 2" xfId="998"/>
    <cellStyle name="千位分隔 17 2 2 6 4" xfId="999"/>
    <cellStyle name="千位分隔 11 2 2" xfId="1000"/>
    <cellStyle name="常规 2 5 5" xfId="1001"/>
    <cellStyle name="常规 5 12 2 2 12 2 3" xfId="1002"/>
    <cellStyle name="常规 2 6" xfId="1003"/>
    <cellStyle name="常规 5 12 2 2 12 2 3 2" xfId="1004"/>
    <cellStyle name="常规 2 6 2" xfId="1005"/>
    <cellStyle name="常规 2 6 2 2" xfId="1006"/>
    <cellStyle name="货币[0] 2 7 3" xfId="1007"/>
    <cellStyle name="千位分隔 2 6 3 3 3" xfId="1008"/>
    <cellStyle name="千位分隔 17 2 2 7 2" xfId="1009"/>
    <cellStyle name="常规 2 6 3" xfId="1010"/>
    <cellStyle name="常规 2 7" xfId="1011"/>
    <cellStyle name="常规 2 7 2" xfId="1012"/>
    <cellStyle name="千位分隔 10 2 8 3 4 2" xfId="1013"/>
    <cellStyle name="输入 2" xfId="1014"/>
    <cellStyle name="常规 2 8" xfId="1015"/>
    <cellStyle name="千位分隔 2 22 4" xfId="1016"/>
    <cellStyle name="千位分隔 2 17 4" xfId="1017"/>
    <cellStyle name="常规 24 2 2 2" xfId="1018"/>
    <cellStyle name="常规 24 2 3" xfId="1019"/>
    <cellStyle name="常规 25" xfId="1020"/>
    <cellStyle name="常规 30" xfId="1021"/>
    <cellStyle name="常规 26" xfId="1022"/>
    <cellStyle name="常规 31" xfId="1023"/>
    <cellStyle name="常规 26 2 2" xfId="1024"/>
    <cellStyle name="千位分隔 2 2 2 2 3 2 2" xfId="1025"/>
    <cellStyle name="常规 27" xfId="1026"/>
    <cellStyle name="常规 32" xfId="1027"/>
    <cellStyle name="千位分隔 10 2 6 2" xfId="1028"/>
    <cellStyle name="千位分隔 2 2 2 2 3 2 3" xfId="1029"/>
    <cellStyle name="常规 28" xfId="1030"/>
    <cellStyle name="常规 33" xfId="1031"/>
    <cellStyle name="千位分隔 10 2 6 3" xfId="1032"/>
    <cellStyle name="千位分隔 2 2 2 2 3 2 4" xfId="1033"/>
    <cellStyle name="千位分隔 2 3 2 3 3 2 2" xfId="1034"/>
    <cellStyle name="常规 29" xfId="1035"/>
    <cellStyle name="常规 34" xfId="1036"/>
    <cellStyle name="千位分隔 10 2 6 4" xfId="1037"/>
    <cellStyle name="千位分隔 2 5 3 2 3 2" xfId="1038"/>
    <cellStyle name="常规 3" xfId="1039"/>
    <cellStyle name="千位分隔 10 2 19" xfId="1040"/>
    <cellStyle name="常规 3 2" xfId="1041"/>
    <cellStyle name="常规 3 2 2" xfId="1042"/>
    <cellStyle name="千位分隔 10 2 9 4 3" xfId="1043"/>
    <cellStyle name="常规 3 2 2 2" xfId="1044"/>
    <cellStyle name="千位分隔 10 2 9 4 3 2" xfId="1045"/>
    <cellStyle name="常规 3 2 2 2 2" xfId="1046"/>
    <cellStyle name="千位分隔 10 2 9 4 4" xfId="1047"/>
    <cellStyle name="千位分隔 2 2 4 2 4 2" xfId="1048"/>
    <cellStyle name="常规 3 2 2 3" xfId="1049"/>
    <cellStyle name="常规 3 2 2 3 2" xfId="1050"/>
    <cellStyle name="千位分隔 10 2 13 6 2" xfId="1051"/>
    <cellStyle name="常规 3 2 2 3 3" xfId="1052"/>
    <cellStyle name="常规 3 2 2 3 3 2" xfId="1053"/>
    <cellStyle name="常规 3 2 2 4" xfId="1054"/>
    <cellStyle name="千位分隔 2 10 3 2 2" xfId="1055"/>
    <cellStyle name="常规 3 2 3" xfId="1056"/>
    <cellStyle name="千位分隔 2 10 3 2 2 2" xfId="1057"/>
    <cellStyle name="千位分隔 10 2 9 5 3" xfId="1058"/>
    <cellStyle name="常规 3 2 3 2" xfId="1059"/>
    <cellStyle name="千位分隔 2 10 3 2 3" xfId="1060"/>
    <cellStyle name="常规 3 2 4" xfId="1061"/>
    <cellStyle name="常规 3 3" xfId="1062"/>
    <cellStyle name="常规 3 3 2 2" xfId="1063"/>
    <cellStyle name="千位分隔 2 10 3 3 2" xfId="1064"/>
    <cellStyle name="常规 3 3 3" xfId="1065"/>
    <cellStyle name="常规 3 4" xfId="1066"/>
    <cellStyle name="千位分隔 11 2 2 5" xfId="1067"/>
    <cellStyle name="常规 3 4 2" xfId="1068"/>
    <cellStyle name="常规 3 5" xfId="1069"/>
    <cellStyle name="千位分隔 11 2 3 5" xfId="1070"/>
    <cellStyle name="常规 3 5 2" xfId="1071"/>
    <cellStyle name="千位分隔 10 2 10 2 2 4" xfId="1072"/>
    <cellStyle name="常规 3 6" xfId="1073"/>
    <cellStyle name="千位分隔 2 2 2 2 3 2 2 2" xfId="1074"/>
    <cellStyle name="常规 32 2" xfId="1075"/>
    <cellStyle name="千位分隔 10 2 6 2 2" xfId="1076"/>
    <cellStyle name="千位分隔 2 2 2 2 3 2 2 2 2" xfId="1077"/>
    <cellStyle name="常规 32 2 2" xfId="1078"/>
    <cellStyle name="千位分隔 10 2 6 2 2 2" xfId="1079"/>
    <cellStyle name="常规 32 2 2 2" xfId="1080"/>
    <cellStyle name="千位分隔 10 2 6 2 2 2 2" xfId="1081"/>
    <cellStyle name="千位分隔 10 2 4 4 3 3" xfId="1082"/>
    <cellStyle name="常规 35" xfId="1083"/>
    <cellStyle name="常规 40" xfId="1084"/>
    <cellStyle name="千位分隔 10 2 6 5" xfId="1085"/>
    <cellStyle name="常规 35 2" xfId="1086"/>
    <cellStyle name="千位分隔 10 2 6 5 2" xfId="1087"/>
    <cellStyle name="千位分隔 10 2 13 2 2 2 3" xfId="1088"/>
    <cellStyle name="常规 35 2 2" xfId="1089"/>
    <cellStyle name="千位分隔 10 2 6 5 2 2" xfId="1090"/>
    <cellStyle name="常规 35 3" xfId="1091"/>
    <cellStyle name="千位分隔 10 2 6 5 3" xfId="1092"/>
    <cellStyle name="常规 36" xfId="1093"/>
    <cellStyle name="常规 41" xfId="1094"/>
    <cellStyle name="千位分隔 10 2 6 6" xfId="1095"/>
    <cellStyle name="常规 36 2" xfId="1096"/>
    <cellStyle name="千位分隔 10 2 6 6 2" xfId="1097"/>
    <cellStyle name="常规 38 2" xfId="1098"/>
    <cellStyle name="常规 38 2 2" xfId="1099"/>
    <cellStyle name="常规 4" xfId="1100"/>
    <cellStyle name="常规 4 2" xfId="1101"/>
    <cellStyle name="常规 4 4" xfId="1102"/>
    <cellStyle name="常规 4 2 2" xfId="1103"/>
    <cellStyle name="千位分隔 11 2 10 3" xfId="1104"/>
    <cellStyle name="常规 6 4" xfId="1105"/>
    <cellStyle name="常规 4 2 2 2" xfId="1106"/>
    <cellStyle name="千位分隔 11 2 10 3 2" xfId="1107"/>
    <cellStyle name="常规 4 2 2 2 2" xfId="1108"/>
    <cellStyle name="千位分隔 2 10 4 2 2" xfId="1109"/>
    <cellStyle name="常规 4 2 3" xfId="1110"/>
    <cellStyle name="常规 4 3" xfId="1111"/>
    <cellStyle name="常规 4 3 2" xfId="1112"/>
    <cellStyle name="常规 4 3 2 2" xfId="1113"/>
    <cellStyle name="千位分隔 2 10 4 3 2" xfId="1114"/>
    <cellStyle name="常规 4 3 3" xfId="1115"/>
    <cellStyle name="千位分隔 11 2 12 3" xfId="1116"/>
    <cellStyle name="千位分隔 10 2 2 7 2 2 2 4" xfId="1117"/>
    <cellStyle name="千位分隔 2 2 5 2 2 3 2" xfId="1118"/>
    <cellStyle name="常规 4 6 2" xfId="1119"/>
    <cellStyle name="常规 6 2 2" xfId="1120"/>
    <cellStyle name="常规 6 2 2 2" xfId="1121"/>
    <cellStyle name="常规 6 2 3" xfId="1122"/>
    <cellStyle name="千位分隔 11 2 10 2" xfId="1123"/>
    <cellStyle name="常规 6 3" xfId="1124"/>
    <cellStyle name="千位分隔 11 2 10 2 2" xfId="1125"/>
    <cellStyle name="常规 6 3 2" xfId="1126"/>
    <cellStyle name="千位分隔 10 2 10 3 2 2" xfId="1127"/>
    <cellStyle name="常规 7 2" xfId="1128"/>
    <cellStyle name="千位分隔 5 8 3 4 5" xfId="1129"/>
    <cellStyle name="千位分隔 10 2 10 3 2 2 2" xfId="1130"/>
    <cellStyle name="常规 7 2 2" xfId="1131"/>
    <cellStyle name="千位分隔 11 2 11 2" xfId="1132"/>
    <cellStyle name="千位分隔 10 2 10 3 2 3" xfId="1133"/>
    <cellStyle name="常规 7 3" xfId="1134"/>
    <cellStyle name="千位分隔 11 2 11 2 2" xfId="1135"/>
    <cellStyle name="千位分隔 10 2 10 3 2 3 2" xfId="1136"/>
    <cellStyle name="常规 7 3 2" xfId="1137"/>
    <cellStyle name="千位分隔 2 10 4 2 2 2" xfId="1138"/>
    <cellStyle name="千位分隔 11 2 11 3" xfId="1139"/>
    <cellStyle name="千位分隔 2 2 5 2 2 2 2" xfId="1140"/>
    <cellStyle name="千位分隔 10 2 10 3 2 4" xfId="1141"/>
    <cellStyle name="常规 7 4" xfId="1142"/>
    <cellStyle name="千位分隔 10 2 2 7 2 2 2" xfId="1143"/>
    <cellStyle name="千位分隔 10 2 10 3 3" xfId="1144"/>
    <cellStyle name="常规 8" xfId="1145"/>
    <cellStyle name="千位分隔 10 2 2 7 2 2 2 2" xfId="1146"/>
    <cellStyle name="千位分隔 10 2 10 3 3 2" xfId="1147"/>
    <cellStyle name="常规 8 2" xfId="1148"/>
    <cellStyle name="千位分隔 10 2 2 7 2 2 2 2 2" xfId="1149"/>
    <cellStyle name="千位分隔 10 2 10 3 3 2 2" xfId="1150"/>
    <cellStyle name="常规 8 2 2" xfId="1151"/>
    <cellStyle name="千位分隔 11 2 12 2" xfId="1152"/>
    <cellStyle name="千位分隔 10 2 2 7 2 2 2 3" xfId="1153"/>
    <cellStyle name="千位分隔 10 2 10 3 3 3" xfId="1154"/>
    <cellStyle name="常规 8 3" xfId="1155"/>
    <cellStyle name="常规 87" xfId="1156"/>
    <cellStyle name="千位分隔 10 2 7 7" xfId="1157"/>
    <cellStyle name="常规 87 2" xfId="1158"/>
    <cellStyle name="千位分隔 2 2 5 4 4" xfId="1159"/>
    <cellStyle name="常规 87 2 2" xfId="1160"/>
    <cellStyle name="常规 87 3" xfId="1161"/>
    <cellStyle name="千位分隔 10 2 10 3 4" xfId="1162"/>
    <cellStyle name="千位分隔 10 2 4 8 2 2" xfId="1163"/>
    <cellStyle name="千位分隔 10 2 2 7 2 2 3" xfId="1164"/>
    <cellStyle name="常规 9" xfId="1165"/>
    <cellStyle name="千位分隔 10 2 2 7 2 2 3 2" xfId="1166"/>
    <cellStyle name="千位分隔 10 2 10 3 4 2" xfId="1167"/>
    <cellStyle name="常规 9 2" xfId="1168"/>
    <cellStyle name="千位分隔 10 2 3 2 4 3" xfId="1169"/>
    <cellStyle name="千位分隔 10 2 2 7 2 2 3 2 2" xfId="1170"/>
    <cellStyle name="常规 9 2 2" xfId="1171"/>
    <cellStyle name="千位分隔 11 2 13 2" xfId="1172"/>
    <cellStyle name="千位分隔 10 2 2 7 2 2 3 3" xfId="1173"/>
    <cellStyle name="常规 9 3" xfId="1174"/>
    <cellStyle name="货币 2" xfId="1175"/>
    <cellStyle name="货币[0] 2 2" xfId="1176"/>
    <cellStyle name="千位分隔 10 2 13 7" xfId="1177"/>
    <cellStyle name="货币[0] 2 2 2" xfId="1178"/>
    <cellStyle name="货币[0] 2 2 2 2" xfId="1179"/>
    <cellStyle name="千位分隔 10 2 4 3 2 3 2" xfId="1180"/>
    <cellStyle name="货币[0] 2 2 3" xfId="1181"/>
    <cellStyle name="千位分隔 10 2 4 3 2 3 2 2" xfId="1182"/>
    <cellStyle name="货币[0] 2 2 3 2" xfId="1183"/>
    <cellStyle name="货币[0] 2 2 3 2 2" xfId="1184"/>
    <cellStyle name="货币[0] 2 2 3_东区长促变更表-0210 NEW" xfId="1185"/>
    <cellStyle name="货币[0] 2 4" xfId="1186"/>
    <cellStyle name="货币[0] 2 7 2" xfId="1187"/>
    <cellStyle name="千位分隔 2 2 10 4 3 2" xfId="1188"/>
    <cellStyle name="货币[0] 4" xfId="1189"/>
    <cellStyle name="千位分隔 10 2 10 4 2 3 2" xfId="1190"/>
    <cellStyle name="货币[0] 5" xfId="1191"/>
    <cellStyle name="计算 2" xfId="1192"/>
    <cellStyle name="计算 2 2" xfId="1193"/>
    <cellStyle name="千位分隔 10 2 9 5 2 2" xfId="1194"/>
    <cellStyle name="计算 3" xfId="1195"/>
    <cellStyle name="计算 3 2" xfId="1196"/>
    <cellStyle name="千位分隔 10 2 4 2 6" xfId="1197"/>
    <cellStyle name="千位分隔 11 2 10 4 2" xfId="1198"/>
    <cellStyle name="千位分隔 10 2 10 5 2 4" xfId="1199"/>
    <cellStyle name="警告文本 2" xfId="1200"/>
    <cellStyle name="千位分隔 11 2 10 4 2 2" xfId="1201"/>
    <cellStyle name="警告文本 2 2" xfId="1202"/>
    <cellStyle name="千位分隔 17 2 2 2 2 2 2 3" xfId="1203"/>
    <cellStyle name="链接单元格 2" xfId="1204"/>
    <cellStyle name="链接单元格 2 2" xfId="1205"/>
    <cellStyle name="千位分隔 3 3 2 3 2" xfId="1206"/>
    <cellStyle name="千位分隔 10" xfId="1207"/>
    <cellStyle name="千位分隔 2 23 4 3" xfId="1208"/>
    <cellStyle name="千位分隔 2 18 4 3" xfId="1209"/>
    <cellStyle name="千位分隔 2 28 3 2 2 3" xfId="1210"/>
    <cellStyle name="千位分隔 10 10" xfId="1211"/>
    <cellStyle name="千位分隔 2 2 3 3 2 4" xfId="1212"/>
    <cellStyle name="千位分隔 2 23 4 3 2" xfId="1213"/>
    <cellStyle name="千位分隔 2 18 4 3 2" xfId="1214"/>
    <cellStyle name="千位分隔 10 10 2" xfId="1215"/>
    <cellStyle name="千位分隔 10 10 2 2" xfId="1216"/>
    <cellStyle name="千位分隔 2 23 4 4" xfId="1217"/>
    <cellStyle name="千位分隔 2 18 4 4" xfId="1218"/>
    <cellStyle name="千位分隔 10 11" xfId="1219"/>
    <cellStyle name="千位分隔 10 2 4 3 4 2 3" xfId="1220"/>
    <cellStyle name="千位分隔 10 2" xfId="1221"/>
    <cellStyle name="千位分隔 10 2 10" xfId="1222"/>
    <cellStyle name="千位分隔 2 12 3 2 2" xfId="1223"/>
    <cellStyle name="千位分隔 10 2 10 2" xfId="1224"/>
    <cellStyle name="千位分隔 2 12 3 2 2 2" xfId="1225"/>
    <cellStyle name="千位分隔 10 2 2 7 5 2 3" xfId="1226"/>
    <cellStyle name="千位分隔 10 2 13 3 4" xfId="1227"/>
    <cellStyle name="千位分隔 11 2 3 3 2" xfId="1228"/>
    <cellStyle name="千位分隔 10 2 10 2 2 2 2" xfId="1229"/>
    <cellStyle name="千位分隔 11 2 3 3 2 2" xfId="1230"/>
    <cellStyle name="千位分隔 10 2 2 3 2 4" xfId="1231"/>
    <cellStyle name="千位分隔 10 2 10 2 2 2 2 2" xfId="1232"/>
    <cellStyle name="千位分隔 11 2 3 3 2 2 2" xfId="1233"/>
    <cellStyle name="千位分隔 10 2 2 3 2 4 2" xfId="1234"/>
    <cellStyle name="千位分隔 10 2 10 2 2 2 2 2 2" xfId="1235"/>
    <cellStyle name="千位分隔 2 2 7 6 2" xfId="1236"/>
    <cellStyle name="千位分隔 11 2 3 3 2 3" xfId="1237"/>
    <cellStyle name="千位分隔 10 2 2 3 2 5" xfId="1238"/>
    <cellStyle name="千位分隔 10 2 10 2 2 2 2 3" xfId="1239"/>
    <cellStyle name="千位分隔 11 2 3 3 3" xfId="1240"/>
    <cellStyle name="千位分隔 10 2 10 2 2 2 3" xfId="1241"/>
    <cellStyle name="千位分隔 11 2 6 2 3" xfId="1242"/>
    <cellStyle name="千位分隔 11 2 3 3 3 2" xfId="1243"/>
    <cellStyle name="千位分隔 10 2 2 3 3 4" xfId="1244"/>
    <cellStyle name="千位分隔 10 2 10 2 2 2 3 2" xfId="1245"/>
    <cellStyle name="千位分隔 11 2 3 3 4" xfId="1246"/>
    <cellStyle name="千位分隔 10 2 10 2 2 2 4" xfId="1247"/>
    <cellStyle name="千位分隔 11 2 3 4" xfId="1248"/>
    <cellStyle name="千位分隔 10 2 10 2 2 3" xfId="1249"/>
    <cellStyle name="千位分隔 11 2 3 4 2" xfId="1250"/>
    <cellStyle name="千位分隔 10 2 10 2 2 3 2" xfId="1251"/>
    <cellStyle name="千位分隔 11 2 3 4 2 2" xfId="1252"/>
    <cellStyle name="千位分隔 11 2 16" xfId="1253"/>
    <cellStyle name="千位分隔 10 2 2 4 2 4" xfId="1254"/>
    <cellStyle name="千位分隔 10 2 10 2 2 3 2 2" xfId="1255"/>
    <cellStyle name="千位分隔 11 2 3 4 3" xfId="1256"/>
    <cellStyle name="千位分隔 10 2 10 2 2 3 3" xfId="1257"/>
    <cellStyle name="千位分隔 11 2 3 6" xfId="1258"/>
    <cellStyle name="千位分隔 10 2 10 2 2 5" xfId="1259"/>
    <cellStyle name="千位分隔 11 2 4 3" xfId="1260"/>
    <cellStyle name="千位分隔 10 2 10 2 3 2" xfId="1261"/>
    <cellStyle name="千位分隔 11 2 4 3 2" xfId="1262"/>
    <cellStyle name="千位分隔 10 2 10 2 3 2 2" xfId="1263"/>
    <cellStyle name="千位分隔 11 2 4 3 2 2" xfId="1264"/>
    <cellStyle name="千位分隔 10 2 3 3 2 4" xfId="1265"/>
    <cellStyle name="千位分隔 10 2 10 2 3 2 2 2" xfId="1266"/>
    <cellStyle name="千位分隔 11 2 4 3 2 2 2" xfId="1267"/>
    <cellStyle name="千位分隔 10 2 10 2 3 2 2 2 2" xfId="1268"/>
    <cellStyle name="千位分隔 2 2 11 2 2 2 2 2" xfId="1269"/>
    <cellStyle name="千位分隔 11 2 4 3 2 3" xfId="1270"/>
    <cellStyle name="千位分隔 10 2 10 2 3 2 2 3" xfId="1271"/>
    <cellStyle name="千位分隔 11 2 4 3 3" xfId="1272"/>
    <cellStyle name="千位分隔 10 2 10 2 3 2 3" xfId="1273"/>
    <cellStyle name="千位分隔 11 2 4 3 3 2" xfId="1274"/>
    <cellStyle name="千位分隔 10 2 10 2 3 2 3 2" xfId="1275"/>
    <cellStyle name="千位分隔 11 2 4 3 4" xfId="1276"/>
    <cellStyle name="千位分隔 10 2 2 8 2 2 2 2 2" xfId="1277"/>
    <cellStyle name="千位分隔 10 2 10 2 3 2 4" xfId="1278"/>
    <cellStyle name="千位分隔 11 2 4 4" xfId="1279"/>
    <cellStyle name="千位分隔 11 2 11 2 2 2 2 2" xfId="1280"/>
    <cellStyle name="千位分隔 10 2 10 2 3 3" xfId="1281"/>
    <cellStyle name="千位分隔 11 2 4 4 2" xfId="1282"/>
    <cellStyle name="千位分隔 10 2 10 2 3 3 2" xfId="1283"/>
    <cellStyle name="千位分隔 11 2 4 4 2 2" xfId="1284"/>
    <cellStyle name="千位分隔 10 2 3 4 2 4" xfId="1285"/>
    <cellStyle name="千位分隔 10 2 10 2 3 3 2 2" xfId="1286"/>
    <cellStyle name="千位分隔 11 2 4 4 3" xfId="1287"/>
    <cellStyle name="千位分隔 10 2 10 2 3 3 3" xfId="1288"/>
    <cellStyle name="千位分隔 11 2 4 5" xfId="1289"/>
    <cellStyle name="千位分隔 10 2 10 2 3 4" xfId="1290"/>
    <cellStyle name="千位分隔 11 2 4 5 2" xfId="1291"/>
    <cellStyle name="千位分隔 10 2 10 2 3 4 2" xfId="1292"/>
    <cellStyle name="千位分隔 11 2 4 6" xfId="1293"/>
    <cellStyle name="千位分隔 10 2 10 2 3 5" xfId="1294"/>
    <cellStyle name="千位分隔 10 2 10 2 4" xfId="1295"/>
    <cellStyle name="千位分隔 11 2 5 3" xfId="1296"/>
    <cellStyle name="千位分隔 10 2 10 2 4 2" xfId="1297"/>
    <cellStyle name="千位分隔 11 2 5 3 2" xfId="1298"/>
    <cellStyle name="千位分隔 10 2 2 2 4 3" xfId="1299"/>
    <cellStyle name="千位分隔 10 2 10 2 4 2 2" xfId="1300"/>
    <cellStyle name="千位分隔 11 2 5 3 2 2" xfId="1301"/>
    <cellStyle name="千位分隔 10 2 4 3 2 4" xfId="1302"/>
    <cellStyle name="千位分隔 10 2 2 2 4 3 2" xfId="1303"/>
    <cellStyle name="千位分隔 10 2 10 2 4 2 2 2" xfId="1304"/>
    <cellStyle name="千位分隔 11 2 5 3 3" xfId="1305"/>
    <cellStyle name="千位分隔 11 2 3 2 4 2" xfId="1306"/>
    <cellStyle name="千位分隔 10 2 2 2 4 4" xfId="1307"/>
    <cellStyle name="千位分隔 10 2 10 2 4 2 3" xfId="1308"/>
    <cellStyle name="千位分隔 11 2 5 4" xfId="1309"/>
    <cellStyle name="千位分隔 10 2 10 2 4 3" xfId="1310"/>
    <cellStyle name="千位分隔 2 14 2 2 4" xfId="1311"/>
    <cellStyle name="千位分隔 11 2 5 4 2" xfId="1312"/>
    <cellStyle name="千位分隔 10 2 2 2 5 3" xfId="1313"/>
    <cellStyle name="千位分隔 10 2 10 2 4 3 2" xfId="1314"/>
    <cellStyle name="千位分隔 11 2 5 5" xfId="1315"/>
    <cellStyle name="千位分隔 10 2 10 2 4 4" xfId="1316"/>
    <cellStyle name="千位分隔 10 2 10 2 5" xfId="1317"/>
    <cellStyle name="千位分隔 11 2 6 3" xfId="1318"/>
    <cellStyle name="千位分隔 10 2 10 2 5 2" xfId="1319"/>
    <cellStyle name="千位分隔 11 2 6 4" xfId="1320"/>
    <cellStyle name="千位分隔 10 2 10 2 5 3" xfId="1321"/>
    <cellStyle name="千位分隔 10 2 10 2 6" xfId="1322"/>
    <cellStyle name="千位分隔 11 2 7 3" xfId="1323"/>
    <cellStyle name="千位分隔 10 2 10 2 6 2" xfId="1324"/>
    <cellStyle name="千位分隔 5 8 3 7 2" xfId="1325"/>
    <cellStyle name="千位分隔 10 2 10 2 7" xfId="1326"/>
    <cellStyle name="千位分隔 10 2 10 3" xfId="1327"/>
    <cellStyle name="千位分隔 2 12 3 2 2 3" xfId="1328"/>
    <cellStyle name="千位分隔 10 2 2 7 5 2 4" xfId="1329"/>
    <cellStyle name="千位分隔 10 2 15 2 2 2" xfId="1330"/>
    <cellStyle name="千位分隔 10 2 13 3 5" xfId="1331"/>
    <cellStyle name="千位分隔 10 2 10 3 2 2 2 2" xfId="1332"/>
    <cellStyle name="千位分隔 10 2 10 3 2 2 3" xfId="1333"/>
    <cellStyle name="千位分隔 2 23 2 3 2 2" xfId="1334"/>
    <cellStyle name="千位分隔 2 18 2 3 2 2" xfId="1335"/>
    <cellStyle name="千位分隔 2 2 8 2 8 2" xfId="1336"/>
    <cellStyle name="千位分隔 10 2 2 7 2 2 4" xfId="1337"/>
    <cellStyle name="千位分隔 5 3 2 2 2 2" xfId="1338"/>
    <cellStyle name="千位分隔 10 2 10 3 5" xfId="1339"/>
    <cellStyle name="千位分隔 10 2 15 2 2 3" xfId="1340"/>
    <cellStyle name="千位分隔 10 2 10 4" xfId="1341"/>
    <cellStyle name="千位分隔 10 2 10 4 2" xfId="1342"/>
    <cellStyle name="千位分隔 10 2 10 4 2 2" xfId="1343"/>
    <cellStyle name="千位分隔 2 2 10 4 2 3" xfId="1344"/>
    <cellStyle name="千位分隔 10 2 10 4 2 2 2" xfId="1345"/>
    <cellStyle name="千位分隔 10 2 10 4 2 2 2 2" xfId="1346"/>
    <cellStyle name="千位分隔 10 2 10 4 2 2 3" xfId="1347"/>
    <cellStyle name="千位分隔 10 2 10 4 2 3" xfId="1348"/>
    <cellStyle name="千位分隔 2 2 5 2 3 2 2" xfId="1349"/>
    <cellStyle name="千位分隔 10 2 10 4 2 4" xfId="1350"/>
    <cellStyle name="千位分隔 10 2 2 7 2 3 2" xfId="1351"/>
    <cellStyle name="千位分隔 10 2 10 4 3" xfId="1352"/>
    <cellStyle name="千位分隔 10 2 2 7 2 3 2 2" xfId="1353"/>
    <cellStyle name="千位分隔 10 2 10 4 3 2" xfId="1354"/>
    <cellStyle name="千位分隔 10 2 2 7 2 3 2 3" xfId="1355"/>
    <cellStyle name="千位分隔 10 2 10 4 3 3" xfId="1356"/>
    <cellStyle name="千位分隔 10 2 2 7 2 3 3" xfId="1357"/>
    <cellStyle name="千位分隔 10 2 10 4 4" xfId="1358"/>
    <cellStyle name="千位分隔 10 2 2 7 2 3 3 2" xfId="1359"/>
    <cellStyle name="千位分隔 10 2 10 4 4 2" xfId="1360"/>
    <cellStyle name="千位分隔 10 2 2 7 2 3 4" xfId="1361"/>
    <cellStyle name="千位分隔 10 2 10 4 5" xfId="1362"/>
    <cellStyle name="千位分隔 11 2 4 2 3 2 2" xfId="1363"/>
    <cellStyle name="千位分隔 10 2 10 5" xfId="1364"/>
    <cellStyle name="千位分隔 10 2 3 2 3 4 2" xfId="1365"/>
    <cellStyle name="千位分隔 10 2 2 2 2 4 2 4" xfId="1366"/>
    <cellStyle name="千位分隔 10 2 10 5 2" xfId="1367"/>
    <cellStyle name="千位分隔 10 2 10 5 2 2" xfId="1368"/>
    <cellStyle name="千位分隔 2 2 11 4 2 3" xfId="1369"/>
    <cellStyle name="千位分隔 10 2 10 5 2 2 2" xfId="1370"/>
    <cellStyle name="千位分隔 10 2 9 3" xfId="1371"/>
    <cellStyle name="千位分隔 10 2 10 5 2 2 2 2" xfId="1372"/>
    <cellStyle name="千位分隔 10 2 9 3 2" xfId="1373"/>
    <cellStyle name="千位分隔 10 2 10 5 2 2 3" xfId="1374"/>
    <cellStyle name="千位分隔 10 2 9 4" xfId="1375"/>
    <cellStyle name="千位分隔 10 2 10 5 2 3" xfId="1376"/>
    <cellStyle name="千位分隔 10 2 10 5 2 3 2" xfId="1377"/>
    <cellStyle name="千位分隔 10 2 2 7 2 4 2" xfId="1378"/>
    <cellStyle name="千位分隔 10 2 10 5 3" xfId="1379"/>
    <cellStyle name="千位分隔 10 2 2 7 2 4 2 2" xfId="1380"/>
    <cellStyle name="千位分隔 10 2 10 5 3 2" xfId="1381"/>
    <cellStyle name="千位分隔 10 2 2 7 2 4 2 2 2" xfId="1382"/>
    <cellStyle name="千位分隔 10 2 10 5 3 2 2" xfId="1383"/>
    <cellStyle name="千位分隔 5 8 4 4 2 2 2" xfId="1384"/>
    <cellStyle name="千位分隔 10 2 2 7 2 4 2 3" xfId="1385"/>
    <cellStyle name="千位分隔 10 2 10 5 3 3" xfId="1386"/>
    <cellStyle name="千位分隔 10 2 2 7 2 4 3" xfId="1387"/>
    <cellStyle name="千位分隔 10 2 2 2 3 5 2 2 2" xfId="1388"/>
    <cellStyle name="千位分隔 10 2 10 5 4" xfId="1389"/>
    <cellStyle name="千位分隔 10 2 2 7 2 4 3 2" xfId="1390"/>
    <cellStyle name="千位分隔 10 2 2 2 3 5 2 2 2 2" xfId="1391"/>
    <cellStyle name="千位分隔 10 2 10 5 4 2" xfId="1392"/>
    <cellStyle name="千位分隔 10 2 2 7 2 4 4" xfId="1393"/>
    <cellStyle name="千位分隔 10 2 2 2 3 5 2 2 3" xfId="1394"/>
    <cellStyle name="千位分隔 10 2 10 5 5" xfId="1395"/>
    <cellStyle name="千位分隔 10 2 10 6" xfId="1396"/>
    <cellStyle name="千位分隔 10 2 10 6 2" xfId="1397"/>
    <cellStyle name="千位分隔 10 2 10 6 2 2" xfId="1398"/>
    <cellStyle name="千位分隔 10 2 10 6 2 2 2" xfId="1399"/>
    <cellStyle name="千位分隔 11 2 9 3" xfId="1400"/>
    <cellStyle name="千位分隔 10 2 10 6 2 3" xfId="1401"/>
    <cellStyle name="千位分隔 10 2 2 7 2 5 2" xfId="1402"/>
    <cellStyle name="千位分隔 10 2 10 6 3" xfId="1403"/>
    <cellStyle name="千位分隔 10 2 2 7 2 5 2 2" xfId="1404"/>
    <cellStyle name="千位分隔 10 2 10 6 3 2" xfId="1405"/>
    <cellStyle name="千位分隔 10 2 2 7 2 5 3" xfId="1406"/>
    <cellStyle name="千位分隔 10 2 2 2 3 5 2 3 2" xfId="1407"/>
    <cellStyle name="千位分隔 10 2 10 6 4" xfId="1408"/>
    <cellStyle name="千位分隔 10 2 11" xfId="1409"/>
    <cellStyle name="千位分隔 2 12 3 2 3" xfId="1410"/>
    <cellStyle name="千位分隔 10 2 11 2" xfId="1411"/>
    <cellStyle name="千位分隔 2 12 3 2 3 2" xfId="1412"/>
    <cellStyle name="千位分隔 10 2 2 7 5 3 3" xfId="1413"/>
    <cellStyle name="千位分隔 10 2 13 4 4" xfId="1414"/>
    <cellStyle name="千位分隔 10 2 11 2 2 2 2" xfId="1415"/>
    <cellStyle name="千位分隔 11 2 2 3 2 4" xfId="1416"/>
    <cellStyle name="千位分隔 10 2 11 2 2 2 2 2" xfId="1417"/>
    <cellStyle name="千位分隔 10 2 11 2 2 3" xfId="1418"/>
    <cellStyle name="千位分隔 10 2 2 2 3 3 3 2 4" xfId="1419"/>
    <cellStyle name="千位分隔 10 2 11 2 2 3 2" xfId="1420"/>
    <cellStyle name="千位分隔 10 2 11 2 3 2" xfId="1421"/>
    <cellStyle name="千位分隔 10 2 11 2 3 2 2" xfId="1422"/>
    <cellStyle name="千位分隔 10 2 11 2 3 3" xfId="1423"/>
    <cellStyle name="千位分隔 10 2 11 2 4" xfId="1424"/>
    <cellStyle name="千位分隔 10 2 11 2 4 2" xfId="1425"/>
    <cellStyle name="千位分隔 10 2 11 2 5" xfId="1426"/>
    <cellStyle name="千位分隔 10 2 15 2 3 2" xfId="1427"/>
    <cellStyle name="千位分隔 10 2 11 3" xfId="1428"/>
    <cellStyle name="千位分隔 10 2 11 3 2 2" xfId="1429"/>
    <cellStyle name="千位分隔 10 2 11 3 2 2 2" xfId="1430"/>
    <cellStyle name="千位分隔 10 2 11 3 2 2 2 2" xfId="1431"/>
    <cellStyle name="千位分隔 10 2 11 3 2 2 3" xfId="1432"/>
    <cellStyle name="千位分隔 10 2 11 3 2 3" xfId="1433"/>
    <cellStyle name="千位分隔 10 2 11 3 2 3 2" xfId="1434"/>
    <cellStyle name="千位分隔 2 2 5 3 2 2 2" xfId="1435"/>
    <cellStyle name="千位分隔 10 2 11 3 2 4" xfId="1436"/>
    <cellStyle name="千位分隔 10 2 2 7 3 2 2" xfId="1437"/>
    <cellStyle name="千位分隔 10 2 11 3 3" xfId="1438"/>
    <cellStyle name="千位分隔 10 2 2 7 3 2 2 2" xfId="1439"/>
    <cellStyle name="千位分隔 10 2 11 3 3 2" xfId="1440"/>
    <cellStyle name="千位分隔 10 2 2 7 3 2 2 2 2" xfId="1441"/>
    <cellStyle name="千位分隔 10 2 11 3 3 2 2" xfId="1442"/>
    <cellStyle name="千位分隔 10 2 2 7 3 2 2 3" xfId="1443"/>
    <cellStyle name="千位分隔 10 2 11 3 3 3" xfId="1444"/>
    <cellStyle name="千位分隔 10 2 2 7 3 2 3" xfId="1445"/>
    <cellStyle name="千位分隔 10 2 11 3 4" xfId="1446"/>
    <cellStyle name="千位分隔 10 2 2 7 3 2 3 2" xfId="1447"/>
    <cellStyle name="千位分隔 10 2 11 3 4 2" xfId="1448"/>
    <cellStyle name="千位分隔 10 2 2 7 3 2 4" xfId="1449"/>
    <cellStyle name="千位分隔 10 2 11 3 5" xfId="1450"/>
    <cellStyle name="千位分隔 10 2 2 7 3 3 3 2 2" xfId="1451"/>
    <cellStyle name="千位分隔 10 2 11 4" xfId="1452"/>
    <cellStyle name="千位分隔 10 2 9 2 2 3" xfId="1453"/>
    <cellStyle name="千位分隔 10 2 11 4 2" xfId="1454"/>
    <cellStyle name="千位分隔 10 2 9 2 2 3 2" xfId="1455"/>
    <cellStyle name="千位分隔 10 2 11 4 2 2" xfId="1456"/>
    <cellStyle name="千位分隔 10 2 2 7 3 3 5" xfId="1457"/>
    <cellStyle name="千位分隔 10 2 11 4 2 2 2" xfId="1458"/>
    <cellStyle name="千位分隔 10 2 11 4 2 3" xfId="1459"/>
    <cellStyle name="千位分隔 10 2 9 2 2 4" xfId="1460"/>
    <cellStyle name="千位分隔 10 2 2 7 3 3 2" xfId="1461"/>
    <cellStyle name="千位分隔 10 2 11 4 3" xfId="1462"/>
    <cellStyle name="千位分隔 10 2 2 7 3 3 3" xfId="1463"/>
    <cellStyle name="千位分隔 10 2 11 4 4" xfId="1464"/>
    <cellStyle name="千位分隔 10 2 11 5" xfId="1465"/>
    <cellStyle name="千位分隔 10 2 9 2 3 3" xfId="1466"/>
    <cellStyle name="千位分隔 10 2 11 5 2" xfId="1467"/>
    <cellStyle name="千位分隔 10 2 11 5 2 2" xfId="1468"/>
    <cellStyle name="千位分隔 10 2 11 6" xfId="1469"/>
    <cellStyle name="千位分隔 2 2 4 2 2 2 3" xfId="1470"/>
    <cellStyle name="千位分隔 10 2 11 6 2" xfId="1471"/>
    <cellStyle name="千位分隔 10 2 11 7" xfId="1472"/>
    <cellStyle name="千位分隔 10 2 12" xfId="1473"/>
    <cellStyle name="千位分隔 2 12 3 2 4" xfId="1474"/>
    <cellStyle name="千位分隔 10 2 12 2" xfId="1475"/>
    <cellStyle name="千位分隔 10 2 12 2 2" xfId="1476"/>
    <cellStyle name="千位分隔 10 2 12 2 2 2" xfId="1477"/>
    <cellStyle name="千位分隔 2 2 3 3" xfId="1478"/>
    <cellStyle name="千位分隔 10 2 12 2 2 2 2" xfId="1479"/>
    <cellStyle name="千位分隔 10 2 2 8 3 4 4" xfId="1480"/>
    <cellStyle name="千位分隔 2 2 3 3 2" xfId="1481"/>
    <cellStyle name="千位分隔 10 2 12 2 2 2 2 2" xfId="1482"/>
    <cellStyle name="千位分隔 2 2 3 4" xfId="1483"/>
    <cellStyle name="千位分隔 17 2 2 2 5 2 2" xfId="1484"/>
    <cellStyle name="千位分隔 10 2 12 2 2 2 3" xfId="1485"/>
    <cellStyle name="千位分隔 10 2 12 2 2 3" xfId="1486"/>
    <cellStyle name="千位分隔 10 2 12 2 2 4" xfId="1487"/>
    <cellStyle name="千位分隔 10 2 12 2 3" xfId="1488"/>
    <cellStyle name="千位分隔 10 2 12 2 3 2" xfId="1489"/>
    <cellStyle name="千位分隔 10 2 12 2 3 2 2" xfId="1490"/>
    <cellStyle name="千位分隔 10 2 12 2 3 3" xfId="1491"/>
    <cellStyle name="千位分隔 10 2 12 2 4" xfId="1492"/>
    <cellStyle name="千位分隔 10 2 12 2 4 2" xfId="1493"/>
    <cellStyle name="千位分隔 10 2 12 2 5" xfId="1494"/>
    <cellStyle name="千位分隔 10 2 12 3" xfId="1495"/>
    <cellStyle name="千位分隔 10 2 12 3 2" xfId="1496"/>
    <cellStyle name="千位分隔 10 2 12 3 2 2" xfId="1497"/>
    <cellStyle name="千位分隔 10 2 12 3 2 2 2" xfId="1498"/>
    <cellStyle name="千位分隔 2 22 4 3" xfId="1499"/>
    <cellStyle name="千位分隔 2 17 4 3" xfId="1500"/>
    <cellStyle name="千位分隔 10 2 12 3 2 2 2 2" xfId="1501"/>
    <cellStyle name="千位分隔 17 2 2 3 5 2 2" xfId="1502"/>
    <cellStyle name="千位分隔 10 2 2 2 2 2 3 2" xfId="1503"/>
    <cellStyle name="千位分隔 10 2 12 3 2 2 3" xfId="1504"/>
    <cellStyle name="千位分隔 2 2 2 4 2 2 2 2" xfId="1505"/>
    <cellStyle name="千位分隔 10 2 12 3 2 3" xfId="1506"/>
    <cellStyle name="千位分隔 10 2 12 3 2 3 2" xfId="1507"/>
    <cellStyle name="千位分隔 2 2 5 4 2 2 2" xfId="1508"/>
    <cellStyle name="千位分隔 10 2 12 3 2 4" xfId="1509"/>
    <cellStyle name="千位分隔 10 2 4 2 2 3 2 2 2" xfId="1510"/>
    <cellStyle name="千位分隔 10 2 2 7 4 2 2" xfId="1511"/>
    <cellStyle name="千位分隔 10 2 12 3 3" xfId="1512"/>
    <cellStyle name="千位分隔 10 2 4 2 2 3 2 2 2 2" xfId="1513"/>
    <cellStyle name="千位分隔 10 2 2 7 4 2 2 2" xfId="1514"/>
    <cellStyle name="千位分隔 10 2 12 3 3 2" xfId="1515"/>
    <cellStyle name="千位分隔 10 2 2 7 4 2 2 2 2" xfId="1516"/>
    <cellStyle name="千位分隔 10 2 12 3 3 2 2" xfId="1517"/>
    <cellStyle name="千位分隔 10 2 2 7 4 2 2 3" xfId="1518"/>
    <cellStyle name="千位分隔 10 2 12 3 3 3" xfId="1519"/>
    <cellStyle name="千位分隔 10 2 4 2 2 3 2 2 3" xfId="1520"/>
    <cellStyle name="千位分隔 10 2 2 7 4 2 3" xfId="1521"/>
    <cellStyle name="千位分隔 10 2 12 3 4" xfId="1522"/>
    <cellStyle name="千位分隔 10 2 2 7 4 2 3 2" xfId="1523"/>
    <cellStyle name="千位分隔 10 2 12 3 4 2" xfId="1524"/>
    <cellStyle name="千位分隔 10 2 2 7 4 2 4" xfId="1525"/>
    <cellStyle name="千位分隔 10 2 12 3 5" xfId="1526"/>
    <cellStyle name="千位分隔 10 2 12 4" xfId="1527"/>
    <cellStyle name="千位分隔 10 2 9 3 2 3" xfId="1528"/>
    <cellStyle name="千位分隔 10 2 12 4 2" xfId="1529"/>
    <cellStyle name="千位分隔 10 2 9 3 2 3 2" xfId="1530"/>
    <cellStyle name="千位分隔 10 2 12 4 2 2" xfId="1531"/>
    <cellStyle name="千位分隔 10 2 12 4 2 2 2" xfId="1532"/>
    <cellStyle name="千位分隔 10 2 12 4 2 3" xfId="1533"/>
    <cellStyle name="千位分隔 10 2 9 3 2 4" xfId="1534"/>
    <cellStyle name="千位分隔 10 2 4 2 2 3 2 3 2" xfId="1535"/>
    <cellStyle name="千位分隔 10 2 2 7 4 3 2" xfId="1536"/>
    <cellStyle name="千位分隔 10 2 12 4 3" xfId="1537"/>
    <cellStyle name="千位分隔 10 2 2 7 4 3 2 2" xfId="1538"/>
    <cellStyle name="千位分隔 10 2 12 4 3 2" xfId="1539"/>
    <cellStyle name="千位分隔 10 2 2 7 4 3 3" xfId="1540"/>
    <cellStyle name="千位分隔 10 2 12 4 4" xfId="1541"/>
    <cellStyle name="千位分隔 10 2 12 5" xfId="1542"/>
    <cellStyle name="千位分隔 10 2 9 3 3 3" xfId="1543"/>
    <cellStyle name="千位分隔 10 2 12 5 2" xfId="1544"/>
    <cellStyle name="千位分隔 10 2 2 7 4 4 2" xfId="1545"/>
    <cellStyle name="千位分隔 10 2 12 5 3" xfId="1546"/>
    <cellStyle name="千位分隔 10 2 12 6" xfId="1547"/>
    <cellStyle name="千位分隔 10 2 12 6 2" xfId="1548"/>
    <cellStyle name="千位分隔 10 2 13" xfId="1549"/>
    <cellStyle name="千位分隔 10 2 4 3 2 2 3" xfId="1550"/>
    <cellStyle name="千位分隔 10 2 13 2" xfId="1551"/>
    <cellStyle name="千位分隔 10 2 4 3 2 2 3 2" xfId="1552"/>
    <cellStyle name="千位分隔 10 2 13 2 2" xfId="1553"/>
    <cellStyle name="千位分隔 10 2 13 2 2 2" xfId="1554"/>
    <cellStyle name="千位分隔 10 2 13 2 2 2 2" xfId="1555"/>
    <cellStyle name="千位分隔 10 2 13 2 2 2 2 2" xfId="1556"/>
    <cellStyle name="千位分隔 10 2 13 2 2 3" xfId="1557"/>
    <cellStyle name="千位分隔 11 2 4 2 2 4" xfId="1558"/>
    <cellStyle name="千位分隔 10 2 13 2 2 3 2" xfId="1559"/>
    <cellStyle name="千位分隔 10 2 13 2 2 4" xfId="1560"/>
    <cellStyle name="千位分隔 10 2 13 2 3" xfId="1561"/>
    <cellStyle name="千位分隔 10 2 13 2 3 2" xfId="1562"/>
    <cellStyle name="千位分隔 10 2 13 2 3 3" xfId="1563"/>
    <cellStyle name="千位分隔 10 2 13 2 4" xfId="1564"/>
    <cellStyle name="千位分隔 10 2 13 2 4 2" xfId="1565"/>
    <cellStyle name="千位分隔 17 2 2 2 2 4 2" xfId="1566"/>
    <cellStyle name="千位分隔 10 2 13 2 5" xfId="1567"/>
    <cellStyle name="千位分隔 10 2 4 3 2 2 4" xfId="1568"/>
    <cellStyle name="千位分隔 10 2 13 3" xfId="1569"/>
    <cellStyle name="千位分隔 10 2 13 3 2" xfId="1570"/>
    <cellStyle name="千位分隔 10 2 13 3 2 2" xfId="1571"/>
    <cellStyle name="千位分隔 10 2 2 2 3 2 4" xfId="1572"/>
    <cellStyle name="千位分隔 10 2 13 3 2 2 2" xfId="1573"/>
    <cellStyle name="千位分隔 10 2 2 2 3 2 4 2" xfId="1574"/>
    <cellStyle name="千位分隔 10 2 13 3 2 2 2 2" xfId="1575"/>
    <cellStyle name="千位分隔 10 2 2 3 2 2 3 2" xfId="1576"/>
    <cellStyle name="千位分隔 10 2 2 2 3 2 5" xfId="1577"/>
    <cellStyle name="千位分隔 10 2 13 3 2 2 3" xfId="1578"/>
    <cellStyle name="千位分隔 10 2 13 3 2 3" xfId="1579"/>
    <cellStyle name="千位分隔 11 2 5 2 2 4" xfId="1580"/>
    <cellStyle name="千位分隔 10 2 4 2 2 6" xfId="1581"/>
    <cellStyle name="千位分隔 10 2 2 2 3 3 4" xfId="1582"/>
    <cellStyle name="千位分隔 10 2 13 3 2 3 2" xfId="1583"/>
    <cellStyle name="千位分隔 10 2 13 3 2 4" xfId="1584"/>
    <cellStyle name="千位分隔 10 2 4 2 2 3 3 2 2" xfId="1585"/>
    <cellStyle name="千位分隔 10 2 2 7 5 2 2" xfId="1586"/>
    <cellStyle name="千位分隔 10 2 13 3 3" xfId="1587"/>
    <cellStyle name="千位分隔 10 2 13 4" xfId="1588"/>
    <cellStyle name="千位分隔 10 2 9 4 2 3" xfId="1589"/>
    <cellStyle name="千位分隔 10 2 13 4 2" xfId="1590"/>
    <cellStyle name="千位分隔 10 2 13 4 2 2" xfId="1591"/>
    <cellStyle name="千位分隔 10 2 2 3 3 2 4" xfId="1592"/>
    <cellStyle name="千位分隔 10 2 13 4 2 2 2" xfId="1593"/>
    <cellStyle name="千位分隔 10 2 13 4 2 3" xfId="1594"/>
    <cellStyle name="千位分隔 10 2 2 7 5 3 2" xfId="1595"/>
    <cellStyle name="千位分隔 10 2 13 4 3" xfId="1596"/>
    <cellStyle name="千位分隔 10 2 13 5" xfId="1597"/>
    <cellStyle name="千位分隔 10 2 13 5 2" xfId="1598"/>
    <cellStyle name="千位分隔 10 2 13 5 2 2" xfId="1599"/>
    <cellStyle name="千位分隔 10 2 2 7 5 4 2" xfId="1600"/>
    <cellStyle name="千位分隔 10 2 13 5 3" xfId="1601"/>
    <cellStyle name="千位分隔 2 23 4 2 2 2" xfId="1602"/>
    <cellStyle name="千位分隔 10 2 13 6" xfId="1603"/>
    <cellStyle name="千位分隔 2 18 4 2 2 2" xfId="1604"/>
    <cellStyle name="千位分隔 10 2 14" xfId="1605"/>
    <cellStyle name="千位分隔 10 2 4 3 2 3 3" xfId="1606"/>
    <cellStyle name="千位分隔 10 2 14 2" xfId="1607"/>
    <cellStyle name="千位分隔 10 2 14 2 2" xfId="1608"/>
    <cellStyle name="千位分隔 2 12 2 2 2 3" xfId="1609"/>
    <cellStyle name="千位分隔 10 2 2 3 6" xfId="1610"/>
    <cellStyle name="千位分隔 10 2 14 2 2 2" xfId="1611"/>
    <cellStyle name="千位分隔 10 2 14 2 2 2 2" xfId="1612"/>
    <cellStyle name="千位分隔 2 14 3 3 3" xfId="1613"/>
    <cellStyle name="千位分隔 10 2 2 3 6 2" xfId="1614"/>
    <cellStyle name="千位分隔 10 2 2 3 7" xfId="1615"/>
    <cellStyle name="千位分隔 10 2 14 2 2 3" xfId="1616"/>
    <cellStyle name="千位分隔 10 2 14 2 3" xfId="1617"/>
    <cellStyle name="千位分隔 10 2 2 4 6" xfId="1618"/>
    <cellStyle name="千位分隔 10 2 14 2 3 2" xfId="1619"/>
    <cellStyle name="千位分隔 10 2 14 2 4" xfId="1620"/>
    <cellStyle name="千位分隔 10 2 14 3" xfId="1621"/>
    <cellStyle name="千位分隔 10 2 14 3 2" xfId="1622"/>
    <cellStyle name="千位分隔 10 2 14 3 2 2" xfId="1623"/>
    <cellStyle name="千位分隔 10 2 2 7 6 2 2" xfId="1624"/>
    <cellStyle name="千位分隔 10 2 14 3 3" xfId="1625"/>
    <cellStyle name="千位分隔 10 2 14 4" xfId="1626"/>
    <cellStyle name="千位分隔 10 2 14 4 2" xfId="1627"/>
    <cellStyle name="千位分隔 10 2 14 5" xfId="1628"/>
    <cellStyle name="千位分隔 2 14 2 2 2 2 2" xfId="1629"/>
    <cellStyle name="千位分隔 10 2 15" xfId="1630"/>
    <cellStyle name="千位分隔 11 2 5 3 2 2 3" xfId="1631"/>
    <cellStyle name="千位分隔 10 2 15 2" xfId="1632"/>
    <cellStyle name="千位分隔 10 2 15 2 2" xfId="1633"/>
    <cellStyle name="千位分隔 17 2 2 2 2 5" xfId="1634"/>
    <cellStyle name="千位分隔 10 2 15 2 3" xfId="1635"/>
    <cellStyle name="千位分隔 10 2 15 2 4" xfId="1636"/>
    <cellStyle name="千位分隔 11 2 13 2 2 2 2" xfId="1637"/>
    <cellStyle name="千位分隔 10 2 15 3" xfId="1638"/>
    <cellStyle name="千位分隔 10 2 15 3 2" xfId="1639"/>
    <cellStyle name="千位分隔 17 2 2 2 3 5" xfId="1640"/>
    <cellStyle name="千位分隔 11 2 13 2 2 2 2 2" xfId="1641"/>
    <cellStyle name="千位分隔 10 2 15 3 2 2" xfId="1642"/>
    <cellStyle name="千位分隔 10 2 2 7 7 2 2" xfId="1643"/>
    <cellStyle name="千位分隔 10 2 15 3 3" xfId="1644"/>
    <cellStyle name="千位分隔 11 2 13 2 2 2 3" xfId="1645"/>
    <cellStyle name="千位分隔 10 2 15 4" xfId="1646"/>
    <cellStyle name="千位分隔 10 2 15 4 2" xfId="1647"/>
    <cellStyle name="千位分隔 10 2 15 5" xfId="1648"/>
    <cellStyle name="千位分隔 10 2 16" xfId="1649"/>
    <cellStyle name="千位分隔 10 2 16 2" xfId="1650"/>
    <cellStyle name="千位分隔 2 10 3" xfId="1651"/>
    <cellStyle name="千位分隔 10 2 16 2 2" xfId="1652"/>
    <cellStyle name="千位分隔 17 2 2 3 2 5" xfId="1653"/>
    <cellStyle name="千位分隔 2 10 3 2" xfId="1654"/>
    <cellStyle name="千位分隔 2 2 7 2 2 2 3" xfId="1655"/>
    <cellStyle name="千位分隔 10 2 16 2 2 2" xfId="1656"/>
    <cellStyle name="千位分隔 10 2_长促变更表" xfId="1657"/>
    <cellStyle name="千位分隔 10 2 2 8 5 2 4" xfId="1658"/>
    <cellStyle name="千位分隔 11 2 13 2 2 3 2" xfId="1659"/>
    <cellStyle name="千位分隔 10 2 16 3" xfId="1660"/>
    <cellStyle name="千位分隔 2 11 3" xfId="1661"/>
    <cellStyle name="千位分隔 10 2 16 3 2" xfId="1662"/>
    <cellStyle name="千位分隔 17 2 2 3 3 5" xfId="1663"/>
    <cellStyle name="千位分隔 10 2 16 4" xfId="1664"/>
    <cellStyle name="千位分隔 2 2 3 6 2" xfId="1665"/>
    <cellStyle name="千位分隔 10 2 17" xfId="1666"/>
    <cellStyle name="千位分隔 2 2 3 6 2 2" xfId="1667"/>
    <cellStyle name="千位分隔 10 2 17 2" xfId="1668"/>
    <cellStyle name="千位分隔 10 2 17 2 2" xfId="1669"/>
    <cellStyle name="千位分隔 10 2 17 3" xfId="1670"/>
    <cellStyle name="千位分隔 10 2 2" xfId="1671"/>
    <cellStyle name="千位分隔 10 2 2 10" xfId="1672"/>
    <cellStyle name="千位分隔 2 2 2 2 4" xfId="1673"/>
    <cellStyle name="千位分隔 10 2 2 10 2" xfId="1674"/>
    <cellStyle name="千位分隔 2 2 2 2 4 2" xfId="1675"/>
    <cellStyle name="千位分隔 10 2 2 10 2 2" xfId="1676"/>
    <cellStyle name="千位分隔 2 2 2 2 5" xfId="1677"/>
    <cellStyle name="千位分隔 10 2 2 10 3" xfId="1678"/>
    <cellStyle name="千位分隔 10 2 2 11" xfId="1679"/>
    <cellStyle name="千位分隔 2 2 2 3 4" xfId="1680"/>
    <cellStyle name="千位分隔 10 2 2 11 2" xfId="1681"/>
    <cellStyle name="千位分隔 10 2 7 4 2" xfId="1682"/>
    <cellStyle name="千位分隔 10 2 2 12" xfId="1683"/>
    <cellStyle name="千位分隔 10 2 2 2" xfId="1684"/>
    <cellStyle name="千位分隔 2 3 2 2 4" xfId="1685"/>
    <cellStyle name="千位分隔 10 2 2 2 2" xfId="1686"/>
    <cellStyle name="千位分隔 2 3 2 2 4 2" xfId="1687"/>
    <cellStyle name="千位分隔 10 2 2 2 2 2" xfId="1688"/>
    <cellStyle name="千位分隔 10 2 2 2 2 2 2" xfId="1689"/>
    <cellStyle name="千位分隔 10 2 2 2 2 2 2 2" xfId="1690"/>
    <cellStyle name="千位分隔 2 21 5 3" xfId="1691"/>
    <cellStyle name="千位分隔 2 16 5 3" xfId="1692"/>
    <cellStyle name="千位分隔 11 2 2 4 2 2 3" xfId="1693"/>
    <cellStyle name="千位分隔 10 2 2 2 2 2 2 2 2" xfId="1694"/>
    <cellStyle name="千位分隔 10 2 2 2 2 2 2 2 2 2" xfId="1695"/>
    <cellStyle name="千位分隔 10 2 2 2 2 2 2 2 2 2 2" xfId="1696"/>
    <cellStyle name="千位分隔 10 2 2 2 2 2 2 2 2 3" xfId="1697"/>
    <cellStyle name="千位分隔 11 2 10 3 2 2 2" xfId="1698"/>
    <cellStyle name="千位分隔 10 2 2 2 2 2 2 2 3" xfId="1699"/>
    <cellStyle name="千位分隔 2 12 2 5" xfId="1700"/>
    <cellStyle name="千位分隔 11 2 14 2 2 3" xfId="1701"/>
    <cellStyle name="千位分隔 11 2 10 3 2 2 2 2" xfId="1702"/>
    <cellStyle name="千位分隔 10 2 2 2 2 2 2 2 3 2" xfId="1703"/>
    <cellStyle name="千位分隔 11 2 10 3 2 2 3" xfId="1704"/>
    <cellStyle name="千位分隔 10 2 2 2 2 2 2 2 4" xfId="1705"/>
    <cellStyle name="千位分隔 10 2 2 2 2 2 2 3" xfId="1706"/>
    <cellStyle name="千位分隔 10 2 2 2 2 2 2 3 2" xfId="1707"/>
    <cellStyle name="千位分隔 10 2 2 2 2 2 2 3 2 2" xfId="1708"/>
    <cellStyle name="千位分隔 11 2 10 3 2 3 2" xfId="1709"/>
    <cellStyle name="千位分隔 10 2 2 2 2 2 2 3 3" xfId="1710"/>
    <cellStyle name="千位分隔 10 2 3 2 3 2 2 2" xfId="1711"/>
    <cellStyle name="千位分隔 10 2 2 2 2 2 2 4" xfId="1712"/>
    <cellStyle name="千位分隔 10 2 3 2 3 2 2 2 2" xfId="1713"/>
    <cellStyle name="千位分隔 10 2 2 2 2 2 2 4 2" xfId="1714"/>
    <cellStyle name="千位分隔 10 2 3 2 3 2 2 3" xfId="1715"/>
    <cellStyle name="千位分隔 10 2 2 2 2 2 2 5" xfId="1716"/>
    <cellStyle name="千位分隔 2 22 5 3" xfId="1717"/>
    <cellStyle name="千位分隔 2 17 5 3" xfId="1718"/>
    <cellStyle name="千位分隔 10 2 2 2 2 2 3 2 2" xfId="1719"/>
    <cellStyle name="千位分隔 10 2 2 2 2 2 3 2 2 2" xfId="1720"/>
    <cellStyle name="千位分隔 2 2 2 4 2 4" xfId="1721"/>
    <cellStyle name="千位分隔 2 2 11 3 5" xfId="1722"/>
    <cellStyle name="千位分隔 10 2 2 2 2 2 3 2 2 2 2" xfId="1723"/>
    <cellStyle name="千位分隔 2 2 13 3 2" xfId="1724"/>
    <cellStyle name="千位分隔 10 2 2 2 2 2 3 2 2 3" xfId="1725"/>
    <cellStyle name="千位分隔 5 2 5 3" xfId="1726"/>
    <cellStyle name="千位分隔 11 2 10 3 3 2 2" xfId="1727"/>
    <cellStyle name="千位分隔 10 2 2 2 2 2 3 2 3" xfId="1728"/>
    <cellStyle name="千位分隔 11 2 15 2 2 3" xfId="1729"/>
    <cellStyle name="千位分隔 10 2 2 2 2 2 3 2 3 2" xfId="1730"/>
    <cellStyle name="千位分隔 10 2 2 2 2 2 3 2 4" xfId="1731"/>
    <cellStyle name="千位分隔 10 2 2 2 2 2 3 3" xfId="1732"/>
    <cellStyle name="千位分隔 10 2 2 2 2 2 3 3 2" xfId="1733"/>
    <cellStyle name="千位分隔 10 2 2 2 2 2 3 3 2 2" xfId="1734"/>
    <cellStyle name="千位分隔 10 2 2 2 2 2 3 3 3" xfId="1735"/>
    <cellStyle name="千位分隔 2 20 3 3 2 2" xfId="1736"/>
    <cellStyle name="千位分隔 2 15 3 3 2 2" xfId="1737"/>
    <cellStyle name="千位分隔 10 2 3 2 3 2 3 2" xfId="1738"/>
    <cellStyle name="千位分隔 10 2 2 2 2 2 3 4" xfId="1739"/>
    <cellStyle name="千位分隔 10 2 2 2 2 2 3 4 2" xfId="1740"/>
    <cellStyle name="千位分隔 10 2 2 2 2 2 3 5" xfId="1741"/>
    <cellStyle name="千位分隔 17 2 2 3 5 3" xfId="1742"/>
    <cellStyle name="千位分隔 10 2 2 2 2 2 4" xfId="1743"/>
    <cellStyle name="千位分隔 10 2 2 2 2 2 4 2" xfId="1744"/>
    <cellStyle name="千位分隔 2 23 5 3" xfId="1745"/>
    <cellStyle name="千位分隔 2 18 5 3" xfId="1746"/>
    <cellStyle name="千位分隔 10 2 2 2 2 2 4 2 2" xfId="1747"/>
    <cellStyle name="千位分隔 10 2 2 2 2 2 4 2 2 2" xfId="1748"/>
    <cellStyle name="千位分隔 2 2 3 4 2 4" xfId="1749"/>
    <cellStyle name="千位分隔 10 2 2 2 2 2 4 2 3" xfId="1750"/>
    <cellStyle name="千位分隔 10 2 2 2 2 2 4 3" xfId="1751"/>
    <cellStyle name="千位分隔 10 2 2 2 2 2 4 3 2" xfId="1752"/>
    <cellStyle name="千位分隔 10 2 2 2 2 2 4 4" xfId="1753"/>
    <cellStyle name="千位分隔 2 13 2" xfId="1754"/>
    <cellStyle name="千位分隔 10 2 2 2 2 2 5" xfId="1755"/>
    <cellStyle name="千位分隔 2 13 2 2" xfId="1756"/>
    <cellStyle name="千位分隔 10 2 2 2 2 2 5 2" xfId="1757"/>
    <cellStyle name="千位分隔 2 24 5 3" xfId="1758"/>
    <cellStyle name="千位分隔 2 19 5 3" xfId="1759"/>
    <cellStyle name="千位分隔 2 13 2 2 2" xfId="1760"/>
    <cellStyle name="千位分隔 10 2 2 2 2 2 5 2 2" xfId="1761"/>
    <cellStyle name="千位分隔 2 13 2 3" xfId="1762"/>
    <cellStyle name="千位分隔 10 2 2 2 2 2 5 3" xfId="1763"/>
    <cellStyle name="千位分隔 2 13 3" xfId="1764"/>
    <cellStyle name="千位分隔 10 2 2 2 2 2 6" xfId="1765"/>
    <cellStyle name="千位分隔 2 13 3 2" xfId="1766"/>
    <cellStyle name="千位分隔 10 2 2 2 2 2 6 2" xfId="1767"/>
    <cellStyle name="千位分隔 2 21 3 2 2 2" xfId="1768"/>
    <cellStyle name="千位分隔 2 16 3 2 2 2" xfId="1769"/>
    <cellStyle name="千位分隔 2 13 4" xfId="1770"/>
    <cellStyle name="千位分隔 2 2 8 2" xfId="1771"/>
    <cellStyle name="千位分隔 10 2 2 2 2 2 7" xfId="1772"/>
    <cellStyle name="千位分隔 10 2 2 2 2 3 2" xfId="1773"/>
    <cellStyle name="千位分隔 10 2 2 2 2 3 2 2" xfId="1774"/>
    <cellStyle name="千位分隔 10 2 2 2 2 3 2 2 2" xfId="1775"/>
    <cellStyle name="千位分隔 2 14 5" xfId="1776"/>
    <cellStyle name="千位分隔 2 2 9 3" xfId="1777"/>
    <cellStyle name="千位分隔 10 2 2 2 2 3 2 2 2 2" xfId="1778"/>
    <cellStyle name="千位分隔 11 2 10 4 2 2 2" xfId="1779"/>
    <cellStyle name="千位分隔 10 2 2 2 2 3 2 2 3" xfId="1780"/>
    <cellStyle name="千位分隔 10 2 2 2 2 3 2 3" xfId="1781"/>
    <cellStyle name="千位分隔 10 2 2 2 2 3 2 3 2" xfId="1782"/>
    <cellStyle name="千位分隔 10 2 3 2 3 3 2 2" xfId="1783"/>
    <cellStyle name="千位分隔 10 2 2 2 2 3 2 4" xfId="1784"/>
    <cellStyle name="千位分隔 10 2 2 2 2 3 3 2" xfId="1785"/>
    <cellStyle name="千位分隔 10 2 2 2 2 3 3 2 2" xfId="1786"/>
    <cellStyle name="千位分隔 10 2 2 2 2 3 3 3" xfId="1787"/>
    <cellStyle name="千位分隔 10 2 2 2 2 3 4" xfId="1788"/>
    <cellStyle name="千位分隔 10 2 2 2 2 3 4 2" xfId="1789"/>
    <cellStyle name="千位分隔 11 2 3 2 2 2" xfId="1790"/>
    <cellStyle name="千位分隔 10 2 2 2 2 4" xfId="1791"/>
    <cellStyle name="千位分隔 5 8 2 5 3" xfId="1792"/>
    <cellStyle name="千位分隔 18 2" xfId="1793"/>
    <cellStyle name="千位分隔 11 2 3 2 2 2 2 2 2" xfId="1794"/>
    <cellStyle name="千位分隔 10 2 2 2 2 4 2 2 2" xfId="1795"/>
    <cellStyle name="千位分隔 2 2 11 2 2 3" xfId="1796"/>
    <cellStyle name="千位分隔 10 2 2 2 2 4 2 2 2 2" xfId="1797"/>
    <cellStyle name="千位分隔 10 2 2 2 2 4 2 2 3" xfId="1798"/>
    <cellStyle name="千位分隔 19" xfId="1799"/>
    <cellStyle name="千位分隔 11 2 3 2 2 2 2 3" xfId="1800"/>
    <cellStyle name="千位分隔 10 2 2 2 2 4 2 3" xfId="1801"/>
    <cellStyle name="千位分隔 5 8 2 6 3" xfId="1802"/>
    <cellStyle name="千位分隔 19 2" xfId="1803"/>
    <cellStyle name="千位分隔 10 2 2 2 2 4 2 3 2" xfId="1804"/>
    <cellStyle name="千位分隔 11 2 3 2 2 2 3 2" xfId="1805"/>
    <cellStyle name="千位分隔 10 2 2 2 2 4 3 2" xfId="1806"/>
    <cellStyle name="千位分隔 10 2 2 2 2 4 3 2 2" xfId="1807"/>
    <cellStyle name="千位分隔 10 2 2 2 2 4 3 3" xfId="1808"/>
    <cellStyle name="千位分隔 11 2 3 2 2 2 4" xfId="1809"/>
    <cellStyle name="千位分隔 10 2 2 2 2 4 4" xfId="1810"/>
    <cellStyle name="千位分隔 10 2 2 2 2 4 4 2" xfId="1811"/>
    <cellStyle name="千位分隔 2 20 2" xfId="1812"/>
    <cellStyle name="千位分隔 2 15 2" xfId="1813"/>
    <cellStyle name="千位分隔 10 2 2 2 2 4 5" xfId="1814"/>
    <cellStyle name="千位分隔 2 2 6 6 2" xfId="1815"/>
    <cellStyle name="千位分隔 11 2 3 2 2 3" xfId="1816"/>
    <cellStyle name="千位分隔 11 2 13 3 3 2 2" xfId="1817"/>
    <cellStyle name="千位分隔 10 2 2 2 2 5" xfId="1818"/>
    <cellStyle name="千位分隔 10 2 2 2 2 5 2 2 2" xfId="1819"/>
    <cellStyle name="千位分隔 10 2 9 2 3 2" xfId="1820"/>
    <cellStyle name="千位分隔 10 2 2 2 2 5 2 3" xfId="1821"/>
    <cellStyle name="千位分隔 10 2 2 2 2 5 3 2" xfId="1822"/>
    <cellStyle name="千位分隔 2 31 2 2" xfId="1823"/>
    <cellStyle name="千位分隔 2 26 2 2" xfId="1824"/>
    <cellStyle name="千位分隔 10 2 2 2 2 5 4" xfId="1825"/>
    <cellStyle name="千位分隔 11 2 3 2 2 4" xfId="1826"/>
    <cellStyle name="千位分隔 10 2 2 2 2 6" xfId="1827"/>
    <cellStyle name="千位分隔 11 2 3 2 2 4 2" xfId="1828"/>
    <cellStyle name="千位分隔 10 2 2 2 2 6 2" xfId="1829"/>
    <cellStyle name="千位分隔 10 2 2 2 2 6 2 2" xfId="1830"/>
    <cellStyle name="千位分隔 11 2 3 2 2 5" xfId="1831"/>
    <cellStyle name="千位分隔 10 2 2 2 2 7" xfId="1832"/>
    <cellStyle name="千位分隔 10 2 2 2 2 7 2" xfId="1833"/>
    <cellStyle name="千位分隔 10 2 2 2 2 8" xfId="1834"/>
    <cellStyle name="千位分隔 2 3 2 2 5" xfId="1835"/>
    <cellStyle name="千位分隔 10 2 2 2 3" xfId="1836"/>
    <cellStyle name="千位分隔 10 2 2 2 3 2" xfId="1837"/>
    <cellStyle name="千位分隔 10 2 2 2 3 2 2" xfId="1838"/>
    <cellStyle name="千位分隔 10 2 2 2 3 2 2 2" xfId="1839"/>
    <cellStyle name="千位分隔 11 2 3 4 2 2 3" xfId="1840"/>
    <cellStyle name="千位分隔 11 2 16 3" xfId="1841"/>
    <cellStyle name="千位分隔 10 2 2 2 3 2 2 2 2" xfId="1842"/>
    <cellStyle name="千位分隔 11 2 16 3 2" xfId="1843"/>
    <cellStyle name="千位分隔 10 2 2 2 3 2 2 2 2 2" xfId="1844"/>
    <cellStyle name="千位分隔 10 2 2 2 3 2 2 2 2 2 2" xfId="1845"/>
    <cellStyle name="千位分隔 10 2 2 2 3 2 2 2 2 3" xfId="1846"/>
    <cellStyle name="千位分隔 11 2 11 3 2 2 2" xfId="1847"/>
    <cellStyle name="千位分隔 11 2 16 4" xfId="1848"/>
    <cellStyle name="千位分隔 10 2 2 2 3 2 2 2 3" xfId="1849"/>
    <cellStyle name="千位分隔 11 2 11 3 2 2 2 2" xfId="1850"/>
    <cellStyle name="千位分隔 10 2 2 2 3 2 2 2 3 2" xfId="1851"/>
    <cellStyle name="千位分隔 5 8 11 5 2 2" xfId="1852"/>
    <cellStyle name="千位分隔 11 2 6 2 2 2 2 2" xfId="1853"/>
    <cellStyle name="千位分隔 11 2 11 3 2 2 3" xfId="1854"/>
    <cellStyle name="千位分隔 10 2 2 2 3 2 2 2 4" xfId="1855"/>
    <cellStyle name="千位分隔 10 2 2 2 3 2 2 3" xfId="1856"/>
    <cellStyle name="千位分隔 11 2 17 3" xfId="1857"/>
    <cellStyle name="千位分隔 10 2 2 2 3 2 2 3 2" xfId="1858"/>
    <cellStyle name="千位分隔 10 2 2 2 3 2 2 3 2 2" xfId="1859"/>
    <cellStyle name="千位分隔 11 2 11 3 2 3 2" xfId="1860"/>
    <cellStyle name="千位分隔 10 2 2 2 3 2 2 3 3" xfId="1861"/>
    <cellStyle name="千位分隔 10 2 3 2 4 2 2 2" xfId="1862"/>
    <cellStyle name="千位分隔 10 2 2 2 3 2 2 4" xfId="1863"/>
    <cellStyle name="千位分隔 11 2 18 3" xfId="1864"/>
    <cellStyle name="千位分隔 10 2 2 2 3 2 2 4 2" xfId="1865"/>
    <cellStyle name="千位分隔 10 2 2 2 3 2 2 5" xfId="1866"/>
    <cellStyle name="千位分隔 10 2 2 2 3 2 3" xfId="1867"/>
    <cellStyle name="千位分隔 10 2 2 2 3 2 3 2" xfId="1868"/>
    <cellStyle name="千位分隔 11 2 7 2 3 3" xfId="1869"/>
    <cellStyle name="千位分隔 10 2 2 2 3 2 3 2 2" xfId="1870"/>
    <cellStyle name="千位分隔 10 2 2 2 3 2 3 2 2 2" xfId="1871"/>
    <cellStyle name="千位分隔 10 2 2 2 3 2 3 2 2 2 2" xfId="1872"/>
    <cellStyle name="千位分隔 10 2 2 2 3 2 3 2 2 3" xfId="1873"/>
    <cellStyle name="千位分隔 11 2 11 3 3 2 2" xfId="1874"/>
    <cellStyle name="千位分隔 10 2 2 2 3 2 3 2 3" xfId="1875"/>
    <cellStyle name="千位分隔 10 2 2 2 3 2 3 2 3 2" xfId="1876"/>
    <cellStyle name="千位分隔 10 2 2 2 3 2 3 2 4" xfId="1877"/>
    <cellStyle name="千位分隔 10 2 2 2 3 2 3 3" xfId="1878"/>
    <cellStyle name="千位分隔 10 2 2 2 3 2 3 3 2 2" xfId="1879"/>
    <cellStyle name="千位分隔 10 2 2 2 3 2 3 3 3" xfId="1880"/>
    <cellStyle name="千位分隔 10 2 2 2 3 2 3 4" xfId="1881"/>
    <cellStyle name="千位分隔 10 2 2 2 3 2 3 4 2" xfId="1882"/>
    <cellStyle name="千位分隔 10 2 2 2 3 2 3 5" xfId="1883"/>
    <cellStyle name="千位分隔 11 2 7 3 3 3" xfId="1884"/>
    <cellStyle name="千位分隔 10 2 2 2 3 2 4 2 2" xfId="1885"/>
    <cellStyle name="千位分隔 2 2 13 3 3" xfId="1886"/>
    <cellStyle name="千位分隔 10 2 2 2 3 2 4 2 2 2" xfId="1887"/>
    <cellStyle name="千位分隔 10 2 2 2 3 2 4 2 3" xfId="1888"/>
    <cellStyle name="千位分隔 2 2 2 5 2 2" xfId="1889"/>
    <cellStyle name="千位分隔 10 2 2 2 3 2 4 3" xfId="1890"/>
    <cellStyle name="千位分隔 2 2 2 5 2 2 2" xfId="1891"/>
    <cellStyle name="千位分隔 10 2 2 2 3 2 4 3 2" xfId="1892"/>
    <cellStyle name="千位分隔 2 2 2 5 2 3" xfId="1893"/>
    <cellStyle name="千位分隔 10 2 2 2 3 2 4 4" xfId="1894"/>
    <cellStyle name="千位分隔 10 2 2 2 3 2 5 2" xfId="1895"/>
    <cellStyle name="千位分隔 10 2 2 2 3 2 5 2 2" xfId="1896"/>
    <cellStyle name="千位分隔 2 2 2 5 3 2" xfId="1897"/>
    <cellStyle name="千位分隔 10 2 2 2 3 2 5 3" xfId="1898"/>
    <cellStyle name="千位分隔 10 2 2 2 3 2 6" xfId="1899"/>
    <cellStyle name="千位分隔 10 2 2 2 3 2 6 2" xfId="1900"/>
    <cellStyle name="千位分隔 2 21 3 3 2 2" xfId="1901"/>
    <cellStyle name="千位分隔 2 16 3 3 2 2" xfId="1902"/>
    <cellStyle name="千位分隔 10 2 2 2 3 2 7" xfId="1903"/>
    <cellStyle name="千位分隔 11 2 5 2 2" xfId="1904"/>
    <cellStyle name="千位分隔 10 2 2 2 3 3" xfId="1905"/>
    <cellStyle name="千位分隔 11 2 5 2 2 2" xfId="1906"/>
    <cellStyle name="千位分隔 10 2 4 2 2 4" xfId="1907"/>
    <cellStyle name="千位分隔 10 2 2 2 3 3 2" xfId="1908"/>
    <cellStyle name="千位分隔 10 2 2 8 4" xfId="1909"/>
    <cellStyle name="千位分隔 11 2 5 2 2 2 2" xfId="1910"/>
    <cellStyle name="千位分隔 10 2 4 2 2 4 2" xfId="1911"/>
    <cellStyle name="千位分隔 10 2 2 2 3 3 2 2" xfId="1912"/>
    <cellStyle name="千位分隔 10 2 2 8 4 2" xfId="1913"/>
    <cellStyle name="千位分隔 11 2 5 2 2 2 2 2" xfId="1914"/>
    <cellStyle name="千位分隔 10 2 4 2 2 4 2 2" xfId="1915"/>
    <cellStyle name="千位分隔 10 2 2 2 3 3 2 2 2" xfId="1916"/>
    <cellStyle name="千位分隔 2 2 14 4" xfId="1917"/>
    <cellStyle name="千位分隔 10 2 4 2 2 4 2 2 2" xfId="1918"/>
    <cellStyle name="千位分隔 10 2 2 8 4 2 2" xfId="1919"/>
    <cellStyle name="千位分隔 10 2 2 2 3 3 2 2 2 2" xfId="1920"/>
    <cellStyle name="千位分隔 10 2 2 8 4 2 2 2" xfId="1921"/>
    <cellStyle name="千位分隔 10 2 2 2 3 3 2 2 2 2 2" xfId="1922"/>
    <cellStyle name="千位分隔 11 2 11 4 2 2 2" xfId="1923"/>
    <cellStyle name="千位分隔 10 2 4 2 2 4 2 3" xfId="1924"/>
    <cellStyle name="千位分隔 10 2 2 8 4 3" xfId="1925"/>
    <cellStyle name="千位分隔 10 2 2 2 3 3 2 2 3" xfId="1926"/>
    <cellStyle name="千位分隔 10 2 2 8 4 3 2" xfId="1927"/>
    <cellStyle name="千位分隔 10 2 2 2 3 3 2 2 3 2" xfId="1928"/>
    <cellStyle name="千位分隔 10 2 2 8 4 4" xfId="1929"/>
    <cellStyle name="千位分隔 10 2 2 2 3 3 2 2 4" xfId="1930"/>
    <cellStyle name="千位分隔 10 2 2 8 5" xfId="1931"/>
    <cellStyle name="千位分隔 11 2 5 2 2 2 3" xfId="1932"/>
    <cellStyle name="千位分隔 10 2 4 2 2 4 3" xfId="1933"/>
    <cellStyle name="千位分隔 10 2 2 2 3 3 2 3" xfId="1934"/>
    <cellStyle name="千位分隔 10 2 4 2 2 4 3 2" xfId="1935"/>
    <cellStyle name="千位分隔 10 2 2 8 5 2" xfId="1936"/>
    <cellStyle name="千位分隔 10 2 2 2 3 3 2 3 2" xfId="1937"/>
    <cellStyle name="千位分隔 10 2 2 8 5 2 2" xfId="1938"/>
    <cellStyle name="千位分隔 2 5 3" xfId="1939"/>
    <cellStyle name="千位分隔 10 2 2 2 3 3 2 3 2 2" xfId="1940"/>
    <cellStyle name="千位分隔 10 2 2 8 5 3" xfId="1941"/>
    <cellStyle name="千位分隔 10 2 2 2 3 3 2 3 3" xfId="1942"/>
    <cellStyle name="千位分隔 10 2 4 2 2 4 4" xfId="1943"/>
    <cellStyle name="千位分隔 10 2 2 8 6" xfId="1944"/>
    <cellStyle name="千位分隔 10 2 2 2 3 3 2 4" xfId="1945"/>
    <cellStyle name="千位分隔 10 2 2 8 6 2" xfId="1946"/>
    <cellStyle name="千位分隔 10 2 2 2 3 3 2 4 2" xfId="1947"/>
    <cellStyle name="千位分隔 10 2 2 8 7" xfId="1948"/>
    <cellStyle name="千位分隔 10 2 2 2 3 3 2 5" xfId="1949"/>
    <cellStyle name="千位分隔 11 2 5 2 2 3" xfId="1950"/>
    <cellStyle name="千位分隔 10 2 4 2 2 5" xfId="1951"/>
    <cellStyle name="千位分隔 10 2 2 2 3 3 3" xfId="1952"/>
    <cellStyle name="千位分隔 10 2 2 9 4" xfId="1953"/>
    <cellStyle name="千位分隔 11 2 5 2 2 3 2" xfId="1954"/>
    <cellStyle name="千位分隔 10 2 4 2 2 5 2" xfId="1955"/>
    <cellStyle name="千位分隔 10 2 2 2 3 3 3 2" xfId="1956"/>
    <cellStyle name="千位分隔 11 2 8 2 3 3" xfId="1957"/>
    <cellStyle name="千位分隔 10 2 4 2 2 5 2 2" xfId="1958"/>
    <cellStyle name="千位分隔 10 2 2 2 3 3 3 2 2" xfId="1959"/>
    <cellStyle name="千位分隔 2 14 7" xfId="1960"/>
    <cellStyle name="千位分隔 10 2 2 2 3 3 3 2 2 2" xfId="1961"/>
    <cellStyle name="千位分隔 10 2 2 2 3 3 3 2 2 2 2" xfId="1962"/>
    <cellStyle name="千位分隔 10 2 2 2 3 3 3 2 2 3" xfId="1963"/>
    <cellStyle name="千位分隔 10 2 2 2 3 3 3 2 3" xfId="1964"/>
    <cellStyle name="千位分隔 2 20 7" xfId="1965"/>
    <cellStyle name="千位分隔 2 15 7" xfId="1966"/>
    <cellStyle name="千位分隔 10 2 2 2 3 3 3 2 3 2" xfId="1967"/>
    <cellStyle name="千位分隔 10 2 4 2 2 5 3" xfId="1968"/>
    <cellStyle name="千位分隔 10 2 2 2 3 3 3 3" xfId="1969"/>
    <cellStyle name="千位分隔 10 2 2 2 3 3 3 3 2" xfId="1970"/>
    <cellStyle name="千位分隔 10 3 3" xfId="1971"/>
    <cellStyle name="千位分隔 10 2 2 2 3 3 3 3 2 2" xfId="1972"/>
    <cellStyle name="千位分隔 17 2 2 2 2 2 2 2" xfId="1973"/>
    <cellStyle name="千位分隔 10 2 2 2 3 3 3 3 3" xfId="1974"/>
    <cellStyle name="千位分隔 10 2 2 2 3 3 3 4" xfId="1975"/>
    <cellStyle name="千位分隔 10 2 2 2 3 3 3 4 2" xfId="1976"/>
    <cellStyle name="千位分隔 10 2 2 2 3 3 3 5" xfId="1977"/>
    <cellStyle name="千位分隔 10 2 4 2 2 6 2" xfId="1978"/>
    <cellStyle name="千位分隔 10 2 2 2 3 3 4 2" xfId="1979"/>
    <cellStyle name="千位分隔 2 2 8 4 3" xfId="1980"/>
    <cellStyle name="千位分隔 10 2 2 2 3 3 4 2 2 2" xfId="1981"/>
    <cellStyle name="千位分隔 2 2 2 6 2 2" xfId="1982"/>
    <cellStyle name="千位分隔 10 2 2 2 3 3 4 3" xfId="1983"/>
    <cellStyle name="千位分隔 10 2 2 2 3 3 4 3 2" xfId="1984"/>
    <cellStyle name="千位分隔 10 2 2 2 3 3 4 4" xfId="1985"/>
    <cellStyle name="千位分隔 10 2 4 2 2 7" xfId="1986"/>
    <cellStyle name="千位分隔 10 2 2 2 3 3 5" xfId="1987"/>
    <cellStyle name="千位分隔 10 2 2 2 3 3 5 2" xfId="1988"/>
    <cellStyle name="千位分隔 10 2 2 2 3 3 5 2 2" xfId="1989"/>
    <cellStyle name="千位分隔 10 2 2 2 3 3 5 3" xfId="1990"/>
    <cellStyle name="千位分隔 10 2 2 2 3 3 6" xfId="1991"/>
    <cellStyle name="千位分隔 10 2 2 2 3 3 6 2" xfId="1992"/>
    <cellStyle name="千位分隔 10 2 2 2 3 3 7" xfId="1993"/>
    <cellStyle name="千位分隔 11 2 5 2 3" xfId="1994"/>
    <cellStyle name="千位分隔 11 2 3 2 3 2" xfId="1995"/>
    <cellStyle name="千位分隔 10 2 2 2 3 4" xfId="1996"/>
    <cellStyle name="千位分隔 11 2 5 2 3 2" xfId="1997"/>
    <cellStyle name="千位分隔 11 2 3 2 3 2 2" xfId="1998"/>
    <cellStyle name="千位分隔 10 2 4 2 3 4" xfId="1999"/>
    <cellStyle name="千位分隔 10 2 2 2 3 4 2" xfId="2000"/>
    <cellStyle name="千位分隔 11 2 5 2 3 2 2" xfId="2001"/>
    <cellStyle name="千位分隔 11 2 3 2 3 2 2 2" xfId="2002"/>
    <cellStyle name="千位分隔 10 2 4 2 3 4 2" xfId="2003"/>
    <cellStyle name="千位分隔 5 10" xfId="2004"/>
    <cellStyle name="千位分隔 10 2 2 2 3 4 2 2" xfId="2005"/>
    <cellStyle name="千位分隔 11 2 3 2 3 2 2 2 2" xfId="2006"/>
    <cellStyle name="千位分隔 10 2 2 2 3 4 2 2 2" xfId="2007"/>
    <cellStyle name="千位分隔 10 2 2 2 3 4 2 2 2 2" xfId="2008"/>
    <cellStyle name="千位分隔 11 2 3 2 3 2 2 3" xfId="2009"/>
    <cellStyle name="千位分隔 10 2 2 2 3 4 2 3" xfId="2010"/>
    <cellStyle name="千位分隔 10 2 2 2 3 4 2 4" xfId="2011"/>
    <cellStyle name="千位分隔 11 2 5 2 3 3" xfId="2012"/>
    <cellStyle name="千位分隔 11 2 3 2 3 2 3" xfId="2013"/>
    <cellStyle name="千位分隔 10 2 4 2 3 5" xfId="2014"/>
    <cellStyle name="千位分隔 10 2 2 2 3 4 3" xfId="2015"/>
    <cellStyle name="千位分隔 11 2 3 2 3 2 3 2" xfId="2016"/>
    <cellStyle name="千位分隔 10 2 2 2 3 4 3 2" xfId="2017"/>
    <cellStyle name="千位分隔 11 2 9 2 3 3" xfId="2018"/>
    <cellStyle name="千位分隔 10 2 2 2 3 4 3 2 2" xfId="2019"/>
    <cellStyle name="千位分隔 10 2 2 2 3 4 3 3" xfId="2020"/>
    <cellStyle name="千位分隔 11 2 3 2 3 2 4" xfId="2021"/>
    <cellStyle name="千位分隔 10 2 2 2 3 4 4" xfId="2022"/>
    <cellStyle name="千位分隔 10 2 2 2 3 4 4 2" xfId="2023"/>
    <cellStyle name="千位分隔 10 2 2 2 3 4 5" xfId="2024"/>
    <cellStyle name="千位分隔 11 2 5 2 4" xfId="2025"/>
    <cellStyle name="千位分隔 11 2 3 2 3 3" xfId="2026"/>
    <cellStyle name="千位分隔 10 2 2 2 3 5" xfId="2027"/>
    <cellStyle name="千位分隔 11 2 5 2 4 2" xfId="2028"/>
    <cellStyle name="千位分隔 11 2 3 2 3 3 2" xfId="2029"/>
    <cellStyle name="千位分隔 10 2 4 2 4 4" xfId="2030"/>
    <cellStyle name="千位分隔 10 2 2 2 3 5 2" xfId="2031"/>
    <cellStyle name="千位分隔 11 2 3 2 3 3 2 2" xfId="2032"/>
    <cellStyle name="千位分隔 10 2 4 2 4 4 2" xfId="2033"/>
    <cellStyle name="千位分隔 10 2 2 2 3 5 2 2" xfId="2034"/>
    <cellStyle name="千位分隔 10 2 2 2 3 5 2 4" xfId="2035"/>
    <cellStyle name="千位分隔 11 2 3 2 3 3 3" xfId="2036"/>
    <cellStyle name="千位分隔 10 2 4 2 4 5" xfId="2037"/>
    <cellStyle name="千位分隔 10 2 2 2 3 5 3" xfId="2038"/>
    <cellStyle name="千位分隔 10 2 2 2 3 5 3 2" xfId="2039"/>
    <cellStyle name="千位分隔 10 2 2 7 3 4 3" xfId="2040"/>
    <cellStyle name="千位分隔 10 2 2 2 3 5 3 2 2" xfId="2041"/>
    <cellStyle name="千位分隔 2 2 4 3 2 2 2" xfId="2042"/>
    <cellStyle name="千位分隔 10 2 2 2 3 5 3 3" xfId="2043"/>
    <cellStyle name="千位分隔 2 32 2 2" xfId="2044"/>
    <cellStyle name="千位分隔 2 27 2 2" xfId="2045"/>
    <cellStyle name="千位分隔 10 2 2 2 3 5 4" xfId="2046"/>
    <cellStyle name="千位分隔 2 32 2 2 2" xfId="2047"/>
    <cellStyle name="千位分隔 2 27 2 2 2" xfId="2048"/>
    <cellStyle name="千位分隔 10 2 2 2 3 5 4 2" xfId="2049"/>
    <cellStyle name="千位分隔 2 32 2 3" xfId="2050"/>
    <cellStyle name="千位分隔 2 27 2 3" xfId="2051"/>
    <cellStyle name="千位分隔 10 2 2 2 3 5 5" xfId="2052"/>
    <cellStyle name="千位分隔 11 2 5 2 5" xfId="2053"/>
    <cellStyle name="千位分隔 11 2 3 2 3 4" xfId="2054"/>
    <cellStyle name="千位分隔 2 9 3 2 2 2" xfId="2055"/>
    <cellStyle name="千位分隔 10 2 2 2 3 6" xfId="2056"/>
    <cellStyle name="千位分隔 11 2 3 2 3 4 2" xfId="2057"/>
    <cellStyle name="千位分隔 10 2 4 2 5 4" xfId="2058"/>
    <cellStyle name="千位分隔 2 9 3 2 2 2 2" xfId="2059"/>
    <cellStyle name="千位分隔 10 2 2 2 3 6 2" xfId="2060"/>
    <cellStyle name="千位分隔 10 2 2 2 3 6 2 2" xfId="2061"/>
    <cellStyle name="千位分隔 10 2 8 2 2 2 3" xfId="2062"/>
    <cellStyle name="千位分隔 10 2 2 8 2 4 3" xfId="2063"/>
    <cellStyle name="千位分隔 10 2 2 2 3 6 2 2 2" xfId="2064"/>
    <cellStyle name="千位分隔 2 2 16 2" xfId="2065"/>
    <cellStyle name="千位分隔 10 2 2 2 3 6 2 3" xfId="2066"/>
    <cellStyle name="千位分隔 10 2 2 2 3 6 3" xfId="2067"/>
    <cellStyle name="千位分隔 10 2 2 2 3 6 3 2" xfId="2068"/>
    <cellStyle name="千位分隔 2 32 3 2" xfId="2069"/>
    <cellStyle name="千位分隔 2 27 3 2" xfId="2070"/>
    <cellStyle name="千位分隔 10 2 2 2 3 6 4" xfId="2071"/>
    <cellStyle name="千位分隔 11 2 3 2 3 5" xfId="2072"/>
    <cellStyle name="千位分隔 2 9 3 2 2 3" xfId="2073"/>
    <cellStyle name="千位分隔 10 2 2 2 3 7" xfId="2074"/>
    <cellStyle name="千位分隔 10 2 2 2 3 7 2" xfId="2075"/>
    <cellStyle name="千位分隔 10 2 2 2 3 7 2 2" xfId="2076"/>
    <cellStyle name="千位分隔 2 22 4 2 2 2" xfId="2077"/>
    <cellStyle name="千位分隔 10 2 2 2 3 7 3" xfId="2078"/>
    <cellStyle name="千位分隔 2 17 4 2 2 2" xfId="2079"/>
    <cellStyle name="千位分隔 10 2 2 2 3 8" xfId="2080"/>
    <cellStyle name="千位分隔 10 2 2 2 3 8 2" xfId="2081"/>
    <cellStyle name="千位分隔 10 2 2 2 3 9" xfId="2082"/>
    <cellStyle name="千位分隔 2 2 9 4 2 2 2" xfId="2083"/>
    <cellStyle name="千位分隔 10 2 2 2 4" xfId="2084"/>
    <cellStyle name="千位分隔 10 2 2 2 4 2" xfId="2085"/>
    <cellStyle name="千位分隔 10 2 2 2 4 2 2" xfId="2086"/>
    <cellStyle name="千位分隔 10 2 2 2 4 2 2 2 2" xfId="2087"/>
    <cellStyle name="千位分隔 10 2 2 2 4 2 2 3" xfId="2088"/>
    <cellStyle name="千位分隔 10 2 2 2 4 2 3" xfId="2089"/>
    <cellStyle name="千位分隔 2 22 3 5" xfId="2090"/>
    <cellStyle name="千位分隔 10 2 2 2 4 2 3 2" xfId="2091"/>
    <cellStyle name="千位分隔 2 17 3 5" xfId="2092"/>
    <cellStyle name="千位分隔 2 23 2 5" xfId="2093"/>
    <cellStyle name="千位分隔 10 2 2 2 4 3 2 2" xfId="2094"/>
    <cellStyle name="千位分隔 2 18 2 5" xfId="2095"/>
    <cellStyle name="千位分隔 11 2 5 3 2 2 2" xfId="2096"/>
    <cellStyle name="千位分隔 10 2 4 3 2 4 2" xfId="2097"/>
    <cellStyle name="千位分隔 11 2 5 3 2 3" xfId="2098"/>
    <cellStyle name="千位分隔 10 2 4 3 2 5" xfId="2099"/>
    <cellStyle name="千位分隔 10 2 2 2 4 3 3" xfId="2100"/>
    <cellStyle name="千位分隔 11 2 5 3 3 2" xfId="2101"/>
    <cellStyle name="千位分隔 11 2 3 2 4 2 2" xfId="2102"/>
    <cellStyle name="千位分隔 10 2 4 3 3 4" xfId="2103"/>
    <cellStyle name="千位分隔 10 2 2 2 4 4 2" xfId="2104"/>
    <cellStyle name="千位分隔 11 2 5 3 4" xfId="2105"/>
    <cellStyle name="千位分隔 11 2 3 2 4 3" xfId="2106"/>
    <cellStyle name="千位分隔 10 2 2 2 4 5" xfId="2107"/>
    <cellStyle name="千位分隔 10 2 2 8 2 2 3 2 2" xfId="2108"/>
    <cellStyle name="千位分隔 10 2 2 2 5" xfId="2109"/>
    <cellStyle name="千位分隔 2 14 2 2 3" xfId="2110"/>
    <cellStyle name="千位分隔 10 2 2 2 5 2" xfId="2111"/>
    <cellStyle name="千位分隔 2 14 2 2 3 2" xfId="2112"/>
    <cellStyle name="千位分隔 10 2 2 2 5 2 2" xfId="2113"/>
    <cellStyle name="千位分隔 10 2 2 2 5 2 2 2" xfId="2114"/>
    <cellStyle name="千位分隔 10 2 2 2 5 2 2 2 2" xfId="2115"/>
    <cellStyle name="千位分隔 10 2 2 2 5 2 2 3" xfId="2116"/>
    <cellStyle name="千位分隔 11 2 3 2" xfId="2117"/>
    <cellStyle name="千位分隔 10 2 2 2 5 2 3" xfId="2118"/>
    <cellStyle name="千位分隔 11 2 3 2 2" xfId="2119"/>
    <cellStyle name="千位分隔 10 2 2 2 5 2 3 2" xfId="2120"/>
    <cellStyle name="千位分隔 11 2 5 4 2 2" xfId="2121"/>
    <cellStyle name="千位分隔 10 2 4 4 2 4" xfId="2122"/>
    <cellStyle name="千位分隔 10 2 2 2 5 3 2" xfId="2123"/>
    <cellStyle name="千位分隔 11 2 5 4 2 2 2" xfId="2124"/>
    <cellStyle name="千位分隔 10 2 4 4 2 4 2" xfId="2125"/>
    <cellStyle name="千位分隔 10 2 2 2 5 3 2 2" xfId="2126"/>
    <cellStyle name="千位分隔 11 2 4 2" xfId="2127"/>
    <cellStyle name="千位分隔 11 2 5 4 2 3" xfId="2128"/>
    <cellStyle name="千位分隔 10 2 4 4 2 5" xfId="2129"/>
    <cellStyle name="千位分隔 10 2 2 2 5 3 3" xfId="2130"/>
    <cellStyle name="千位分隔 11 2 5 4 3" xfId="2131"/>
    <cellStyle name="千位分隔 11 2 3 2 5 2" xfId="2132"/>
    <cellStyle name="千位分隔 5 8 3 2 4 2 2 2" xfId="2133"/>
    <cellStyle name="千位分隔 10 2 2 2 5 4" xfId="2134"/>
    <cellStyle name="千位分隔 11 2 5 4 3 2" xfId="2135"/>
    <cellStyle name="千位分隔 11 2 3 2 5 2 2" xfId="2136"/>
    <cellStyle name="千位分隔 10 2 6 2 2 2 3" xfId="2137"/>
    <cellStyle name="千位分隔 10 2 4 4 3 4" xfId="2138"/>
    <cellStyle name="千位分隔 10 2 2 2 5 4 2" xfId="2139"/>
    <cellStyle name="千位分隔 11 2 5 4 4" xfId="2140"/>
    <cellStyle name="千位分隔 11 2 3 2 5 3" xfId="2141"/>
    <cellStyle name="千位分隔 5 8 7 2 3 2 2" xfId="2142"/>
    <cellStyle name="千位分隔 10 2 2 2 5 5" xfId="2143"/>
    <cellStyle name="千位分隔 10 2 2 2 6" xfId="2144"/>
    <cellStyle name="千位分隔 2 14 2 3 3" xfId="2145"/>
    <cellStyle name="千位分隔 10 2 2 2 6 2" xfId="2146"/>
    <cellStyle name="千位分隔 10 2 2 2 6 2 2" xfId="2147"/>
    <cellStyle name="千位分隔 2 24 7" xfId="2148"/>
    <cellStyle name="千位分隔 10 2 2 2 6 2 2 2" xfId="2149"/>
    <cellStyle name="千位分隔 2 19 7" xfId="2150"/>
    <cellStyle name="千位分隔 10 2 2 2 6 2 3" xfId="2151"/>
    <cellStyle name="千位分隔 11 2 5 5 2" xfId="2152"/>
    <cellStyle name="千位分隔 10 2 2 2 6 3" xfId="2153"/>
    <cellStyle name="千位分隔 11 2 5 5 2 2" xfId="2154"/>
    <cellStyle name="千位分隔 10 2 4 5 2 4" xfId="2155"/>
    <cellStyle name="千位分隔 10 2 2 2 6 3 2" xfId="2156"/>
    <cellStyle name="千位分隔 11 2 5 5 3" xfId="2157"/>
    <cellStyle name="千位分隔 11 2 3 2 6 2" xfId="2158"/>
    <cellStyle name="千位分隔 10 2 2 2 6 4" xfId="2159"/>
    <cellStyle name="千位分隔 10 2 2 2 7" xfId="2160"/>
    <cellStyle name="千位分隔 10 2 2 2 7 2" xfId="2161"/>
    <cellStyle name="千位分隔 10 2 2 2 7 2 2" xfId="2162"/>
    <cellStyle name="千位分隔 11 2 5 6 2" xfId="2163"/>
    <cellStyle name="千位分隔 10 2 2 2 7 3" xfId="2164"/>
    <cellStyle name="千位分隔 10 2 2 2 8" xfId="2165"/>
    <cellStyle name="千位分隔 10 2 2 2 8 2" xfId="2166"/>
    <cellStyle name="千位分隔 2 14 3 4 2" xfId="2167"/>
    <cellStyle name="千位分隔 10 2 2 2 9" xfId="2168"/>
    <cellStyle name="千位分隔 10 2 2 3" xfId="2169"/>
    <cellStyle name="千位分隔 2 3 2 3 4" xfId="2170"/>
    <cellStyle name="千位分隔 10 2 2 3 2" xfId="2171"/>
    <cellStyle name="千位分隔 2 3 2 3 4 2" xfId="2172"/>
    <cellStyle name="千位分隔 10 2 2 3 2 2" xfId="2173"/>
    <cellStyle name="千位分隔 10 2 2 3 2 2 2" xfId="2174"/>
    <cellStyle name="千位分隔 10 2 2 3 2 2 2 2" xfId="2175"/>
    <cellStyle name="千位分隔 11 2 10 2 2 2 3" xfId="2176"/>
    <cellStyle name="千位分隔 10 2 2 3 2 2 2 2 2" xfId="2177"/>
    <cellStyle name="千位分隔 10 2 2 3 2 2 2 3" xfId="2178"/>
    <cellStyle name="千位分隔 10 2 2 3 2 2 3" xfId="2179"/>
    <cellStyle name="千位分隔 10 2 2 3 2 2 4" xfId="2180"/>
    <cellStyle name="千位分隔 2 3 2 3 5" xfId="2181"/>
    <cellStyle name="千位分隔 10 2 2 3 3" xfId="2182"/>
    <cellStyle name="千位分隔 10 2 2 3 3 2" xfId="2183"/>
    <cellStyle name="千位分隔 10 2 2 3 3 2 2" xfId="2184"/>
    <cellStyle name="千位分隔 10 2 2 3 3 2 2 2" xfId="2185"/>
    <cellStyle name="千位分隔 11 2 11 2 2 2 3" xfId="2186"/>
    <cellStyle name="千位分隔 10 2 2 3 3 2 2 2 2" xfId="2187"/>
    <cellStyle name="千位分隔 10 2 2 3 3 2 2 3" xfId="2188"/>
    <cellStyle name="千位分隔 10 2 2 3 3 2 3" xfId="2189"/>
    <cellStyle name="千位分隔 10 2 2 3 3 2 3 2" xfId="2190"/>
    <cellStyle name="千位分隔 11 2 6 2 2" xfId="2191"/>
    <cellStyle name="千位分隔 10 2 2 3 3 3" xfId="2192"/>
    <cellStyle name="千位分隔 5 8 11 5" xfId="2193"/>
    <cellStyle name="千位分隔 11 2 6 2 2 2" xfId="2194"/>
    <cellStyle name="千位分隔 10 2 5 2 2 4" xfId="2195"/>
    <cellStyle name="千位分隔 10 2 2 3 3 3 2" xfId="2196"/>
    <cellStyle name="千位分隔 5 8 11 6" xfId="2197"/>
    <cellStyle name="千位分隔 11 2 6 2 2 3" xfId="2198"/>
    <cellStyle name="千位分隔 10 2 5 2 2 5" xfId="2199"/>
    <cellStyle name="千位分隔 10 2 2 3 3 3 3" xfId="2200"/>
    <cellStyle name="千位分隔 5 8 12 5" xfId="2201"/>
    <cellStyle name="千位分隔 11 2 6 2 3 2" xfId="2202"/>
    <cellStyle name="千位分隔 11 2 3 3 3 2 2" xfId="2203"/>
    <cellStyle name="千位分隔 10 2 5 2 3 4" xfId="2204"/>
    <cellStyle name="千位分隔 10 2 2 3 3 4 2" xfId="2205"/>
    <cellStyle name="千位分隔 11 2 6 2 4" xfId="2206"/>
    <cellStyle name="千位分隔 11 2 3 3 3 3" xfId="2207"/>
    <cellStyle name="千位分隔 10 2 2 3 3 5" xfId="2208"/>
    <cellStyle name="千位分隔 10 2 4 2 2 2 3 2 2" xfId="2209"/>
    <cellStyle name="千位分隔 10 2 2 3 4" xfId="2210"/>
    <cellStyle name="千位分隔 2 12 2 2 2 2" xfId="2211"/>
    <cellStyle name="千位分隔 10 2 2 3 5" xfId="2212"/>
    <cellStyle name="千位分隔 2 14 3 2 3" xfId="2213"/>
    <cellStyle name="千位分隔 2 12 2 2 2 2 2" xfId="2214"/>
    <cellStyle name="千位分隔 10 2 2 3 5 2" xfId="2215"/>
    <cellStyle name="千位分隔 2 14 3 2 3 2" xfId="2216"/>
    <cellStyle name="千位分隔 10 2 2 3 5 2 2" xfId="2217"/>
    <cellStyle name="千位分隔 2 14 3 2 4" xfId="2218"/>
    <cellStyle name="千位分隔 11 2 6 4 2" xfId="2219"/>
    <cellStyle name="千位分隔 2 29 2 3 2" xfId="2220"/>
    <cellStyle name="千位分隔 10 2 2 3 5 3" xfId="2221"/>
    <cellStyle name="千位分隔 10 2 2 4" xfId="2222"/>
    <cellStyle name="千位分隔 10 2 8 4 2" xfId="2223"/>
    <cellStyle name="千位分隔 2 3 2 4 4" xfId="2224"/>
    <cellStyle name="千位分隔 10 2 2 4 2" xfId="2225"/>
    <cellStyle name="千位分隔 10 2 8 4 2 2" xfId="2226"/>
    <cellStyle name="千位分隔 11 2 14" xfId="2227"/>
    <cellStyle name="千位分隔 10 2 2 4 2 2" xfId="2228"/>
    <cellStyle name="千位分隔 10 2 8 4 2 2 2" xfId="2229"/>
    <cellStyle name="千位分隔 11 2 14 2" xfId="2230"/>
    <cellStyle name="千位分隔 10 2 2 4 2 2 2" xfId="2231"/>
    <cellStyle name="千位分隔 2 20 3 2 4" xfId="2232"/>
    <cellStyle name="千位分隔 11 2 14 2 2" xfId="2233"/>
    <cellStyle name="千位分隔 2 15 3 2 4" xfId="2234"/>
    <cellStyle name="千位分隔 10 2 2 4 2 2 2 2" xfId="2235"/>
    <cellStyle name="千位分隔 2 12 2 4" xfId="2236"/>
    <cellStyle name="千位分隔 11 2 14 2 2 2" xfId="2237"/>
    <cellStyle name="千位分隔 10 2 2 4 2 2 2 2 2" xfId="2238"/>
    <cellStyle name="千位分隔 11 2 14 2 3" xfId="2239"/>
    <cellStyle name="千位分隔 10 2 2 4 2 2 2 3" xfId="2240"/>
    <cellStyle name="千位分隔 11 2 14 3" xfId="2241"/>
    <cellStyle name="千位分隔 10 2 2 4 2 2 3" xfId="2242"/>
    <cellStyle name="千位分隔 11 2 14 3 2" xfId="2243"/>
    <cellStyle name="千位分隔 10 2 2 4 2 2 3 2" xfId="2244"/>
    <cellStyle name="千位分隔 11 2 14 4" xfId="2245"/>
    <cellStyle name="千位分隔 10 2 2 4 2 2 4" xfId="2246"/>
    <cellStyle name="千位分隔 11 2 15" xfId="2247"/>
    <cellStyle name="千位分隔 11 2 20" xfId="2248"/>
    <cellStyle name="千位分隔 10 2 2 4 2 3" xfId="2249"/>
    <cellStyle name="千位分隔 11 2 15 2" xfId="2250"/>
    <cellStyle name="千位分隔 10 2 2 4 2 3 2" xfId="2251"/>
    <cellStyle name="千位分隔 11 2 15 2 2" xfId="2252"/>
    <cellStyle name="千位分隔 10 2 2 4 2 3 2 2" xfId="2253"/>
    <cellStyle name="千位分隔 11 2 15 3" xfId="2254"/>
    <cellStyle name="千位分隔 10 2 2 4 2 3 3" xfId="2255"/>
    <cellStyle name="千位分隔 11 2 3 4 2 2 2" xfId="2256"/>
    <cellStyle name="千位分隔 11 2 16 2" xfId="2257"/>
    <cellStyle name="千位分隔 10 2 2 4 2 4 2" xfId="2258"/>
    <cellStyle name="千位分隔 2 2 8 6 2" xfId="2259"/>
    <cellStyle name="千位分隔 11 2 3 4 2 3" xfId="2260"/>
    <cellStyle name="千位分隔 11 2 17" xfId="2261"/>
    <cellStyle name="千位分隔 10 2 2 4 2 5" xfId="2262"/>
    <cellStyle name="千位分隔 10 2 2 4 3" xfId="2263"/>
    <cellStyle name="千位分隔 10 2 8 4 2 3" xfId="2264"/>
    <cellStyle name="千位分隔 10 2 2 4 3 2" xfId="2265"/>
    <cellStyle name="千位分隔 10 2 2 4 3 2 2" xfId="2266"/>
    <cellStyle name="千位分隔 2 21 3 2 4" xfId="2267"/>
    <cellStyle name="千位分隔 2 16 3 2 4" xfId="2268"/>
    <cellStyle name="千位分隔 10 2 4 3 5 3" xfId="2269"/>
    <cellStyle name="千位分隔 10 2 2 4 3 2 2 2" xfId="2270"/>
    <cellStyle name="千位分隔 2 20 4" xfId="2271"/>
    <cellStyle name="千位分隔 2 15 4" xfId="2272"/>
    <cellStyle name="千位分隔 10 2 2 4 3 2 2 2 2" xfId="2273"/>
    <cellStyle name="千位分隔 10 2 2 4 3 2 2 3" xfId="2274"/>
    <cellStyle name="千位分隔 10 2 2 4 3 2 3" xfId="2275"/>
    <cellStyle name="千位分隔 10 2 2 4 3 2 3 2" xfId="2276"/>
    <cellStyle name="千位分隔 10 2 2 4 3 2 4" xfId="2277"/>
    <cellStyle name="千位分隔 11 2 7 2 2" xfId="2278"/>
    <cellStyle name="千位分隔 10 2 2 4 3 3" xfId="2279"/>
    <cellStyle name="千位分隔 11 2 7 2 2 2" xfId="2280"/>
    <cellStyle name="千位分隔 10 2 6 2 2 4" xfId="2281"/>
    <cellStyle name="千位分隔 10 2 2 4 3 3 2" xfId="2282"/>
    <cellStyle name="千位分隔 11 2 7 2 2 2 2" xfId="2283"/>
    <cellStyle name="千位分隔 10 2 4 4 5 3" xfId="2284"/>
    <cellStyle name="千位分隔 10 2 2 4 3 3 2 2" xfId="2285"/>
    <cellStyle name="千位分隔 11 2 7 2 2 3" xfId="2286"/>
    <cellStyle name="千位分隔 10 2 2 4 3 3 3" xfId="2287"/>
    <cellStyle name="千位分隔 11 2 7 2 3" xfId="2288"/>
    <cellStyle name="千位分隔 11 2 3 4 3 2" xfId="2289"/>
    <cellStyle name="千位分隔 10 2 2 4 3 4" xfId="2290"/>
    <cellStyle name="千位分隔 11 2 7 2 3 2" xfId="2291"/>
    <cellStyle name="千位分隔 11 2 3 4 3 2 2" xfId="2292"/>
    <cellStyle name="千位分隔 10 2 2 4 3 4 2" xfId="2293"/>
    <cellStyle name="千位分隔 11 2 7 2 4" xfId="2294"/>
    <cellStyle name="千位分隔 2 2 8 7 2" xfId="2295"/>
    <cellStyle name="千位分隔 11 2 3 4 3 3" xfId="2296"/>
    <cellStyle name="千位分隔 10 2 2 4 3 5" xfId="2297"/>
    <cellStyle name="千位分隔 11 2 9 4 2 2" xfId="2298"/>
    <cellStyle name="千位分隔 2 2 8 5 2 2 2 2" xfId="2299"/>
    <cellStyle name="千位分隔 10 2 2 4 4" xfId="2300"/>
    <cellStyle name="千位分隔 2 22 3 2 4" xfId="2301"/>
    <cellStyle name="千位分隔 2 17 3 2 4" xfId="2302"/>
    <cellStyle name="千位分隔 2 2 11 2 3" xfId="2303"/>
    <cellStyle name="千位分隔 10 2 2 4 4 2 2 2" xfId="2304"/>
    <cellStyle name="千位分隔 10 2 2 4 4 2 3" xfId="2305"/>
    <cellStyle name="千位分隔 11 2 7 3 2 2" xfId="2306"/>
    <cellStyle name="千位分隔 10 2 6 3 2 4" xfId="2307"/>
    <cellStyle name="千位分隔 2 29 3 2 2 2" xfId="2308"/>
    <cellStyle name="千位分隔 10 2 2 4 4 3 2" xfId="2309"/>
    <cellStyle name="千位分隔 11 2 7 3 3" xfId="2310"/>
    <cellStyle name="千位分隔 11 2 3 4 4 2" xfId="2311"/>
    <cellStyle name="千位分隔 2 29 3 2 3" xfId="2312"/>
    <cellStyle name="千位分隔 10 2 2 4 4 4" xfId="2313"/>
    <cellStyle name="千位分隔 2 12 2 2 3 2" xfId="2314"/>
    <cellStyle name="千位分隔 5 8 2 2 3 4 2" xfId="2315"/>
    <cellStyle name="千位分隔 11 2 9 4 2 3" xfId="2316"/>
    <cellStyle name="千位分隔 2 2 8 5 2 2 2 3" xfId="2317"/>
    <cellStyle name="千位分隔 10 2 2 4 5" xfId="2318"/>
    <cellStyle name="千位分隔 2 14 4 2 3" xfId="2319"/>
    <cellStyle name="千位分隔 10 2 2 4 5 2" xfId="2320"/>
    <cellStyle name="千位分隔 10 2 2 4 5 2 2" xfId="2321"/>
    <cellStyle name="千位分隔 11 2 7 4 2" xfId="2322"/>
    <cellStyle name="千位分隔 2 29 3 3 2" xfId="2323"/>
    <cellStyle name="千位分隔 10 2 2 4 5 3" xfId="2324"/>
    <cellStyle name="千位分隔 10 2 2 4 6 2" xfId="2325"/>
    <cellStyle name="千位分隔 10 2 2 4 7" xfId="2326"/>
    <cellStyle name="千位分隔 10 2 2 7 3 2 3 2 2" xfId="2327"/>
    <cellStyle name="千位分隔 10 2 2 5" xfId="2328"/>
    <cellStyle name="千位分隔 10 2 8 4 3" xfId="2329"/>
    <cellStyle name="千位分隔 10 2 2 5 2" xfId="2330"/>
    <cellStyle name="千位分隔 10 2 8 4 3 2" xfId="2331"/>
    <cellStyle name="千位分隔 10 2 2 5 2 2" xfId="2332"/>
    <cellStyle name="千位分隔 10 2 2 5 2 2 2" xfId="2333"/>
    <cellStyle name="千位分隔 10 2 2 5 2 2 2 2" xfId="2334"/>
    <cellStyle name="千位分隔 10 2 2 8 2 2" xfId="2335"/>
    <cellStyle name="千位分隔 10 2 2 5 2 2 3" xfId="2336"/>
    <cellStyle name="千位分隔 10 2 2 5 2 3" xfId="2337"/>
    <cellStyle name="千位分隔 10 2 2 5 2 3 2" xfId="2338"/>
    <cellStyle name="千位分隔 10 2 2 5 3" xfId="2339"/>
    <cellStyle name="千位分隔 10 2 2 5 3 2" xfId="2340"/>
    <cellStyle name="千位分隔 10 2 2 5 3 2 2" xfId="2341"/>
    <cellStyle name="千位分隔 11 2 8 2 2" xfId="2342"/>
    <cellStyle name="千位分隔 10 2 2 5 3 3" xfId="2343"/>
    <cellStyle name="千位分隔 11 2 9 4 3 2" xfId="2344"/>
    <cellStyle name="千位分隔 8 4 2 2 2" xfId="2345"/>
    <cellStyle name="千位分隔 2 2 8 5 2 2 3 2" xfId="2346"/>
    <cellStyle name="千位分隔 10 2 2 5 4" xfId="2347"/>
    <cellStyle name="千位分隔 8 4 2 2 2 2" xfId="2348"/>
    <cellStyle name="千位分隔 10 2 2 5 4 2" xfId="2349"/>
    <cellStyle name="千位分隔 8 4 2 2 3" xfId="2350"/>
    <cellStyle name="千位分隔 10 2 2 5 5" xfId="2351"/>
    <cellStyle name="千位分隔 10 2 2 6" xfId="2352"/>
    <cellStyle name="千位分隔 10 2 8 4 4" xfId="2353"/>
    <cellStyle name="千位分隔 11 2 4 3 2 2 2 2" xfId="2354"/>
    <cellStyle name="千位分隔 10 2 2 6 2" xfId="2355"/>
    <cellStyle name="千位分隔 10 2 2 6 2 2" xfId="2356"/>
    <cellStyle name="千位分隔 10 2 2 6 2 2 2" xfId="2357"/>
    <cellStyle name="千位分隔 10 2 2 6 2 2 2 2" xfId="2358"/>
    <cellStyle name="千位分隔 11 2 2 2 2 2 2 2 2" xfId="2359"/>
    <cellStyle name="千位分隔 10 2 2 6 2 2 3" xfId="2360"/>
    <cellStyle name="千位分隔 10 2 2 6 2 3" xfId="2361"/>
    <cellStyle name="千位分隔 10 2 2 6 2 3 2" xfId="2362"/>
    <cellStyle name="千位分隔 11 2 3 6 2 2" xfId="2363"/>
    <cellStyle name="千位分隔 10 2 2 6 2 4" xfId="2364"/>
    <cellStyle name="千位分隔 10 2 2 6 3" xfId="2365"/>
    <cellStyle name="千位分隔 10 2 2 6 3 2" xfId="2366"/>
    <cellStyle name="千位分隔 10 2 2 6 3 2 2" xfId="2367"/>
    <cellStyle name="千位分隔 11 2 9 2 2" xfId="2368"/>
    <cellStyle name="千位分隔 10 2 2 6 3 3" xfId="2369"/>
    <cellStyle name="千位分隔 10 2 4 2 2 2 2" xfId="2370"/>
    <cellStyle name="千位分隔 8 4 2 3 2" xfId="2371"/>
    <cellStyle name="千位分隔 10 2 2 6 4" xfId="2372"/>
    <cellStyle name="千位分隔 10 2 4 2 2 2 2 2" xfId="2373"/>
    <cellStyle name="千位分隔 10 2 2 6 4 2" xfId="2374"/>
    <cellStyle name="千位分隔 10 2 4 2 2 2 3" xfId="2375"/>
    <cellStyle name="千位分隔 10 2 2 6 5" xfId="2376"/>
    <cellStyle name="千位分隔 10 2 2 7" xfId="2377"/>
    <cellStyle name="千位分隔 10 2 2 7 2" xfId="2378"/>
    <cellStyle name="千位分隔 10 2 2 7 2 2" xfId="2379"/>
    <cellStyle name="千位分隔 10 2 2 7 2 2 2 2 2 2" xfId="2380"/>
    <cellStyle name="千位分隔 11 2 12 2 2" xfId="2381"/>
    <cellStyle name="千位分隔 10 2 2 7 2 2 2 3 2" xfId="2382"/>
    <cellStyle name="千位分隔 10 2 2 7 2 2 4 2" xfId="2383"/>
    <cellStyle name="千位分隔 10 2 2 7 2 2 5" xfId="2384"/>
    <cellStyle name="千位分隔 10 2 2 7 2 3" xfId="2385"/>
    <cellStyle name="千位分隔 10 2 2 7 2 3 2 4" xfId="2386"/>
    <cellStyle name="千位分隔 10 2 4 2 4 3" xfId="2387"/>
    <cellStyle name="千位分隔 10 2 2 7 2 3 3 2 2" xfId="2388"/>
    <cellStyle name="千位分隔 10 2 2 7 2 3 3 3" xfId="2389"/>
    <cellStyle name="千位分隔 10 2 2 7 2 3 4 2" xfId="2390"/>
    <cellStyle name="千位分隔 10 2 9 2 2 2 2 2" xfId="2391"/>
    <cellStyle name="千位分隔 10 2 2 7 2 3 5" xfId="2392"/>
    <cellStyle name="千位分隔 10 2 2 7 2 4" xfId="2393"/>
    <cellStyle name="千位分隔 10 2 2 7 2 5" xfId="2394"/>
    <cellStyle name="千位分隔 10 2 2 7 2 6" xfId="2395"/>
    <cellStyle name="千位分隔 10 2 2 7 2 7" xfId="2396"/>
    <cellStyle name="千位分隔 10 2 2 7 3" xfId="2397"/>
    <cellStyle name="千位分隔 10 2 2 7 3 2" xfId="2398"/>
    <cellStyle name="千位分隔 10 2 2 7 3 2 2 2 2 2" xfId="2399"/>
    <cellStyle name="千位分隔 10 2 2 7 3 2 2 2 3" xfId="2400"/>
    <cellStyle name="千位分隔 10 2 2 7 3 2 2 3 2" xfId="2401"/>
    <cellStyle name="千位分隔 10 2 2 7 3 2 2 4" xfId="2402"/>
    <cellStyle name="千位分隔 2 7 2 2 2 2 2" xfId="2403"/>
    <cellStyle name="千位分隔 10 2 2 7 3 2 3 3" xfId="2404"/>
    <cellStyle name="千位分隔 10 2 2 7 3 2 4 2" xfId="2405"/>
    <cellStyle name="千位分隔 10 2 2 7 3 2 5" xfId="2406"/>
    <cellStyle name="千位分隔 10 2 2 7 3 3" xfId="2407"/>
    <cellStyle name="千位分隔 10 2 2 7 3 3 2 2 2" xfId="2408"/>
    <cellStyle name="千位分隔 10 2 8 2 2 3" xfId="2409"/>
    <cellStyle name="千位分隔 10 2 2 7 3 3 2 2 2 2" xfId="2410"/>
    <cellStyle name="千位分隔 11 2 4 2 2 3 2" xfId="2411"/>
    <cellStyle name="千位分隔 10 2 2 7 3 3 2 2 3" xfId="2412"/>
    <cellStyle name="千位分隔 10 2 2 7 3 3 2 3" xfId="2413"/>
    <cellStyle name="千位分隔 10 2 2 7 3 3 2 3 2" xfId="2414"/>
    <cellStyle name="千位分隔 10 2 2 7 3 3 2 4" xfId="2415"/>
    <cellStyle name="千位分隔 10 2 2 7 3 3 3 2" xfId="2416"/>
    <cellStyle name="千位分隔 10 2 2 7 3 3 3 3" xfId="2417"/>
    <cellStyle name="千位分隔 10 2 2 7 3 3 4" xfId="2418"/>
    <cellStyle name="千位分隔 10 2 2 7 3 3 4 2" xfId="2419"/>
    <cellStyle name="千位分隔 10 2 2 7 3 4 2 2" xfId="2420"/>
    <cellStyle name="千位分隔 10 2 2 7 3 4 2 3" xfId="2421"/>
    <cellStyle name="千位分隔 10 2 2 7 3 4 3 2" xfId="2422"/>
    <cellStyle name="千位分隔 10 2 2 7 3 4 4" xfId="2423"/>
    <cellStyle name="千位分隔 10 2 2 7 3 5 2" xfId="2424"/>
    <cellStyle name="千位分隔 10 2 2 7 3 5 2 2" xfId="2425"/>
    <cellStyle name="千位分隔 10 2 2 7 3 5 3" xfId="2426"/>
    <cellStyle name="千位分隔 2 2 4 3 2 2 2 2" xfId="2427"/>
    <cellStyle name="千位分隔 10 2 4 2 4 2 2 2 2" xfId="2428"/>
    <cellStyle name="千位分隔 10 2 2 7 3 6" xfId="2429"/>
    <cellStyle name="千位分隔 10 2 2 7 3 6 2" xfId="2430"/>
    <cellStyle name="千位分隔 10 2 2 7 3 7" xfId="2431"/>
    <cellStyle name="千位分隔 10 2 4 2 2 3 2" xfId="2432"/>
    <cellStyle name="千位分隔 10 2 2 7 4" xfId="2433"/>
    <cellStyle name="千位分隔 10 2 4 2 2 3 2 2" xfId="2434"/>
    <cellStyle name="千位分隔 10 2 2 7 4 2" xfId="2435"/>
    <cellStyle name="千位分隔 10 2 4 2 2 3 2 3" xfId="2436"/>
    <cellStyle name="千位分隔 10 2 2 7 4 3" xfId="2437"/>
    <cellStyle name="千位分隔 10 2 2 7 4 5" xfId="2438"/>
    <cellStyle name="千位分隔 10 2 4 2 2 3 3" xfId="2439"/>
    <cellStyle name="千位分隔 10 2 2 7 5" xfId="2440"/>
    <cellStyle name="千位分隔 10 2 4 2 2 3 3 2" xfId="2441"/>
    <cellStyle name="千位分隔 10 2 2 7 5 2" xfId="2442"/>
    <cellStyle name="千位分隔 10 2 4 2 2 3 3 3" xfId="2443"/>
    <cellStyle name="千位分隔 10 2 2 7 5 3" xfId="2444"/>
    <cellStyle name="千位分隔 10 2 2 7 5 4" xfId="2445"/>
    <cellStyle name="千位分隔 10 2 4 3 2 2" xfId="2446"/>
    <cellStyle name="千位分隔 10 2 2 7 5 5" xfId="2447"/>
    <cellStyle name="千位分隔 10 2 4 2 2 3 4" xfId="2448"/>
    <cellStyle name="千位分隔 10 2 2 7 6" xfId="2449"/>
    <cellStyle name="千位分隔 10 2 4 2 2 3 4 2" xfId="2450"/>
    <cellStyle name="千位分隔 10 2 2 7 6 2" xfId="2451"/>
    <cellStyle name="千位分隔 10 2 2 7 6 2 2 2" xfId="2452"/>
    <cellStyle name="千位分隔 2 12 3 3 2 2" xfId="2453"/>
    <cellStyle name="千位分隔 10 2 2 7 6 2 3" xfId="2454"/>
    <cellStyle name="千位分隔 10 2 2 7 6 3" xfId="2455"/>
    <cellStyle name="千位分隔 10 2 2 7 6 3 2" xfId="2456"/>
    <cellStyle name="千位分隔 2 11 3 3 2 2" xfId="2457"/>
    <cellStyle name="千位分隔 10 2 2 7 6 4" xfId="2458"/>
    <cellStyle name="千位分隔 10 2 4 2 2 3 5" xfId="2459"/>
    <cellStyle name="千位分隔 10 2 2 7 7" xfId="2460"/>
    <cellStyle name="千位分隔 10 2 2 7 7 2" xfId="2461"/>
    <cellStyle name="千位分隔 10 2 2 7 7 3" xfId="2462"/>
    <cellStyle name="千位分隔 10 2 2 7 8" xfId="2463"/>
    <cellStyle name="千位分隔 2 23 3 2 3 2" xfId="2464"/>
    <cellStyle name="千位分隔 2 18 3 2 3 2" xfId="2465"/>
    <cellStyle name="千位分隔 10 2 2 7 9" xfId="2466"/>
    <cellStyle name="千位分隔 10 2 2 8" xfId="2467"/>
    <cellStyle name="千位分隔 10 2 2 8 2" xfId="2468"/>
    <cellStyle name="千位分隔 11 2 4 3 4 2" xfId="2469"/>
    <cellStyle name="千位分隔 10 2 2 8 2 2 2 2 2 2" xfId="2470"/>
    <cellStyle name="千位分隔 11 2 4 3 5" xfId="2471"/>
    <cellStyle name="千位分隔 10 2 2 8 2 2 2 2 3" xfId="2472"/>
    <cellStyle name="千位分隔 5 8 7 2 2 2" xfId="2473"/>
    <cellStyle name="千位分隔 10 2 2 8 2 2 2 3" xfId="2474"/>
    <cellStyle name="千位分隔 11 2 4 4 4" xfId="2475"/>
    <cellStyle name="千位分隔 5 8 7 2 2 2 2" xfId="2476"/>
    <cellStyle name="千位分隔 10 2 2 8 2 2 2 3 2" xfId="2477"/>
    <cellStyle name="千位分隔 5 8 7 2 2 3" xfId="2478"/>
    <cellStyle name="千位分隔 10 2 2 8 2 2 2 4" xfId="2479"/>
    <cellStyle name="千位分隔 5 8 7 2 3 2" xfId="2480"/>
    <cellStyle name="千位分隔 10 2 2 8 2 2 3 3" xfId="2481"/>
    <cellStyle name="千位分隔 10 2 2 8 2 2 4" xfId="2482"/>
    <cellStyle name="千位分隔 2 2 3 2 2 4 2" xfId="2483"/>
    <cellStyle name="千位分隔 2 23 3 3 2 2" xfId="2484"/>
    <cellStyle name="千位分隔 2 18 3 3 2 2" xfId="2485"/>
    <cellStyle name="千位分隔 10 2 2 8 2 2 4 2" xfId="2486"/>
    <cellStyle name="千位分隔 10 2 2 8 2 2 5" xfId="2487"/>
    <cellStyle name="千位分隔 10 2 2 8 2 3" xfId="2488"/>
    <cellStyle name="千位分隔 10 2 2 8 2 3 2" xfId="2489"/>
    <cellStyle name="千位分隔 10 2 2 8 2 3 2 2" xfId="2490"/>
    <cellStyle name="千位分隔 10 2 2 8 2 3 2 2 2" xfId="2491"/>
    <cellStyle name="千位分隔 10 2 2 8 2 3 2 2 2 2" xfId="2492"/>
    <cellStyle name="千位分隔 10 2 2 8 2 3 2 2 3" xfId="2493"/>
    <cellStyle name="千位分隔 5 8 7 3 2 2" xfId="2494"/>
    <cellStyle name="千位分隔 10 2 2 8 2 3 2 3" xfId="2495"/>
    <cellStyle name="千位分隔 11 2 12 2 4" xfId="2496"/>
    <cellStyle name="千位分隔 5 8 7 3 2 2 2" xfId="2497"/>
    <cellStyle name="千位分隔 10 2 2 8 2 3 2 3 2" xfId="2498"/>
    <cellStyle name="千位分隔 10 2 8 2 2 2 2 2" xfId="2499"/>
    <cellStyle name="千位分隔 10 2 2 8 2 3 3" xfId="2500"/>
    <cellStyle name="千位分隔 17 2 2 4 2 2 3" xfId="2501"/>
    <cellStyle name="千位分隔 10 2 2 8 2 3 3 2" xfId="2502"/>
    <cellStyle name="千位分隔 10 2 2 8 2 3 3 2 2" xfId="2503"/>
    <cellStyle name="千位分隔 5 8 7 3 3 2" xfId="2504"/>
    <cellStyle name="千位分隔 10 2 2 8 2 3 3 3" xfId="2505"/>
    <cellStyle name="千位分隔 10 2 2 8 2 3 4" xfId="2506"/>
    <cellStyle name="千位分隔 2 2 2 2 2" xfId="2507"/>
    <cellStyle name="千位分隔 10 2 2 8 2 3 4 2" xfId="2508"/>
    <cellStyle name="千位分隔 2 2 2 2 2 2" xfId="2509"/>
    <cellStyle name="千位分隔 10 2 2 8 2 3 5" xfId="2510"/>
    <cellStyle name="千位分隔 2 2 2 2 3" xfId="2511"/>
    <cellStyle name="千位分隔 10 2 2 8 2 4" xfId="2512"/>
    <cellStyle name="千位分隔 10 2 2 8 2 4 2" xfId="2513"/>
    <cellStyle name="千位分隔 10 2 2 8 2 4 2 2" xfId="2514"/>
    <cellStyle name="千位分隔 10 2 2 8 2 4 3 2" xfId="2515"/>
    <cellStyle name="千位分隔 10 2 2 8 2 4 4" xfId="2516"/>
    <cellStyle name="千位分隔 2 2 2 3 2" xfId="2517"/>
    <cellStyle name="千位分隔 10 2 2 8 2 5" xfId="2518"/>
    <cellStyle name="千位分隔 10 2 2 8 2 5 2" xfId="2519"/>
    <cellStyle name="千位分隔 10 2 2 8 2 5 2 2" xfId="2520"/>
    <cellStyle name="千位分隔 10 2 2 8 2 5 3" xfId="2521"/>
    <cellStyle name="千位分隔 10 2 2 8 2 6" xfId="2522"/>
    <cellStyle name="千位分隔 10 2 2 8 2 6 2" xfId="2523"/>
    <cellStyle name="千位分隔 10 2 2 8 2 7" xfId="2524"/>
    <cellStyle name="千位分隔 10 2 2 8 3" xfId="2525"/>
    <cellStyle name="千位分隔 10 2 2 8 3 2" xfId="2526"/>
    <cellStyle name="千位分隔 10 2 2 8 3 2 2" xfId="2527"/>
    <cellStyle name="千位分隔 10 2 2 8 3 2 2 2" xfId="2528"/>
    <cellStyle name="千位分隔 10 2 2 8 3 2 2 2 2" xfId="2529"/>
    <cellStyle name="千位分隔 10 2 2 8 3 2 2 2 3" xfId="2530"/>
    <cellStyle name="千位分隔 5 8 8 2 2 2" xfId="2531"/>
    <cellStyle name="千位分隔 10 2 2 8 3 2 2 3" xfId="2532"/>
    <cellStyle name="千位分隔 5 8 8 2 2 3" xfId="2533"/>
    <cellStyle name="千位分隔 10 2 2 8 3 2 2 4" xfId="2534"/>
    <cellStyle name="千位分隔 10 2 2 8 3 2 3" xfId="2535"/>
    <cellStyle name="千位分隔 10 2 2 8 3 2 3 2" xfId="2536"/>
    <cellStyle name="千位分隔 10 2 2 8 3 2 3 2 2" xfId="2537"/>
    <cellStyle name="千位分隔 5 8 8 2 3 2" xfId="2538"/>
    <cellStyle name="千位分隔 2 7 3 2 2 2 2" xfId="2539"/>
    <cellStyle name="千位分隔 10 2 2 8 3 2 3 3" xfId="2540"/>
    <cellStyle name="千位分隔 10 2 2 8 3 2 4" xfId="2541"/>
    <cellStyle name="千位分隔 2 2 3 2 3 4 2" xfId="2542"/>
    <cellStyle name="千位分隔 2 2 8 2 6" xfId="2543"/>
    <cellStyle name="千位分隔 10 2 2 8 3 2 4 2" xfId="2544"/>
    <cellStyle name="千位分隔 10 2 2 8 3 2 5" xfId="2545"/>
    <cellStyle name="千位分隔 10 2 2 8 3 3" xfId="2546"/>
    <cellStyle name="千位分隔 10 2 2 8 3 3 2" xfId="2547"/>
    <cellStyle name="千位分隔 10 2 2 8 3 3 2 2" xfId="2548"/>
    <cellStyle name="千位分隔 10 2 2 8 3 3 2 2 2" xfId="2549"/>
    <cellStyle name="千位分隔 10 2 2 8 3 3 2 2 2 2" xfId="2550"/>
    <cellStyle name="千位分隔 10 2 2 8 3 3 2 2 3" xfId="2551"/>
    <cellStyle name="千位分隔 5 8 8 3 2 2" xfId="2552"/>
    <cellStyle name="千位分隔 10 2 2 8 3 3 2 3" xfId="2553"/>
    <cellStyle name="千位分隔 5 8 8 3 2 2 2" xfId="2554"/>
    <cellStyle name="千位分隔 10 2 2 8 3 3 2 3 2" xfId="2555"/>
    <cellStyle name="千位分隔 10 2 2 8 3 3 3" xfId="2556"/>
    <cellStyle name="千位分隔 17 2 2 5 2 2 3" xfId="2557"/>
    <cellStyle name="千位分隔 10 2 2 8 3 3 3 2" xfId="2558"/>
    <cellStyle name="千位分隔 10 2 2 8 3 3 3 2 2" xfId="2559"/>
    <cellStyle name="千位分隔 5 8 8 3 3 2" xfId="2560"/>
    <cellStyle name="千位分隔 10 2 2 8 3 3 3 3" xfId="2561"/>
    <cellStyle name="千位分隔 10 2 2 8 3 3 4" xfId="2562"/>
    <cellStyle name="千位分隔 2 2 3 2 2" xfId="2563"/>
    <cellStyle name="千位分隔 10 2 2 8 3 3 4 2" xfId="2564"/>
    <cellStyle name="千位分隔 2 2 3 2 2 2" xfId="2565"/>
    <cellStyle name="千位分隔 10 2 2 8 3 3 5" xfId="2566"/>
    <cellStyle name="千位分隔 2 2 3 2 3" xfId="2567"/>
    <cellStyle name="千位分隔 10 2 2 8 3 4 2" xfId="2568"/>
    <cellStyle name="千位分隔 10 2 2 8 3 4 2 2" xfId="2569"/>
    <cellStyle name="千位分隔 10 2 2 8 3 4 2 2 2" xfId="2570"/>
    <cellStyle name="千位分隔 5 8 8 4 2 2" xfId="2571"/>
    <cellStyle name="千位分隔 10 2 2 8 3 4 2 3" xfId="2572"/>
    <cellStyle name="千位分隔 10 2 2 8 3 4 3" xfId="2573"/>
    <cellStyle name="千位分隔 10 2 2 8 3 4 3 2" xfId="2574"/>
    <cellStyle name="千位分隔 10 2 2 8 3 5" xfId="2575"/>
    <cellStyle name="千位分隔 10 2 2 8 3 5 2" xfId="2576"/>
    <cellStyle name="千位分隔 10 2 2 8 3 5 2 2" xfId="2577"/>
    <cellStyle name="千位分隔 10 2 2 8 3 5 3" xfId="2578"/>
    <cellStyle name="千位分隔 10 2 2 8 3 6" xfId="2579"/>
    <cellStyle name="千位分隔 10 2 2 8 3 6 2" xfId="2580"/>
    <cellStyle name="千位分隔 2 14 2 2 2 2" xfId="2581"/>
    <cellStyle name="千位分隔 10 2 2 8 3 7" xfId="2582"/>
    <cellStyle name="千位分隔 10 2 2 8 4 2 2 2 2" xfId="2583"/>
    <cellStyle name="千位分隔 10 2 2 8 4 3 2 2" xfId="2584"/>
    <cellStyle name="千位分隔 11 2 9 2 2 2 2 2" xfId="2585"/>
    <cellStyle name="千位分隔 10 2 2 8 4 3 3" xfId="2586"/>
    <cellStyle name="千位分隔 10 2 2 8 4 4 2" xfId="2587"/>
    <cellStyle name="千位分隔 10 2 2 8 4 5" xfId="2588"/>
    <cellStyle name="千位分隔 10 2 2 8 5 2 2 2" xfId="2589"/>
    <cellStyle name="千位分隔 10 2 7 5 3" xfId="2590"/>
    <cellStyle name="千位分隔 10 2 2 8 5 2 2 2 2" xfId="2591"/>
    <cellStyle name="千位分隔 10 2 2 8 5 2 2 3" xfId="2592"/>
    <cellStyle name="千位分隔 2 12 4 2 2 2" xfId="2593"/>
    <cellStyle name="千位分隔 17 2 3 2" xfId="2594"/>
    <cellStyle name="千位分隔 10 2 2 8 5 2 3" xfId="2595"/>
    <cellStyle name="千位分隔 10 2 2 8 5 2 3 2" xfId="2596"/>
    <cellStyle name="千位分隔 10 2 2 8 5 3 2" xfId="2597"/>
    <cellStyle name="千位分隔 10 2 2 8 5 3 3" xfId="2598"/>
    <cellStyle name="千位分隔 10 2 2 8 5 4" xfId="2599"/>
    <cellStyle name="千位分隔 10 2 2 8 5 4 2" xfId="2600"/>
    <cellStyle name="千位分隔 10 2 4 4 2 2" xfId="2601"/>
    <cellStyle name="千位分隔 10 2 2 8 5 5" xfId="2602"/>
    <cellStyle name="千位分隔 10 2 2 8 6 2 2" xfId="2603"/>
    <cellStyle name="千位分隔 10 2 2 8 6 2 2 2" xfId="2604"/>
    <cellStyle name="千位分隔 10 2 2 8 6 2 3" xfId="2605"/>
    <cellStyle name="千位分隔 10 2 2 8 6 3" xfId="2606"/>
    <cellStyle name="千位分隔 10 2 2 8 6 3 2" xfId="2607"/>
    <cellStyle name="千位分隔 10 2 2 8 6 4" xfId="2608"/>
    <cellStyle name="千位分隔 10 2 2 8 7 2" xfId="2609"/>
    <cellStyle name="千位分隔 11 2 2 2 2 3 3" xfId="2610"/>
    <cellStyle name="千位分隔 10 2 4 9" xfId="2611"/>
    <cellStyle name="千位分隔 10 2 2 8 7 2 2" xfId="2612"/>
    <cellStyle name="千位分隔 10 2 2 8 7 3" xfId="2613"/>
    <cellStyle name="千位分隔 10 2 2 8 8" xfId="2614"/>
    <cellStyle name="千位分隔 10 2 2 8 8 2" xfId="2615"/>
    <cellStyle name="千位分隔 17 2 2 3 3 2 3" xfId="2616"/>
    <cellStyle name="千位分隔 10 2 2 8 9" xfId="2617"/>
    <cellStyle name="千位分隔 10 2 2 9" xfId="2618"/>
    <cellStyle name="千位分隔 10 2 2 9 2" xfId="2619"/>
    <cellStyle name="千位分隔 10 2 2 9 2 2" xfId="2620"/>
    <cellStyle name="千位分隔 10 2 2 9 2 2 2" xfId="2621"/>
    <cellStyle name="千位分隔 10 2 2 9 2 3" xfId="2622"/>
    <cellStyle name="千位分隔 10 2 2 9 3" xfId="2623"/>
    <cellStyle name="千位分隔 11 2 8 2 2 3" xfId="2624"/>
    <cellStyle name="千位分隔 10 2 2 9 3 2" xfId="2625"/>
    <cellStyle name="千位分隔 10 2 3" xfId="2626"/>
    <cellStyle name="千位分隔 10 2 3 2" xfId="2627"/>
    <cellStyle name="千位分隔 2 3 3 2 4" xfId="2628"/>
    <cellStyle name="千位分隔 10 2 3 2 2" xfId="2629"/>
    <cellStyle name="千位分隔 10 2 3 2 2 2" xfId="2630"/>
    <cellStyle name="千位分隔 10 2 3 2 2 2 2" xfId="2631"/>
    <cellStyle name="千位分隔 10 2 3 2 2 2 2 2" xfId="2632"/>
    <cellStyle name="千位分隔 2 2 2 6" xfId="2633"/>
    <cellStyle name="千位分隔 10 2 3 2 2 2 2 2 2" xfId="2634"/>
    <cellStyle name="千位分隔 2 2 2 6 2" xfId="2635"/>
    <cellStyle name="千位分隔 10 2 3 2 2 2 2 3" xfId="2636"/>
    <cellStyle name="千位分隔 2 2 2 7" xfId="2637"/>
    <cellStyle name="千位分隔 2 24 3 2 2 2 2" xfId="2638"/>
    <cellStyle name="千位分隔 2 19 3 2 2 2 2" xfId="2639"/>
    <cellStyle name="千位分隔 2 20 2 3 2" xfId="2640"/>
    <cellStyle name="千位分隔 2 2 8 2 2 3 2 2 2 2" xfId="2641"/>
    <cellStyle name="千位分隔 2 15 2 3 2" xfId="2642"/>
    <cellStyle name="千位分隔 10 2 3 2 2 2 3" xfId="2643"/>
    <cellStyle name="千位分隔 10 2 3 2 2 2 3 2" xfId="2644"/>
    <cellStyle name="千位分隔 2 2 3 6" xfId="2645"/>
    <cellStyle name="千位分隔 2 20 2 3 2 2" xfId="2646"/>
    <cellStyle name="千位分隔 2 15 2 3 2 2" xfId="2647"/>
    <cellStyle name="千位分隔 2 20 2 3 3" xfId="2648"/>
    <cellStyle name="千位分隔 2 15 2 3 3" xfId="2649"/>
    <cellStyle name="千位分隔 10 2 3 2 2 2 4" xfId="2650"/>
    <cellStyle name="千位分隔 10 2 3 2 6 2" xfId="2651"/>
    <cellStyle name="千位分隔 10 2 3 2 2 3" xfId="2652"/>
    <cellStyle name="千位分隔 10 2 3 2 2 3 2" xfId="2653"/>
    <cellStyle name="千位分隔 2 3 2 6" xfId="2654"/>
    <cellStyle name="千位分隔 10 2 3 2 2 3 2 2" xfId="2655"/>
    <cellStyle name="千位分隔 2 20 2 4 2" xfId="2656"/>
    <cellStyle name="千位分隔 2 15 2 4 2" xfId="2657"/>
    <cellStyle name="千位分隔 10 2 3 2 2 3 3" xfId="2658"/>
    <cellStyle name="千位分隔 11 2 4 2 2 2" xfId="2659"/>
    <cellStyle name="千位分隔 10 2 3 2 2 4" xfId="2660"/>
    <cellStyle name="千位分隔 11 2 4 2 2 2 2" xfId="2661"/>
    <cellStyle name="千位分隔 10 2 3 2 2 4 2" xfId="2662"/>
    <cellStyle name="千位分隔 11 2 4 2 2 3" xfId="2663"/>
    <cellStyle name="千位分隔 10 2 3 2 2 5" xfId="2664"/>
    <cellStyle name="千位分隔 10 2 3 2 3" xfId="2665"/>
    <cellStyle name="千位分隔 5 8 6 6" xfId="2666"/>
    <cellStyle name="千位分隔 5 8 5 3 4" xfId="2667"/>
    <cellStyle name="千位分隔 2 11 2 2 2 3" xfId="2668"/>
    <cellStyle name="千位分隔 10 2 3 2 3 2" xfId="2669"/>
    <cellStyle name="千位分隔 10 2 3 2 3 2 2" xfId="2670"/>
    <cellStyle name="千位分隔 2 20 3 3 2" xfId="2671"/>
    <cellStyle name="千位分隔 2 15 3 3 2" xfId="2672"/>
    <cellStyle name="千位分隔 10 2 3 2 3 2 3" xfId="2673"/>
    <cellStyle name="千位分隔 2 20 3 3 3" xfId="2674"/>
    <cellStyle name="千位分隔 2 15 3 3 3" xfId="2675"/>
    <cellStyle name="千位分隔 10 2 3 2 3 2 4" xfId="2676"/>
    <cellStyle name="千位分隔 10 2 3 2 3 3" xfId="2677"/>
    <cellStyle name="千位分隔 10 2 3 2 3 3 2" xfId="2678"/>
    <cellStyle name="千位分隔 2 20 3 4 2" xfId="2679"/>
    <cellStyle name="千位分隔 2 15 3 4 2" xfId="2680"/>
    <cellStyle name="千位分隔 10 2 3 2 3 3 3" xfId="2681"/>
    <cellStyle name="千位分隔 11 2 4 2 3 2" xfId="2682"/>
    <cellStyle name="千位分隔 10 2 3 2 3 4" xfId="2683"/>
    <cellStyle name="千位分隔 11 2 4 2 3 3" xfId="2684"/>
    <cellStyle name="千位分隔 17 2 2 4 2 2 2 2" xfId="2685"/>
    <cellStyle name="千位分隔 10 2 3 2 3 5" xfId="2686"/>
    <cellStyle name="千位分隔 10 2 3 2 4" xfId="2687"/>
    <cellStyle name="千位分隔 10 2 3 2 4 2" xfId="2688"/>
    <cellStyle name="千位分隔 10 2 3 2 4 2 2" xfId="2689"/>
    <cellStyle name="千位分隔 2 20 4 3 2" xfId="2690"/>
    <cellStyle name="千位分隔 2 15 4 3 2" xfId="2691"/>
    <cellStyle name="千位分隔 10 2 3 2 4 2 3" xfId="2692"/>
    <cellStyle name="千位分隔 10 2 3 2 4 3 2" xfId="2693"/>
    <cellStyle name="千位分隔 11 2 4 2 4 2" xfId="2694"/>
    <cellStyle name="千位分隔 10 2 3 2 4 4" xfId="2695"/>
    <cellStyle name="千位分隔 10 2 3 2 5" xfId="2696"/>
    <cellStyle name="千位分隔 2 20 2 2 3" xfId="2697"/>
    <cellStyle name="千位分隔 2 15 2 2 3" xfId="2698"/>
    <cellStyle name="千位分隔 10 2 3 2 5 2" xfId="2699"/>
    <cellStyle name="千位分隔 2 20 2 2 3 2" xfId="2700"/>
    <cellStyle name="千位分隔 2 15 2 2 3 2" xfId="2701"/>
    <cellStyle name="千位分隔 10 2 3 2 5 2 2" xfId="2702"/>
    <cellStyle name="千位分隔 2 20 2 2 4" xfId="2703"/>
    <cellStyle name="千位分隔 11 2 13 2 2" xfId="2704"/>
    <cellStyle name="千位分隔 2 15 2 2 4" xfId="2705"/>
    <cellStyle name="千位分隔 10 2 3 2 5 3" xfId="2706"/>
    <cellStyle name="千位分隔 10 2 3 2 6" xfId="2707"/>
    <cellStyle name="千位分隔 10 2 3 2 7" xfId="2708"/>
    <cellStyle name="千位分隔 10 2 3 3" xfId="2709"/>
    <cellStyle name="千位分隔 10 2 3 3 2" xfId="2710"/>
    <cellStyle name="千位分隔 10 2 3 3 2 2" xfId="2711"/>
    <cellStyle name="千位分隔 10 2 3 3 2 2 2" xfId="2712"/>
    <cellStyle name="千位分隔 10 2 6 4 4" xfId="2713"/>
    <cellStyle name="千位分隔 10 2 3 3 2 2 2 2" xfId="2714"/>
    <cellStyle name="千位分隔 2 21 2 3 2" xfId="2715"/>
    <cellStyle name="千位分隔 2 16 2 3 2" xfId="2716"/>
    <cellStyle name="千位分隔 10 2 3 3 2 2 3" xfId="2717"/>
    <cellStyle name="千位分隔 10 2 3 3 2 3" xfId="2718"/>
    <cellStyle name="千位分隔 10 2 3 3 2 3 2" xfId="2719"/>
    <cellStyle name="千位分隔 10 2 3 3 3" xfId="2720"/>
    <cellStyle name="千位分隔 10 2 3 3 3 2" xfId="2721"/>
    <cellStyle name="千位分隔 10 2 3 3 3 2 2" xfId="2722"/>
    <cellStyle name="千位分隔 10 2 3 3 3 3" xfId="2723"/>
    <cellStyle name="千位分隔 10 2 3 3 4" xfId="2724"/>
    <cellStyle name="千位分隔 10 2 3 3 4 2" xfId="2725"/>
    <cellStyle name="千位分隔 2 12 2 3 2 2" xfId="2726"/>
    <cellStyle name="千位分隔 10 2 3 3 5" xfId="2727"/>
    <cellStyle name="千位分隔 10 2 3 4" xfId="2728"/>
    <cellStyle name="千位分隔 10 2 8 5 2" xfId="2729"/>
    <cellStyle name="千位分隔 10 2 3 4 2" xfId="2730"/>
    <cellStyle name="千位分隔 10 2 8 5 2 2" xfId="2731"/>
    <cellStyle name="千位分隔 10 2 3 4 2 2" xfId="2732"/>
    <cellStyle name="千位分隔 10 2 3 4 2 2 2" xfId="2733"/>
    <cellStyle name="千位分隔 11 2 6 4 4" xfId="2734"/>
    <cellStyle name="千位分隔 10 2 3 4 2 2 2 2" xfId="2735"/>
    <cellStyle name="千位分隔 2 22 2 3 2" xfId="2736"/>
    <cellStyle name="千位分隔 2 17 2 3 2" xfId="2737"/>
    <cellStyle name="千位分隔 10 2 3 4 2 2 3" xfId="2738"/>
    <cellStyle name="千位分隔 10 2 3 4 2 3" xfId="2739"/>
    <cellStyle name="千位分隔 10 2 3 4 2 3 2" xfId="2740"/>
    <cellStyle name="千位分隔 10 2 3 4 3" xfId="2741"/>
    <cellStyle name="千位分隔 10 2 3 4 3 2" xfId="2742"/>
    <cellStyle name="千位分隔 5 8 7 3 4 2" xfId="2743"/>
    <cellStyle name="千位分隔 2 2 2 2 2 3" xfId="2744"/>
    <cellStyle name="千位分隔 10 2 3 4 3 2 2" xfId="2745"/>
    <cellStyle name="千位分隔 10 2 3 4 3 3" xfId="2746"/>
    <cellStyle name="千位分隔 11 2 9 5 2 2" xfId="2747"/>
    <cellStyle name="千位分隔 2 2 8 5 2 3 2 2" xfId="2748"/>
    <cellStyle name="千位分隔 10 2 3 4 4" xfId="2749"/>
    <cellStyle name="千位分隔 10 2 3 4 5" xfId="2750"/>
    <cellStyle name="千位分隔 10 2 3 5" xfId="2751"/>
    <cellStyle name="千位分隔 10 2 8 5 3" xfId="2752"/>
    <cellStyle name="千位分隔 10 2 3 5 2" xfId="2753"/>
    <cellStyle name="千位分隔 10 2 3 5 2 2" xfId="2754"/>
    <cellStyle name="千位分隔 10 2 3 5 2 2 2" xfId="2755"/>
    <cellStyle name="千位分隔 10 2 3 5 2 3" xfId="2756"/>
    <cellStyle name="千位分隔 10 2 3 5 3" xfId="2757"/>
    <cellStyle name="千位分隔 10 2 3 5 3 2" xfId="2758"/>
    <cellStyle name="千位分隔 2 11 3 2 2 2 2" xfId="2759"/>
    <cellStyle name="千位分隔 8 4 3 2 2" xfId="2760"/>
    <cellStyle name="千位分隔 10 2 3 5 4" xfId="2761"/>
    <cellStyle name="千位分隔 10 2 3 6" xfId="2762"/>
    <cellStyle name="千位分隔 10 2 3 6 2" xfId="2763"/>
    <cellStyle name="千位分隔 10 2 3 6 2 2" xfId="2764"/>
    <cellStyle name="千位分隔 10 2 3 6 3" xfId="2765"/>
    <cellStyle name="千位分隔 10 2 3 7" xfId="2766"/>
    <cellStyle name="千位分隔 10 2 3 7 2" xfId="2767"/>
    <cellStyle name="千位分隔 11 2 2 2 2 2 2" xfId="2768"/>
    <cellStyle name="千位分隔 10 2 3 8" xfId="2769"/>
    <cellStyle name="千位分隔 2 2 11 2 2 3 2" xfId="2770"/>
    <cellStyle name="千位分隔 10 2 4" xfId="2771"/>
    <cellStyle name="千位分隔 10 2 4 10" xfId="2772"/>
    <cellStyle name="千位分隔 10 2 4 2" xfId="2773"/>
    <cellStyle name="千位分隔 11 2 4 4 2 3" xfId="2774"/>
    <cellStyle name="千位分隔 2 3 4 2 4" xfId="2775"/>
    <cellStyle name="千位分隔 10 2 4 2 2" xfId="2776"/>
    <cellStyle name="千位分隔 10 2 4 2 2 2" xfId="2777"/>
    <cellStyle name="千位分隔 11 2 9 4 4" xfId="2778"/>
    <cellStyle name="千位分隔 10 2 4 2 2 2 2 2 2" xfId="2779"/>
    <cellStyle name="千位分隔 10 2 4 2 2 2 2 2 2 2" xfId="2780"/>
    <cellStyle name="千位分隔 10 2 4 2 2 2 2 2 3" xfId="2781"/>
    <cellStyle name="千位分隔 11 2 9 3 2" xfId="2782"/>
    <cellStyle name="千位分隔 10 2 4 2 2 2 2 3" xfId="2783"/>
    <cellStyle name="千位分隔 11 2 9 3 2 2" xfId="2784"/>
    <cellStyle name="千位分隔 10 2 8 3 2 4" xfId="2785"/>
    <cellStyle name="千位分隔 10 2 4 2 2 2 2 3 2" xfId="2786"/>
    <cellStyle name="千位分隔 11 2 9 3 3" xfId="2787"/>
    <cellStyle name="千位分隔 10 2 5 2 3 2 2 2" xfId="2788"/>
    <cellStyle name="千位分隔 5 8 12 3 2 2" xfId="2789"/>
    <cellStyle name="千位分隔 10 2 4 2 2 2 2 4" xfId="2790"/>
    <cellStyle name="千位分隔 10 2 4 2 2 2 3 2" xfId="2791"/>
    <cellStyle name="千位分隔 11 2 9 4 2" xfId="2792"/>
    <cellStyle name="千位分隔 10 2 4 2 2 2 3 3" xfId="2793"/>
    <cellStyle name="千位分隔 10 2 4 2 2 2 4" xfId="2794"/>
    <cellStyle name="千位分隔 10 2 4 2 2 2 4 2" xfId="2795"/>
    <cellStyle name="千位分隔 10 2 4 2 2 2 5" xfId="2796"/>
    <cellStyle name="千位分隔 10 2 4 2 2 3" xfId="2797"/>
    <cellStyle name="千位分隔 5 8 18 2" xfId="2798"/>
    <cellStyle name="千位分隔 10 2 4 2 3" xfId="2799"/>
    <cellStyle name="千位分隔 2 11 3 2 2 3" xfId="2800"/>
    <cellStyle name="千位分隔 10 2 4 2 3 2" xfId="2801"/>
    <cellStyle name="千位分隔 10 2 4 2 3 2 2" xfId="2802"/>
    <cellStyle name="千位分隔 2 2 2 8" xfId="2803"/>
    <cellStyle name="千位分隔 10 2 4 2 3 2 2 2" xfId="2804"/>
    <cellStyle name="千位分隔 2 2 4 3 2 3" xfId="2805"/>
    <cellStyle name="千位分隔 10 2 4 2 3 2 2 2 2" xfId="2806"/>
    <cellStyle name="千位分隔 10 2 4 2 3 2 2 3" xfId="2807"/>
    <cellStyle name="千位分隔 10 2 4 2 3 2 3" xfId="2808"/>
    <cellStyle name="千位分隔 2 2 3 8" xfId="2809"/>
    <cellStyle name="千位分隔 10 2 4 2 3 2 3 2" xfId="2810"/>
    <cellStyle name="千位分隔 10 2 4 2 3 2 4" xfId="2811"/>
    <cellStyle name="千位分隔 10 2 4 2 3 3" xfId="2812"/>
    <cellStyle name="千位分隔 10 2 4 2 3 3 2" xfId="2813"/>
    <cellStyle name="千位分隔 10 2 4 2 3 3 2 2" xfId="2814"/>
    <cellStyle name="千位分隔 10 2 4 2 3 3 3" xfId="2815"/>
    <cellStyle name="千位分隔 2 2 10 6 2" xfId="2816"/>
    <cellStyle name="千位分隔 11 2 12 3 2 3 2" xfId="2817"/>
    <cellStyle name="千位分隔 10 2 4 2 4" xfId="2818"/>
    <cellStyle name="千位分隔 10 2 4 2 4 2" xfId="2819"/>
    <cellStyle name="千位分隔 10 2 4 6 4" xfId="2820"/>
    <cellStyle name="千位分隔 10 2 4 2 4 2 2" xfId="2821"/>
    <cellStyle name="千位分隔 10 2 4 6 4 2" xfId="2822"/>
    <cellStyle name="千位分隔 10 2 4 2 4 2 2 2" xfId="2823"/>
    <cellStyle name="千位分隔 10 2 4 2 4 2 2 3" xfId="2824"/>
    <cellStyle name="千位分隔 10 2 4 6 5" xfId="2825"/>
    <cellStyle name="千位分隔 10 2 4 2 4 2 3" xfId="2826"/>
    <cellStyle name="千位分隔 10 2 4 2 4 2 3 2" xfId="2827"/>
    <cellStyle name="千位分隔 10 2 4 2 4 2 4" xfId="2828"/>
    <cellStyle name="千位分隔 10 2 4 7 4" xfId="2829"/>
    <cellStyle name="千位分隔 10 2 4 2 4 3 2" xfId="2830"/>
    <cellStyle name="千位分隔 10 2 4 2 4 3 2 2" xfId="2831"/>
    <cellStyle name="千位分隔 10 2 4 2 4 3 3" xfId="2832"/>
    <cellStyle name="千位分隔 10 2 4 2 5" xfId="2833"/>
    <cellStyle name="千位分隔 2 21 2 2 3" xfId="2834"/>
    <cellStyle name="千位分隔 2 16 2 2 3" xfId="2835"/>
    <cellStyle name="千位分隔 10 2 4 2 5 2" xfId="2836"/>
    <cellStyle name="千位分隔 2 21 2 2 3 2" xfId="2837"/>
    <cellStyle name="千位分隔 2 16 2 2 3 2" xfId="2838"/>
    <cellStyle name="千位分隔 10 2 4 2 5 2 2" xfId="2839"/>
    <cellStyle name="千位分隔 10 2 4 2 5 2 2 2" xfId="2840"/>
    <cellStyle name="千位分隔 2 2 14 2" xfId="2841"/>
    <cellStyle name="千位分隔 10 2 4 2 5 2 3" xfId="2842"/>
    <cellStyle name="千位分隔 2 21 2 2 4" xfId="2843"/>
    <cellStyle name="千位分隔 2 16 2 2 4" xfId="2844"/>
    <cellStyle name="千位分隔 10 2 4 2 5 3" xfId="2845"/>
    <cellStyle name="千位分隔 10 2 4 2 5 3 2" xfId="2846"/>
    <cellStyle name="千位分隔 2 21 2 3 3" xfId="2847"/>
    <cellStyle name="千位分隔 2 16 2 3 3" xfId="2848"/>
    <cellStyle name="千位分隔 10 2 4 2 6 2" xfId="2849"/>
    <cellStyle name="千位分隔 10 2 4 2 6 2 2" xfId="2850"/>
    <cellStyle name="千位分隔 10 2 4 2 6 3" xfId="2851"/>
    <cellStyle name="千位分隔 10 2 4 2 7" xfId="2852"/>
    <cellStyle name="千位分隔 10 2 4 2 7 2" xfId="2853"/>
    <cellStyle name="千位分隔 11 2 12 2 2 2" xfId="2854"/>
    <cellStyle name="千位分隔 10 2 4 2 8" xfId="2855"/>
    <cellStyle name="千位分隔 10 2 4 3" xfId="2856"/>
    <cellStyle name="千位分隔 10 2 4 3 2" xfId="2857"/>
    <cellStyle name="千位分隔 10 2 4 3 2 2 2" xfId="2858"/>
    <cellStyle name="千位分隔 10 2 4 3 2 2 2 2 2" xfId="2859"/>
    <cellStyle name="千位分隔 10 2 4 3 2 2 2 3" xfId="2860"/>
    <cellStyle name="千位分隔 2 2 10 2 2 2 2 2" xfId="2861"/>
    <cellStyle name="千位分隔 10 2 4 3 2 3" xfId="2862"/>
    <cellStyle name="千位分隔 10 2 4 3 3" xfId="2863"/>
    <cellStyle name="千位分隔 10 2 4 3 3 2" xfId="2864"/>
    <cellStyle name="千位分隔 10 2 4 3 3 2 2" xfId="2865"/>
    <cellStyle name="千位分隔 10 2 4 3 3 2 2 2" xfId="2866"/>
    <cellStyle name="千位分隔 10 2 4 3 3 2 2 2 2" xfId="2867"/>
    <cellStyle name="千位分隔 10 2 4 3 3 2 2 3" xfId="2868"/>
    <cellStyle name="千位分隔 10 2 4 3 3 2 3" xfId="2869"/>
    <cellStyle name="千位分隔 10 2 4 3 3 2 3 2" xfId="2870"/>
    <cellStyle name="千位分隔 10 2 4 3 3 2 4" xfId="2871"/>
    <cellStyle name="千位分隔 10 2 4 3 3 3" xfId="2872"/>
    <cellStyle name="千位分隔 10 2 4 3 3 3 2" xfId="2873"/>
    <cellStyle name="千位分隔 10 2 4 3 3 3 2 2" xfId="2874"/>
    <cellStyle name="千位分隔 10 2 4 3 3 3 3" xfId="2875"/>
    <cellStyle name="千位分隔 4 3" xfId="2876"/>
    <cellStyle name="千位分隔 2 24 2 5" xfId="2877"/>
    <cellStyle name="千位分隔 2 19 2 5" xfId="2878"/>
    <cellStyle name="千位分隔 11 2 5 3 3 2 2" xfId="2879"/>
    <cellStyle name="千位分隔 5 4 2 4" xfId="2880"/>
    <cellStyle name="千位分隔 2 2 8 2 2 2 5" xfId="2881"/>
    <cellStyle name="千位分隔 11 2 3 2 4 2 2 2" xfId="2882"/>
    <cellStyle name="千位分隔 10 2 4 3 3 4 2" xfId="2883"/>
    <cellStyle name="千位分隔 11 2 5 3 3 3" xfId="2884"/>
    <cellStyle name="千位分隔 11 2 3 2 4 2 3" xfId="2885"/>
    <cellStyle name="千位分隔 10 2 4 3 3 5" xfId="2886"/>
    <cellStyle name="千位分隔 10 2 4 3 4" xfId="2887"/>
    <cellStyle name="千位分隔 10 2 4 3 4 2" xfId="2888"/>
    <cellStyle name="千位分隔 10 2 4 3 4 2 2" xfId="2889"/>
    <cellStyle name="千位分隔 10 2 4 3 4 2 2 2" xfId="2890"/>
    <cellStyle name="千位分隔 10 2 4 3 4 3" xfId="2891"/>
    <cellStyle name="千位分隔 10 2 4 3 4 3 2" xfId="2892"/>
    <cellStyle name="千位分隔 11 2 5 3 4 2" xfId="2893"/>
    <cellStyle name="千位分隔 11 2 3 2 4 3 2" xfId="2894"/>
    <cellStyle name="千位分隔 10 2 4 3 4 4" xfId="2895"/>
    <cellStyle name="千位分隔 10 2 4 3 5" xfId="2896"/>
    <cellStyle name="千位分隔 2 21 3 2 3" xfId="2897"/>
    <cellStyle name="千位分隔 2 16 3 2 3" xfId="2898"/>
    <cellStyle name="千位分隔 10 2 4 3 5 2" xfId="2899"/>
    <cellStyle name="千位分隔 2 21 3 2 3 2" xfId="2900"/>
    <cellStyle name="千位分隔 2 16 3 2 3 2" xfId="2901"/>
    <cellStyle name="千位分隔 2 14 4" xfId="2902"/>
    <cellStyle name="千位分隔 10 2 4 3 5 2 2" xfId="2903"/>
    <cellStyle name="千位分隔 10 2 4 3 6" xfId="2904"/>
    <cellStyle name="千位分隔 2 21 3 3 3" xfId="2905"/>
    <cellStyle name="千位分隔 2 16 3 3 3" xfId="2906"/>
    <cellStyle name="千位分隔 10 2 4 3 6 2" xfId="2907"/>
    <cellStyle name="千位分隔 10 2 4 3 7" xfId="2908"/>
    <cellStyle name="千位分隔 10 2 4 4" xfId="2909"/>
    <cellStyle name="千位分隔 10 2 8 6 2" xfId="2910"/>
    <cellStyle name="千位分隔 10 2 4 4 2" xfId="2911"/>
    <cellStyle name="千位分隔 10 2 4 4 2 2 2" xfId="2912"/>
    <cellStyle name="千位分隔 10 2 4 4 2 2 2 2" xfId="2913"/>
    <cellStyle name="千位分隔 2 2 10" xfId="2914"/>
    <cellStyle name="千位分隔 10 2 4 4 2 2 2 2 2" xfId="2915"/>
    <cellStyle name="千位分隔 10 2 4 4 2 2 2 3" xfId="2916"/>
    <cellStyle name="千位分隔 10 2 4 4 2 2 3" xfId="2917"/>
    <cellStyle name="千位分隔 10 2 4 4 2 2 3 2" xfId="2918"/>
    <cellStyle name="千位分隔 10 2 4 4 2 2 4" xfId="2919"/>
    <cellStyle name="千位分隔 2 10 6 2" xfId="2920"/>
    <cellStyle name="千位分隔 10 2 4 4 2 3" xfId="2921"/>
    <cellStyle name="千位分隔 10 2 4 4 2 3 2" xfId="2922"/>
    <cellStyle name="千位分隔 10 2 4 4 2 3 2 2" xfId="2923"/>
    <cellStyle name="千位分隔 10 2 4 4 2 3 3" xfId="2924"/>
    <cellStyle name="千位分隔 10 2 4 4 3" xfId="2925"/>
    <cellStyle name="千位分隔 10 2 4 4 3 2" xfId="2926"/>
    <cellStyle name="千位分隔 10 2 4 4 3 2 2" xfId="2927"/>
    <cellStyle name="千位分隔 10 2 4 4 3 2 2 2" xfId="2928"/>
    <cellStyle name="千位分隔 10 2 4 4 3 2 2 2 2" xfId="2929"/>
    <cellStyle name="千位分隔 10 2 4 4 3 2 2 3" xfId="2930"/>
    <cellStyle name="千位分隔 10 2 4 4 3 2 3" xfId="2931"/>
    <cellStyle name="千位分隔 5 8 15 2 4" xfId="2932"/>
    <cellStyle name="千位分隔 10 2 4 4 3 2 3 2" xfId="2933"/>
    <cellStyle name="千位分隔 10 2 4 4 3 2 4" xfId="2934"/>
    <cellStyle name="千位分隔 2 11 6 2" xfId="2935"/>
    <cellStyle name="千位分隔 5 8 10 3 2 4" xfId="2936"/>
    <cellStyle name="千位分隔 10 2 6 2 2 2 2 2" xfId="2937"/>
    <cellStyle name="千位分隔 10 2 4 4 3 3 2" xfId="2938"/>
    <cellStyle name="千位分隔 10 2 4 4 3 3 2 2" xfId="2939"/>
    <cellStyle name="千位分隔 10 2 4 4 3 3 3" xfId="2940"/>
    <cellStyle name="千位分隔 11 2 5 2" xfId="2941"/>
    <cellStyle name="千位分隔 10 2 4 4 3 5" xfId="2942"/>
    <cellStyle name="千位分隔 2 2 8 4 3 2 2 2 2" xfId="2943"/>
    <cellStyle name="千位分隔 10 2 4 4 4" xfId="2944"/>
    <cellStyle name="千位分隔 10 2 4 4 4 2" xfId="2945"/>
    <cellStyle name="千位分隔 10 2 4 4 4 2 2" xfId="2946"/>
    <cellStyle name="千位分隔 10 2 4 4 4 2 2 2" xfId="2947"/>
    <cellStyle name="千位分隔 10 2 4 4 4 2 3" xfId="2948"/>
    <cellStyle name="千位分隔 10 2 6 2 2 3 2" xfId="2949"/>
    <cellStyle name="千位分隔 10 2 4 4 4 3" xfId="2950"/>
    <cellStyle name="千位分隔 10 2 4 4 4 3 2" xfId="2951"/>
    <cellStyle name="千位分隔 10 2 4 4 4 4" xfId="2952"/>
    <cellStyle name="千位分隔 10 2 4 4 5" xfId="2953"/>
    <cellStyle name="千位分隔 2 21 4 2 3" xfId="2954"/>
    <cellStyle name="千位分隔 2 16 4 2 3" xfId="2955"/>
    <cellStyle name="千位分隔 10 2 4 4 5 2" xfId="2956"/>
    <cellStyle name="千位分隔 10 2 4 4 5 2 2" xfId="2957"/>
    <cellStyle name="千位分隔 10 2 4 4 6" xfId="2958"/>
    <cellStyle name="千位分隔 10 2 4 4 6 2" xfId="2959"/>
    <cellStyle name="千位分隔 10 2 4 4 7" xfId="2960"/>
    <cellStyle name="千位分隔 10 2 4 5" xfId="2961"/>
    <cellStyle name="千位分隔 10 2 4 5 2" xfId="2962"/>
    <cellStyle name="千位分隔 10 2 4 5 2 2" xfId="2963"/>
    <cellStyle name="千位分隔 10 2 4 5 2 2 2 2" xfId="2964"/>
    <cellStyle name="千位分隔 10 2 4 5 2 2 3" xfId="2965"/>
    <cellStyle name="千位分隔 2 2 6 3 2 2 2 2" xfId="2966"/>
    <cellStyle name="千位分隔 10 2 4 5 2 3" xfId="2967"/>
    <cellStyle name="千位分隔 10 2 4 5 2 3 2" xfId="2968"/>
    <cellStyle name="千位分隔 10 2 4 5 3" xfId="2969"/>
    <cellStyle name="千位分隔 10 2 4 5 3 2" xfId="2970"/>
    <cellStyle name="千位分隔 10 2 6 2 3 2 2" xfId="2971"/>
    <cellStyle name="千位分隔 10 2 4 5 3 3" xfId="2972"/>
    <cellStyle name="千位分隔 10 2 4 5 4" xfId="2973"/>
    <cellStyle name="千位分隔 10 2 4 5 4 2" xfId="2974"/>
    <cellStyle name="千位分隔 10 2 4 5 5" xfId="2975"/>
    <cellStyle name="千位分隔 11 2 12 2 2 2 2 2" xfId="2976"/>
    <cellStyle name="千位分隔 10 2 4 6" xfId="2977"/>
    <cellStyle name="千位分隔 10 2 4 6 2" xfId="2978"/>
    <cellStyle name="千位分隔 10 2 4 6 2 2" xfId="2979"/>
    <cellStyle name="千位分隔 11 2 8 2 5" xfId="2980"/>
    <cellStyle name="千位分隔 10 2 4 6 2 2 2" xfId="2981"/>
    <cellStyle name="千位分隔 10 2 4 6 2 2 2 2" xfId="2982"/>
    <cellStyle name="千位分隔 10 2 4 6 2 2 3" xfId="2983"/>
    <cellStyle name="千位分隔 10 2 4 6 2 3" xfId="2984"/>
    <cellStyle name="千位分隔 11 2 8 3 5" xfId="2985"/>
    <cellStyle name="千位分隔 10 2 4 6 2 3 2" xfId="2986"/>
    <cellStyle name="千位分隔 10 2 4 6 2 4" xfId="2987"/>
    <cellStyle name="千位分隔 10 2 4 6 3" xfId="2988"/>
    <cellStyle name="千位分隔 10 2 4 6 3 2" xfId="2989"/>
    <cellStyle name="千位分隔 2 3 4 2 2 3" xfId="2990"/>
    <cellStyle name="千位分隔 11 2 9 2 5" xfId="2991"/>
    <cellStyle name="千位分隔 10 2 4 6 3 2 2" xfId="2992"/>
    <cellStyle name="千位分隔 10 2 4 6 3 3" xfId="2993"/>
    <cellStyle name="千位分隔 10 2 4 7" xfId="2994"/>
    <cellStyle name="千位分隔 10 2 4 7 2" xfId="2995"/>
    <cellStyle name="千位分隔 10 2 4 7 2 2" xfId="2996"/>
    <cellStyle name="千位分隔 2 11" xfId="2997"/>
    <cellStyle name="千位分隔 10 2 4 7 2 2 2" xfId="2998"/>
    <cellStyle name="千位分隔 2 23 2 2 2 2" xfId="2999"/>
    <cellStyle name="千位分隔 2 18 2 2 2 2" xfId="3000"/>
    <cellStyle name="千位分隔 10 2 4 7 2 3" xfId="3001"/>
    <cellStyle name="千位分隔 10 2 4 7 3" xfId="3002"/>
    <cellStyle name="千位分隔 10 2 4 7 3 2" xfId="3003"/>
    <cellStyle name="千位分隔 11 2 2 2 2 3 2" xfId="3004"/>
    <cellStyle name="千位分隔 10 2 4 8" xfId="3005"/>
    <cellStyle name="千位分隔 11 2 2 2 2 3 2 2" xfId="3006"/>
    <cellStyle name="千位分隔 10 2 4 8 2" xfId="3007"/>
    <cellStyle name="千位分隔 10 2 4 8 3" xfId="3008"/>
    <cellStyle name="千位分隔 10 2 4 9 2" xfId="3009"/>
    <cellStyle name="千位分隔 10 2 5" xfId="3010"/>
    <cellStyle name="千位分隔 10 2 5 2" xfId="3011"/>
    <cellStyle name="千位分隔 2 2 2 2 5 3" xfId="3012"/>
    <cellStyle name="千位分隔 10 2 5 2 2" xfId="3013"/>
    <cellStyle name="千位分隔 10 2 5 2 2 2" xfId="3014"/>
    <cellStyle name="千位分隔 10 2 5 2 2 2 2" xfId="3015"/>
    <cellStyle name="千位分隔 10 2 5 2 2 2 2 2" xfId="3016"/>
    <cellStyle name="千位分隔 10 2 5 2 2 2 2 2 2" xfId="3017"/>
    <cellStyle name="千位分隔 10 2 5 2 2 2 2 3" xfId="3018"/>
    <cellStyle name="千位分隔 11 2 2 2 5 2 2" xfId="3019"/>
    <cellStyle name="千位分隔 10 2 5 2 2 2 3" xfId="3020"/>
    <cellStyle name="千位分隔 10 2 5 2 2 2 3 2" xfId="3021"/>
    <cellStyle name="千位分隔 5 8 11 3 4" xfId="3022"/>
    <cellStyle name="千位分隔 2 11 2 2 2" xfId="3023"/>
    <cellStyle name="千位分隔 10 2 5 2 2 2 4" xfId="3024"/>
    <cellStyle name="千位分隔 10 2 5 2 2 3" xfId="3025"/>
    <cellStyle name="千位分隔 10 2 5 2 3" xfId="3026"/>
    <cellStyle name="千位分隔 10 2 5 2 3 2" xfId="3027"/>
    <cellStyle name="千位分隔 10 2 5 2 3 2 2" xfId="3028"/>
    <cellStyle name="千位分隔 11 2 9 3 3 2" xfId="3029"/>
    <cellStyle name="千位分隔 10 2 5 2 3 2 2 2 2" xfId="3030"/>
    <cellStyle name="千位分隔 2 3 4 2 3 2" xfId="3031"/>
    <cellStyle name="千位分隔 11 2 9 3 4" xfId="3032"/>
    <cellStyle name="千位分隔 10 2 5 2 3 2 2 3" xfId="3033"/>
    <cellStyle name="千位分隔 10 2 5 2 3 2 3" xfId="3034"/>
    <cellStyle name="千位分隔 11 2 9 4 3" xfId="3035"/>
    <cellStyle name="千位分隔 10 2 5 2 3 2 3 2" xfId="3036"/>
    <cellStyle name="千位分隔 5 8 12 3 4" xfId="3037"/>
    <cellStyle name="千位分隔 2 11 3 2 2" xfId="3038"/>
    <cellStyle name="千位分隔 10 2 5 2 3 2 4" xfId="3039"/>
    <cellStyle name="千位分隔 10 2 5 2 3 3" xfId="3040"/>
    <cellStyle name="千位分隔 5 8 12 6" xfId="3041"/>
    <cellStyle name="千位分隔 11 2 6 2 3 3" xfId="3042"/>
    <cellStyle name="千位分隔 10 2 5 2 3 5" xfId="3043"/>
    <cellStyle name="千位分隔 10 2 5 2 4 2" xfId="3044"/>
    <cellStyle name="千位分隔 10 2 5 2 4 2 2" xfId="3045"/>
    <cellStyle name="千位分隔 10 2 5 2 4 2 2 2" xfId="3046"/>
    <cellStyle name="千位分隔 10 2 5 2 4 2 3" xfId="3047"/>
    <cellStyle name="千位分隔 10 2 5 2 4 3" xfId="3048"/>
    <cellStyle name="千位分隔 5 8 13 5" xfId="3049"/>
    <cellStyle name="千位分隔 11 2 6 2 4 2" xfId="3050"/>
    <cellStyle name="千位分隔 10 2 5 2 4 4" xfId="3051"/>
    <cellStyle name="千位分隔 2 2 10 2" xfId="3052"/>
    <cellStyle name="千位分隔 10 2 5 2 5" xfId="3053"/>
    <cellStyle name="千位分隔 2 22 2 2 3" xfId="3054"/>
    <cellStyle name="千位分隔 2 17 2 2 3" xfId="3055"/>
    <cellStyle name="千位分隔 2 2 10 2 2" xfId="3056"/>
    <cellStyle name="千位分隔 10 2 5 2 5 2" xfId="3057"/>
    <cellStyle name="千位分隔 2 22 2 2 3 2" xfId="3058"/>
    <cellStyle name="千位分隔 2 17 2 2 3 2" xfId="3059"/>
    <cellStyle name="千位分隔 2 2 10 2 2 2" xfId="3060"/>
    <cellStyle name="千位分隔 10 2 5 2 5 2 2" xfId="3061"/>
    <cellStyle name="千位分隔 2 22 2 2 4" xfId="3062"/>
    <cellStyle name="千位分隔 2 17 2 2 4" xfId="3063"/>
    <cellStyle name="千位分隔 2 2 10 2 3" xfId="3064"/>
    <cellStyle name="千位分隔 10 2 5 2 5 3" xfId="3065"/>
    <cellStyle name="千位分隔 2 2 10 3" xfId="3066"/>
    <cellStyle name="千位分隔 10 2 5 2 6" xfId="3067"/>
    <cellStyle name="千位分隔 2 22 2 3 3" xfId="3068"/>
    <cellStyle name="千位分隔 2 17 2 3 3" xfId="3069"/>
    <cellStyle name="千位分隔 2 2 10 3 2" xfId="3070"/>
    <cellStyle name="千位分隔 10 2 5 2 6 2" xfId="3071"/>
    <cellStyle name="千位分隔 2 2 10 4" xfId="3072"/>
    <cellStyle name="千位分隔 10 2 5 2 7" xfId="3073"/>
    <cellStyle name="千位分隔 10 2 5 3" xfId="3074"/>
    <cellStyle name="千位分隔 10 2 5 3 2" xfId="3075"/>
    <cellStyle name="千位分隔 10 2 5 3 2 2" xfId="3076"/>
    <cellStyle name="千位分隔 11 2 10 4 4" xfId="3077"/>
    <cellStyle name="千位分隔 10 2 5 3 2 2 2" xfId="3078"/>
    <cellStyle name="千位分隔 10 2 5 3 2 2 2 2" xfId="3079"/>
    <cellStyle name="千位分隔 10 2 5 3 2 2 3" xfId="3080"/>
    <cellStyle name="千位分隔 10 2 5 3 2 3" xfId="3081"/>
    <cellStyle name="千位分隔 10 2 5 3 3" xfId="3082"/>
    <cellStyle name="千位分隔 10 2 5 3 3 2" xfId="3083"/>
    <cellStyle name="千位分隔 11 2 11 4 4" xfId="3084"/>
    <cellStyle name="千位分隔 10 2 5 3 3 2 2" xfId="3085"/>
    <cellStyle name="千位分隔 10 2 5 3 3 3" xfId="3086"/>
    <cellStyle name="千位分隔 10 2 5 3 4" xfId="3087"/>
    <cellStyle name="千位分隔 10 2 5 3 4 2" xfId="3088"/>
    <cellStyle name="千位分隔 2 2 11 2" xfId="3089"/>
    <cellStyle name="千位分隔 10 2 5 3 5" xfId="3090"/>
    <cellStyle name="千位分隔 10 2 5 4" xfId="3091"/>
    <cellStyle name="千位分隔 10 2 5 4 2" xfId="3092"/>
    <cellStyle name="千位分隔 2 24 5 2" xfId="3093"/>
    <cellStyle name="千位分隔 2 19 5 2" xfId="3094"/>
    <cellStyle name="千位分隔 10 2 5 4 2 2 3" xfId="3095"/>
    <cellStyle name="千位分隔 10 2 5 4 2 3" xfId="3096"/>
    <cellStyle name="千位分隔 11 2 6 4 2 2" xfId="3097"/>
    <cellStyle name="千位分隔 10 2 5 4 2 4" xfId="3098"/>
    <cellStyle name="千位分隔 10 2 5 4 3" xfId="3099"/>
    <cellStyle name="千位分隔 10 2 5 4 3 2" xfId="3100"/>
    <cellStyle name="千位分隔 10 2 5 4 3 2 2" xfId="3101"/>
    <cellStyle name="千位分隔 10 2 6 3 2 2 2" xfId="3102"/>
    <cellStyle name="千位分隔 10 2 5 4 3 3" xfId="3103"/>
    <cellStyle name="千位分隔 10 2 5 4 4" xfId="3104"/>
    <cellStyle name="千位分隔 2 2 12 2" xfId="3105"/>
    <cellStyle name="千位分隔 10 2 5 4 5" xfId="3106"/>
    <cellStyle name="千位分隔 10 2 5 5" xfId="3107"/>
    <cellStyle name="千位分隔 10 2 5 5 2" xfId="3108"/>
    <cellStyle name="千位分隔 10 2 5 5 2 2" xfId="3109"/>
    <cellStyle name="千位分隔 10 2 5 5 2 2 2" xfId="3110"/>
    <cellStyle name="千位分隔 10 2 5 5 2 3" xfId="3111"/>
    <cellStyle name="千位分隔 10 2 5 5 3" xfId="3112"/>
    <cellStyle name="千位分隔 10 2 5 5 3 2" xfId="3113"/>
    <cellStyle name="千位分隔 2 21 2 2 2 2" xfId="3114"/>
    <cellStyle name="千位分隔 2 16 2 2 2 2" xfId="3115"/>
    <cellStyle name="千位分隔 10 2 5 5 4" xfId="3116"/>
    <cellStyle name="千位分隔 10 2 5 6 2" xfId="3117"/>
    <cellStyle name="千位分隔 10 2 5 6 2 2" xfId="3118"/>
    <cellStyle name="千位分隔 10 2 5 6 3" xfId="3119"/>
    <cellStyle name="千位分隔 2 2 2 2 3 2" xfId="3120"/>
    <cellStyle name="千位分隔 10 2 6" xfId="3121"/>
    <cellStyle name="千位分隔 10 2 6 2 2 3" xfId="3122"/>
    <cellStyle name="千位分隔 2 2 3 5 2 2 2" xfId="3123"/>
    <cellStyle name="千位分隔 2 2 2 2 3 2 2 3" xfId="3124"/>
    <cellStyle name="千位分隔 10 2 6 2 3" xfId="3125"/>
    <cellStyle name="千位分隔 10 2 6 2 3 2" xfId="3126"/>
    <cellStyle name="千位分隔 10 2 6 2 3 3" xfId="3127"/>
    <cellStyle name="千位分隔 10 2 6 2 4 2" xfId="3128"/>
    <cellStyle name="千位分隔 10 2 6 2 5" xfId="3129"/>
    <cellStyle name="千位分隔 2 2 2 2 3 2 3 2" xfId="3130"/>
    <cellStyle name="千位分隔 10 2 6 3 2" xfId="3131"/>
    <cellStyle name="千位分隔 10 2 6 3 2 2" xfId="3132"/>
    <cellStyle name="千位分隔 10 2 6 3 2 2 2 2" xfId="3133"/>
    <cellStyle name="千位分隔 11 2 6 4 3 2" xfId="3134"/>
    <cellStyle name="千位分隔 10 2 6 3 2 2 3" xfId="3135"/>
    <cellStyle name="千位分隔 10 2 6 3 2 3" xfId="3136"/>
    <cellStyle name="千位分隔 10 2 6 3 2 3 2" xfId="3137"/>
    <cellStyle name="千位分隔 10 2 6 3 3" xfId="3138"/>
    <cellStyle name="千位分隔 10 2 6 3 3 2" xfId="3139"/>
    <cellStyle name="千位分隔 10 2 6 3 3 2 2" xfId="3140"/>
    <cellStyle name="千位分隔 10 2 6 3 3 3" xfId="3141"/>
    <cellStyle name="千位分隔 10 2 6 3 4" xfId="3142"/>
    <cellStyle name="千位分隔 10 2 6 3 4 2" xfId="3143"/>
    <cellStyle name="千位分隔 10 2 6 3 5" xfId="3144"/>
    <cellStyle name="千位分隔 10 2 6 4 2" xfId="3145"/>
    <cellStyle name="千位分隔 10 2 6 4 2 2" xfId="3146"/>
    <cellStyle name="千位分隔 10 2 6 4 2 2 2" xfId="3147"/>
    <cellStyle name="千位分隔 10 2 6 4 2 3" xfId="3148"/>
    <cellStyle name="千位分隔 10 2 6 4 3" xfId="3149"/>
    <cellStyle name="千位分隔 10 2 6 4 3 2" xfId="3150"/>
    <cellStyle name="千位分隔 2 2 2 2 3 3" xfId="3151"/>
    <cellStyle name="千位分隔 10 2 7" xfId="3152"/>
    <cellStyle name="千位分隔 2 2 2 2 3 3 2" xfId="3153"/>
    <cellStyle name="千位分隔 11 2 15 2 4" xfId="3154"/>
    <cellStyle name="千位分隔 10 2 7 2" xfId="3155"/>
    <cellStyle name="千位分隔 2 2 2 2 3 3 2 2" xfId="3156"/>
    <cellStyle name="千位分隔 10 2 7 2 2" xfId="3157"/>
    <cellStyle name="千位分隔 10 2 7 2 2 2" xfId="3158"/>
    <cellStyle name="千位分隔 10 2 7 2 2 2 2" xfId="3159"/>
    <cellStyle name="千位分隔 10 2 7 2 2 2 2 2" xfId="3160"/>
    <cellStyle name="千位分隔 11 2 13 2 3 2" xfId="3161"/>
    <cellStyle name="千位分隔 10 2 7 2 2 2 3" xfId="3162"/>
    <cellStyle name="千位分隔 10 2 7 2 2 3" xfId="3163"/>
    <cellStyle name="千位分隔 10 2 7 2 2 3 2" xfId="3164"/>
    <cellStyle name="千位分隔 11 2 8 2 2 2" xfId="3165"/>
    <cellStyle name="千位分隔 10 2 7 2 2 4" xfId="3166"/>
    <cellStyle name="千位分隔 10 2 7 2 3" xfId="3167"/>
    <cellStyle name="千位分隔 10 2 7 2 3 2" xfId="3168"/>
    <cellStyle name="千位分隔 2 11 7" xfId="3169"/>
    <cellStyle name="千位分隔 10 2 7 2 3 2 2" xfId="3170"/>
    <cellStyle name="千位分隔 10 2 7 2 3 3" xfId="3171"/>
    <cellStyle name="千位分隔 10 2 7 2 4 2" xfId="3172"/>
    <cellStyle name="千位分隔 10 2 7 2 5" xfId="3173"/>
    <cellStyle name="千位分隔 2 2 2 2 3 3 3" xfId="3174"/>
    <cellStyle name="千位分隔 10 2 7 3" xfId="3175"/>
    <cellStyle name="千位分隔 10 2 7 3 2" xfId="3176"/>
    <cellStyle name="千位分隔 10 2 7 3 2 2" xfId="3177"/>
    <cellStyle name="千位分隔 2 12 3 3" xfId="3178"/>
    <cellStyle name="千位分隔 10 2 7 3 2 2 2" xfId="3179"/>
    <cellStyle name="千位分隔 2 12 3 3 2" xfId="3180"/>
    <cellStyle name="千位分隔 10 2 7 3 2 2 2 2" xfId="3181"/>
    <cellStyle name="千位分隔 10 2 7 3 2 3" xfId="3182"/>
    <cellStyle name="千位分隔 2 12 4 3" xfId="3183"/>
    <cellStyle name="千位分隔 10 2 7 3 2 3 2" xfId="3184"/>
    <cellStyle name="千位分隔 11 2 8 3 2 2" xfId="3185"/>
    <cellStyle name="千位分隔 10 2 7 3 2 4" xfId="3186"/>
    <cellStyle name="千位分隔 10 2 7 3 3" xfId="3187"/>
    <cellStyle name="千位分隔 10 2 7 3 3 2" xfId="3188"/>
    <cellStyle name="千位分隔 2 13 3 3" xfId="3189"/>
    <cellStyle name="千位分隔 10 2 7 3 3 2 2" xfId="3190"/>
    <cellStyle name="千位分隔 10 2 7 3 3 3" xfId="3191"/>
    <cellStyle name="千位分隔 10 2 7 3 4" xfId="3192"/>
    <cellStyle name="千位分隔 10 2 7 3 4 2" xfId="3193"/>
    <cellStyle name="千位分隔 10 2 7 3 5" xfId="3194"/>
    <cellStyle name="千位分隔 10 2 7 4" xfId="3195"/>
    <cellStyle name="千位分隔 10 2 7 4 2 2" xfId="3196"/>
    <cellStyle name="千位分隔 2 2 2 4 4" xfId="3197"/>
    <cellStyle name="千位分隔 10 2 7 4 2 2 2" xfId="3198"/>
    <cellStyle name="千位分隔 2 2 2 4 4 2" xfId="3199"/>
    <cellStyle name="千位分隔 10 2 7 4 2 3" xfId="3200"/>
    <cellStyle name="千位分隔 2 2 2 4 5" xfId="3201"/>
    <cellStyle name="千位分隔 10 2 7 4 3" xfId="3202"/>
    <cellStyle name="千位分隔 10 2 7 4 3 2" xfId="3203"/>
    <cellStyle name="千位分隔 2 2 2 5 4" xfId="3204"/>
    <cellStyle name="千位分隔 10 2 7 4 4" xfId="3205"/>
    <cellStyle name="千位分隔 10 2 7 5 2" xfId="3206"/>
    <cellStyle name="千位分隔 10 2 7 5 2 2" xfId="3207"/>
    <cellStyle name="千位分隔 2 2 3 4 4" xfId="3208"/>
    <cellStyle name="千位分隔 10 2 7 6" xfId="3209"/>
    <cellStyle name="千位分隔 10 2 7 6 2" xfId="3210"/>
    <cellStyle name="千位分隔 2 2 2 2 3 4" xfId="3211"/>
    <cellStyle name="千位分隔 2 22 3 4 2" xfId="3212"/>
    <cellStyle name="千位分隔 2 17 3 4 2" xfId="3213"/>
    <cellStyle name="千位分隔 10 2 8" xfId="3214"/>
    <cellStyle name="千位分隔 2 2 2 2 3 4 2" xfId="3215"/>
    <cellStyle name="千位分隔 10 2 8 2" xfId="3216"/>
    <cellStyle name="千位分隔 10 2 8 2 2" xfId="3217"/>
    <cellStyle name="千位分隔 10 2 8 2 2 2" xfId="3218"/>
    <cellStyle name="千位分隔 10 2 8 2 2 2 2" xfId="3219"/>
    <cellStyle name="千位分隔 10 2 8 2 2 3 2" xfId="3220"/>
    <cellStyle name="千位分隔 11 2 9 2 2 2" xfId="3221"/>
    <cellStyle name="千位分隔 10 2 8 2 2 4" xfId="3222"/>
    <cellStyle name="千位分隔 10 2 8 2 3" xfId="3223"/>
    <cellStyle name="千位分隔 10 2 8 2 3 2" xfId="3224"/>
    <cellStyle name="千位分隔 10 2 8 2 3 2 2" xfId="3225"/>
    <cellStyle name="千位分隔 10 2 8 2 3 3" xfId="3226"/>
    <cellStyle name="千位分隔 10 2 8 2 4" xfId="3227"/>
    <cellStyle name="千位分隔 10 2 8 2 4 2" xfId="3228"/>
    <cellStyle name="千位分隔 5 8 9 2 4 2" xfId="3229"/>
    <cellStyle name="千位分隔 10 2 8 2 5" xfId="3230"/>
    <cellStyle name="千位分隔 10 2 8 3" xfId="3231"/>
    <cellStyle name="千位分隔 10 2 8 3 2" xfId="3232"/>
    <cellStyle name="千位分隔 10 2 8 3 2 2" xfId="3233"/>
    <cellStyle name="千位分隔 2 21 3" xfId="3234"/>
    <cellStyle name="千位分隔 2 16 3" xfId="3235"/>
    <cellStyle name="千位分隔 2 31 2 4" xfId="3236"/>
    <cellStyle name="千位分隔 2 26 2 4" xfId="3237"/>
    <cellStyle name="千位分隔 10 2 8 3 2 2 2" xfId="3238"/>
    <cellStyle name="千位分隔 2 21 3 2" xfId="3239"/>
    <cellStyle name="千位分隔 2 16 3 2" xfId="3240"/>
    <cellStyle name="千位分隔 2 26 2 4 2" xfId="3241"/>
    <cellStyle name="千位分隔 10 2 8 3 2 2 2 2" xfId="3242"/>
    <cellStyle name="千位分隔 2 21 4" xfId="3243"/>
    <cellStyle name="千位分隔 2 16 4" xfId="3244"/>
    <cellStyle name="千位分隔 2 26 2 5" xfId="3245"/>
    <cellStyle name="千位分隔 10 2 8 3 2 2 3" xfId="3246"/>
    <cellStyle name="千位分隔 10 2 8 3 2 3" xfId="3247"/>
    <cellStyle name="千位分隔 2 22 3" xfId="3248"/>
    <cellStyle name="千位分隔 2 17 3" xfId="3249"/>
    <cellStyle name="千位分隔 2 26 3 4" xfId="3250"/>
    <cellStyle name="千位分隔 10 2 8 3 2 3 2" xfId="3251"/>
    <cellStyle name="千位分隔 10 2 8 3 3" xfId="3252"/>
    <cellStyle name="千位分隔 10 2 8 3 3 2" xfId="3253"/>
    <cellStyle name="千位分隔 2 27 2 4" xfId="3254"/>
    <cellStyle name="千位分隔 10 2 8 3 3 2 2" xfId="3255"/>
    <cellStyle name="千位分隔 10 2 8 3 3 3" xfId="3256"/>
    <cellStyle name="千位分隔 10 2 8 3 5" xfId="3257"/>
    <cellStyle name="千位分隔 10 2 8 4" xfId="3258"/>
    <cellStyle name="千位分隔 10 2 8 5" xfId="3259"/>
    <cellStyle name="千位分隔 10 2 8 6" xfId="3260"/>
    <cellStyle name="千位分隔 10 2 8 7" xfId="3261"/>
    <cellStyle name="千位分隔 2 2 2 2 3 5" xfId="3262"/>
    <cellStyle name="千位分隔 2 2 11 4 2" xfId="3263"/>
    <cellStyle name="千位分隔 10 2 9" xfId="3264"/>
    <cellStyle name="千位分隔 2 2 11 4 2 2" xfId="3265"/>
    <cellStyle name="千位分隔 10 2 9 2" xfId="3266"/>
    <cellStyle name="千位分隔 2 2 11 4 2 2 2" xfId="3267"/>
    <cellStyle name="千位分隔 10 2 9 2 2" xfId="3268"/>
    <cellStyle name="千位分隔 10 2 9 2 2 2 2" xfId="3269"/>
    <cellStyle name="千位分隔 2 2 10 2 4 2" xfId="3270"/>
    <cellStyle name="千位分隔 10 2 9 2 2 2 3" xfId="3271"/>
    <cellStyle name="千位分隔 10 2 9 2 3" xfId="3272"/>
    <cellStyle name="千位分隔 10 2 9 2 3 2 2" xfId="3273"/>
    <cellStyle name="千位分隔 10 2 9 2 4" xfId="3274"/>
    <cellStyle name="千位分隔 2 2 4 2 2 2" xfId="3275"/>
    <cellStyle name="千位分隔 10 2 9 2 4 2" xfId="3276"/>
    <cellStyle name="千位分隔 2 2 4 2 2 2 2" xfId="3277"/>
    <cellStyle name="千位分隔 5 8 9 3 4 2" xfId="3278"/>
    <cellStyle name="千位分隔 10 2 9 2 5" xfId="3279"/>
    <cellStyle name="千位分隔 2 2 4 2 2 3" xfId="3280"/>
    <cellStyle name="千位分隔 10 2 9 3 2 2" xfId="3281"/>
    <cellStyle name="千位分隔 10 2 9 3 2 2 2" xfId="3282"/>
    <cellStyle name="千位分隔 10 2 9 3 2 2 2 2" xfId="3283"/>
    <cellStyle name="千位分隔 10 2 9 3 3" xfId="3284"/>
    <cellStyle name="千位分隔 10 2 9 3 3 2" xfId="3285"/>
    <cellStyle name="千位分隔 10 2 9 3 3 2 2" xfId="3286"/>
    <cellStyle name="千位分隔 10 2 9 3 4" xfId="3287"/>
    <cellStyle name="千位分隔 2 2 4 2 3 2" xfId="3288"/>
    <cellStyle name="千位分隔 10 2 9 3 4 2" xfId="3289"/>
    <cellStyle name="千位分隔 2 2 4 2 3 2 2" xfId="3290"/>
    <cellStyle name="千位分隔 10 2 9 3 5" xfId="3291"/>
    <cellStyle name="千位分隔 2 2 4 2 3 3" xfId="3292"/>
    <cellStyle name="千位分隔 10 2 9 4 2" xfId="3293"/>
    <cellStyle name="千位分隔 2 4 2 4 4" xfId="3294"/>
    <cellStyle name="千位分隔 10 2 9 4 2 2" xfId="3295"/>
    <cellStyle name="千位分隔 10 2 9 4 2 2 2" xfId="3296"/>
    <cellStyle name="千位分隔 10 2 9 5" xfId="3297"/>
    <cellStyle name="千位分隔 10 2 9 5 2" xfId="3298"/>
    <cellStyle name="千位分隔 10 2 9 6" xfId="3299"/>
    <cellStyle name="千位分隔 10 2 9 6 2" xfId="3300"/>
    <cellStyle name="千位分隔 10 2 9 7" xfId="3301"/>
    <cellStyle name="千位分隔 10 3" xfId="3302"/>
    <cellStyle name="千位分隔 10 3 2" xfId="3303"/>
    <cellStyle name="千位分隔 10 3 2 2" xfId="3304"/>
    <cellStyle name="千位分隔 11 2 8 2 2 3 2" xfId="3305"/>
    <cellStyle name="千位分隔 10 4" xfId="3306"/>
    <cellStyle name="千位分隔 10 4 2" xfId="3307"/>
    <cellStyle name="千位分隔 10 5" xfId="3308"/>
    <cellStyle name="千位分隔 11 2 2 5 2 3" xfId="3309"/>
    <cellStyle name="千位分隔 10 5 2" xfId="3310"/>
    <cellStyle name="千位分隔 10 7" xfId="3311"/>
    <cellStyle name="千位分隔 10 7 2" xfId="3312"/>
    <cellStyle name="千位分隔 10 8" xfId="3313"/>
    <cellStyle name="千位分隔 10 8 2" xfId="3314"/>
    <cellStyle name="千位分隔 10 9 2" xfId="3315"/>
    <cellStyle name="千位分隔 11" xfId="3316"/>
    <cellStyle name="千位分隔 11 2" xfId="3317"/>
    <cellStyle name="千位分隔 11 2 3 3 2 3 2" xfId="3318"/>
    <cellStyle name="千位分隔 11 2 10" xfId="3319"/>
    <cellStyle name="千位分隔 11 2 10 2 2 2" xfId="3320"/>
    <cellStyle name="千位分隔 11 2 10 2 2 2 2" xfId="3321"/>
    <cellStyle name="千位分隔 11 2 6 4 2 3" xfId="3322"/>
    <cellStyle name="千位分隔 11 2 10 2 2 2 2 2" xfId="3323"/>
    <cellStyle name="千位分隔 11 2 10 2 2 3" xfId="3324"/>
    <cellStyle name="千位分隔 11 2 10 2 2 3 2" xfId="3325"/>
    <cellStyle name="千位分隔 11 2 10 2 2 4" xfId="3326"/>
    <cellStyle name="千位分隔 2 8 6 2" xfId="3327"/>
    <cellStyle name="千位分隔 11 2 10 2 3" xfId="3328"/>
    <cellStyle name="千位分隔 11 2 10 2 3 2" xfId="3329"/>
    <cellStyle name="千位分隔 11 2 10 2 3 2 2" xfId="3330"/>
    <cellStyle name="千位分隔 11 2 10 2 3 3" xfId="3331"/>
    <cellStyle name="千位分隔 11 2 10 2 4" xfId="3332"/>
    <cellStyle name="千位分隔 11 2 10 2 4 2" xfId="3333"/>
    <cellStyle name="千位分隔 2 13 3 2 3 2" xfId="3334"/>
    <cellStyle name="千位分隔 11 2 10 2 5" xfId="3335"/>
    <cellStyle name="千位分隔 11 2 10 3 2 2" xfId="3336"/>
    <cellStyle name="千位分隔 11 2 10 3 2 3" xfId="3337"/>
    <cellStyle name="千位分隔 11 2 10 3 2 4" xfId="3338"/>
    <cellStyle name="千位分隔 11 2 10 3 3" xfId="3339"/>
    <cellStyle name="千位分隔 11 2 10 3 3 2" xfId="3340"/>
    <cellStyle name="千位分隔 11 2 10 3 3 3" xfId="3341"/>
    <cellStyle name="千位分隔 11 2 10 3 4" xfId="3342"/>
    <cellStyle name="千位分隔 11 2 10 3 4 2" xfId="3343"/>
    <cellStyle name="千位分隔 5 8 2 2 2 2" xfId="3344"/>
    <cellStyle name="千位分隔 11 2 10 3 5" xfId="3345"/>
    <cellStyle name="千位分隔 11 2 10 4 2 3" xfId="3346"/>
    <cellStyle name="千位分隔 11 2 10 4 3" xfId="3347"/>
    <cellStyle name="千位分隔 11 2 10 4 3 2" xfId="3348"/>
    <cellStyle name="千位分隔 11 2 10 5" xfId="3349"/>
    <cellStyle name="千位分隔 11 2 10 5 2" xfId="3350"/>
    <cellStyle name="千位分隔 11 2 10 5 2 2" xfId="3351"/>
    <cellStyle name="千位分隔 11 2 10 6" xfId="3352"/>
    <cellStyle name="千位分隔 11 2 10 6 2" xfId="3353"/>
    <cellStyle name="千位分隔 11 2 10 7" xfId="3354"/>
    <cellStyle name="千位分隔 11 2 11" xfId="3355"/>
    <cellStyle name="千位分隔 11 2 11 2 2 2" xfId="3356"/>
    <cellStyle name="千位分隔 11 2 11 2 2 2 2" xfId="3357"/>
    <cellStyle name="千位分隔 11 2 11 2 2 3" xfId="3358"/>
    <cellStyle name="千位分隔 11 2 11 2 2 3 2" xfId="3359"/>
    <cellStyle name="千位分隔 11 2 12" xfId="3360"/>
    <cellStyle name="千位分隔 11 2 11 2 2 4" xfId="3361"/>
    <cellStyle name="千位分隔 2 9 6 2" xfId="3362"/>
    <cellStyle name="千位分隔 11 2 11 2 3" xfId="3363"/>
    <cellStyle name="千位分隔 11 2 11 2 3 2" xfId="3364"/>
    <cellStyle name="千位分隔 11 2 11 2 3 2 2" xfId="3365"/>
    <cellStyle name="千位分隔 11 2 11 2 3 3" xfId="3366"/>
    <cellStyle name="千位分隔 11 2 11 2 4" xfId="3367"/>
    <cellStyle name="千位分隔 11 2 11 2 4 2" xfId="3368"/>
    <cellStyle name="千位分隔 11 2 11 2 5" xfId="3369"/>
    <cellStyle name="千位分隔 11 2 11 3 2" xfId="3370"/>
    <cellStyle name="千位分隔 11 2 11 3 2 2" xfId="3371"/>
    <cellStyle name="千位分隔 11 2 11 3 2 3" xfId="3372"/>
    <cellStyle name="千位分隔 11 2 11 3 2 4" xfId="3373"/>
    <cellStyle name="千位分隔 11 2 11 3 3" xfId="3374"/>
    <cellStyle name="千位分隔 11 2 11 3 3 2" xfId="3375"/>
    <cellStyle name="千位分隔 11 2 11 3 3 3" xfId="3376"/>
    <cellStyle name="千位分隔 11 2 11 3 4" xfId="3377"/>
    <cellStyle name="千位分隔 11 2 11 3 4 2" xfId="3378"/>
    <cellStyle name="千位分隔 5 8 2 3 2 2" xfId="3379"/>
    <cellStyle name="千位分隔 11 2 11 3 5" xfId="3380"/>
    <cellStyle name="千位分隔 11 2 11 4" xfId="3381"/>
    <cellStyle name="千位分隔 11 2 11 4 2" xfId="3382"/>
    <cellStyle name="千位分隔 11 2 11 4 2 2" xfId="3383"/>
    <cellStyle name="千位分隔 11 2 11 4 2 3" xfId="3384"/>
    <cellStyle name="千位分隔 11 2 11 4 3" xfId="3385"/>
    <cellStyle name="千位分隔 11 2 11 4 3 2" xfId="3386"/>
    <cellStyle name="千位分隔 11 2 11 5" xfId="3387"/>
    <cellStyle name="千位分隔 11 2 11 5 2" xfId="3388"/>
    <cellStyle name="千位分隔 11 2 2 3 3 2 2" xfId="3389"/>
    <cellStyle name="千位分隔 11 2 11 6" xfId="3390"/>
    <cellStyle name="千位分隔 11 2 11 6 2" xfId="3391"/>
    <cellStyle name="千位分隔 17 2 2 3 4 2 2 2" xfId="3392"/>
    <cellStyle name="千位分隔 11 2 11 7" xfId="3393"/>
    <cellStyle name="千位分隔 11 2 12 2 2 2 2" xfId="3394"/>
    <cellStyle name="千位分隔 11 2 12 2 2 3" xfId="3395"/>
    <cellStyle name="千位分隔 11 2 12 2 2 3 2" xfId="3396"/>
    <cellStyle name="千位分隔 11 2 12 2 2 4" xfId="3397"/>
    <cellStyle name="千位分隔 11 2 12 2 3" xfId="3398"/>
    <cellStyle name="千位分隔 11 2 12 2 3 2" xfId="3399"/>
    <cellStyle name="千位分隔 11 2 12 2 3 2 2" xfId="3400"/>
    <cellStyle name="千位分隔 11 2 12 2 3 3" xfId="3401"/>
    <cellStyle name="千位分隔 11 2 12 2 4 2" xfId="3402"/>
    <cellStyle name="千位分隔 11 2 12 2 5" xfId="3403"/>
    <cellStyle name="千位分隔 11 2 12 3 2" xfId="3404"/>
    <cellStyle name="千位分隔 2 2 10 5" xfId="3405"/>
    <cellStyle name="千位分隔 11 2 12 3 2 2" xfId="3406"/>
    <cellStyle name="千位分隔 2 2 10 5 2" xfId="3407"/>
    <cellStyle name="千位分隔 11 2 12 3 2 2 2" xfId="3408"/>
    <cellStyle name="千位分隔 2 2 10 5 3" xfId="3409"/>
    <cellStyle name="千位分隔 11 2 6 3 2 2 2 2" xfId="3410"/>
    <cellStyle name="千位分隔 11 2 12 3 2 2 3" xfId="3411"/>
    <cellStyle name="千位分隔 2 2 10 6" xfId="3412"/>
    <cellStyle name="千位分隔 11 2 12 3 2 3" xfId="3413"/>
    <cellStyle name="千位分隔 2 2 10 7" xfId="3414"/>
    <cellStyle name="千位分隔 11 2 12 3 2 4" xfId="3415"/>
    <cellStyle name="千位分隔 11 2 12 3 3" xfId="3416"/>
    <cellStyle name="千位分隔 2 2 11 5" xfId="3417"/>
    <cellStyle name="千位分隔 11 2 12 3 3 2" xfId="3418"/>
    <cellStyle name="千位分隔 2 2 11 5 2" xfId="3419"/>
    <cellStyle name="千位分隔 11 2 12 3 3 2 2" xfId="3420"/>
    <cellStyle name="千位分隔 11 2 12 3 4" xfId="3421"/>
    <cellStyle name="千位分隔 2 2 12 5" xfId="3422"/>
    <cellStyle name="千位分隔 11 2 12 3 4 2" xfId="3423"/>
    <cellStyle name="千位分隔 5 8 2 4 2 2" xfId="3424"/>
    <cellStyle name="千位分隔 11 2 12 3 5" xfId="3425"/>
    <cellStyle name="千位分隔 11 2 12 4" xfId="3426"/>
    <cellStyle name="千位分隔 11 2 12 4 2" xfId="3427"/>
    <cellStyle name="千位分隔 11 2 12 4 2 2" xfId="3428"/>
    <cellStyle name="千位分隔 11 2 12 4 2 2 2" xfId="3429"/>
    <cellStyle name="千位分隔 11 2 12 4 2 3" xfId="3430"/>
    <cellStyle name="千位分隔 11 2 12 4 3" xfId="3431"/>
    <cellStyle name="千位分隔 2 2 4" xfId="3432"/>
    <cellStyle name="千位分隔 11 2 12 4 3 2" xfId="3433"/>
    <cellStyle name="千位分隔 11 2 12 4 4" xfId="3434"/>
    <cellStyle name="千位分隔 11 2 12 5" xfId="3435"/>
    <cellStyle name="千位分隔 11 2 12 5 2" xfId="3436"/>
    <cellStyle name="千位分隔 11 2 12 5 2 2" xfId="3437"/>
    <cellStyle name="千位分隔 11 2 12 5 3" xfId="3438"/>
    <cellStyle name="千位分隔 11 2 12 6" xfId="3439"/>
    <cellStyle name="千位分隔 11 2 12 6 2" xfId="3440"/>
    <cellStyle name="千位分隔 11 2 12 7" xfId="3441"/>
    <cellStyle name="千位分隔 11 2 13" xfId="3442"/>
    <cellStyle name="千位分隔 11 2 13 2 2 2" xfId="3443"/>
    <cellStyle name="千位分隔 11 2 13 2 2 3" xfId="3444"/>
    <cellStyle name="千位分隔 11 2 13 2 2 4" xfId="3445"/>
    <cellStyle name="千位分隔 11 2 13 2 3" xfId="3446"/>
    <cellStyle name="千位分隔 11 2 2 2 2 3" xfId="3447"/>
    <cellStyle name="千位分隔 11 2 13 2 3 2 2" xfId="3448"/>
    <cellStyle name="千位分隔 11 2 13 2 3 3" xfId="3449"/>
    <cellStyle name="千位分隔 11 2 13 2 4" xfId="3450"/>
    <cellStyle name="千位分隔 11 2 13 2 4 2" xfId="3451"/>
    <cellStyle name="千位分隔 11 2 13 2 5" xfId="3452"/>
    <cellStyle name="千位分隔 2 25 3 3 2 2" xfId="3453"/>
    <cellStyle name="千位分隔 11 2 13 3" xfId="3454"/>
    <cellStyle name="千位分隔 11 2 13 3 2" xfId="3455"/>
    <cellStyle name="千位分隔 11 2 13 3 2 2" xfId="3456"/>
    <cellStyle name="千位分隔 11 2 13 3 2 2 2" xfId="3457"/>
    <cellStyle name="千位分隔 11 2 13 3 2 2 3" xfId="3458"/>
    <cellStyle name="千位分隔 11 2 13 3 2 3" xfId="3459"/>
    <cellStyle name="千位分隔 11 2 4 2 4" xfId="3460"/>
    <cellStyle name="千位分隔 11 2 13 3 2 3 2" xfId="3461"/>
    <cellStyle name="千位分隔 11 2 13 3 3" xfId="3462"/>
    <cellStyle name="千位分隔 11 2 13 3 3 2" xfId="3463"/>
    <cellStyle name="千位分隔 2 22 3 2 2 2" xfId="3464"/>
    <cellStyle name="千位分隔 2 17 3 2 2 2" xfId="3465"/>
    <cellStyle name="千位分隔 11 2 13 3 4" xfId="3466"/>
    <cellStyle name="千位分隔 2 22 3 2 2 2 2" xfId="3467"/>
    <cellStyle name="千位分隔 2 17 3 2 2 2 2" xfId="3468"/>
    <cellStyle name="千位分隔 11 2 13 3 4 2" xfId="3469"/>
    <cellStyle name="千位分隔 2 22 3 2 2 3" xfId="3470"/>
    <cellStyle name="千位分隔 2 17 3 2 2 3" xfId="3471"/>
    <cellStyle name="千位分隔 5 8 2 5 2 2" xfId="3472"/>
    <cellStyle name="千位分隔 11 2 13 3 5" xfId="3473"/>
    <cellStyle name="千位分隔 11 2 13 4" xfId="3474"/>
    <cellStyle name="千位分隔 11 2 13 4 2" xfId="3475"/>
    <cellStyle name="千位分隔 11 2 13 4 2 2" xfId="3476"/>
    <cellStyle name="千位分隔 11 2 13 4 2 2 2" xfId="3477"/>
    <cellStyle name="千位分隔 11 2 13 4 2 3" xfId="3478"/>
    <cellStyle name="千位分隔 11 2 13 4 3" xfId="3479"/>
    <cellStyle name="千位分隔 11 2 13 4 3 2" xfId="3480"/>
    <cellStyle name="千位分隔 2 22 3 2 3 2" xfId="3481"/>
    <cellStyle name="千位分隔 2 17 3 2 3 2" xfId="3482"/>
    <cellStyle name="千位分隔 2 2 11 2 2 2" xfId="3483"/>
    <cellStyle name="千位分隔 11 2 13 4 4" xfId="3484"/>
    <cellStyle name="千位分隔 2 12 2 4 2" xfId="3485"/>
    <cellStyle name="千位分隔 11 2 14 2 2 2 2" xfId="3486"/>
    <cellStyle name="千位分隔 2 2 2 2 2 3 2" xfId="3487"/>
    <cellStyle name="千位分隔 11 2 14 2 4" xfId="3488"/>
    <cellStyle name="千位分隔 2 13 2 4" xfId="3489"/>
    <cellStyle name="千位分隔 11 2 14 3 2 2" xfId="3490"/>
    <cellStyle name="千位分隔 11 2 14 3 3" xfId="3491"/>
    <cellStyle name="千位分隔 11 2 14 4 2" xfId="3492"/>
    <cellStyle name="千位分隔 2 2 2 4 3 3" xfId="3493"/>
    <cellStyle name="千位分隔 11 2 15 2 2 2" xfId="3494"/>
    <cellStyle name="千位分隔 11 2 15 2 2 2 2" xfId="3495"/>
    <cellStyle name="千位分隔 11 2 15 2 3" xfId="3496"/>
    <cellStyle name="千位分隔 11 2 15 2 3 2" xfId="3497"/>
    <cellStyle name="千位分隔 11 2 15 3 2" xfId="3498"/>
    <cellStyle name="千位分隔 11 2 15 3 2 2" xfId="3499"/>
    <cellStyle name="千位分隔 11 2 15 3 3" xfId="3500"/>
    <cellStyle name="千位分隔 11 2 15 4" xfId="3501"/>
    <cellStyle name="千位分隔 11 2 15 4 2" xfId="3502"/>
    <cellStyle name="千位分隔 11 2 3 4 2 2 2 2" xfId="3503"/>
    <cellStyle name="千位分隔 11 2 16 2 2" xfId="3504"/>
    <cellStyle name="千位分隔 2 2 3 4 3 3" xfId="3505"/>
    <cellStyle name="千位分隔 11 2 16 2 2 2" xfId="3506"/>
    <cellStyle name="千位分隔 11 2 16 2 3" xfId="3507"/>
    <cellStyle name="千位分隔 2 2 8 6 2 2" xfId="3508"/>
    <cellStyle name="千位分隔 11 2 3 4 2 3 2" xfId="3509"/>
    <cellStyle name="千位分隔 11 2 17 2" xfId="3510"/>
    <cellStyle name="千位分隔 11 2 17 2 2" xfId="3511"/>
    <cellStyle name="千位分隔 2 2 8 6 3" xfId="3512"/>
    <cellStyle name="千位分隔 11 2 3 4 2 4" xfId="3513"/>
    <cellStyle name="千位分隔 11 2 18" xfId="3514"/>
    <cellStyle name="千位分隔 11 2 18 2" xfId="3515"/>
    <cellStyle name="千位分隔 11 2 18 2 2" xfId="3516"/>
    <cellStyle name="千位分隔 11 2 19" xfId="3517"/>
    <cellStyle name="千位分隔 2 14 2 2 2 3" xfId="3518"/>
    <cellStyle name="千位分隔 11 2 2 2" xfId="3519"/>
    <cellStyle name="千位分隔 11 2 2 2 2" xfId="3520"/>
    <cellStyle name="千位分隔 11 2 2 2 2 2" xfId="3521"/>
    <cellStyle name="千位分隔 2 13 3 2 2 3" xfId="3522"/>
    <cellStyle name="千位分隔 11 2 2 2 2 2 2 2" xfId="3523"/>
    <cellStyle name="千位分隔 11 2 2 2 2 2 2 3" xfId="3524"/>
    <cellStyle name="千位分隔 11 2 2 2 2 2 3" xfId="3525"/>
    <cellStyle name="千位分隔 11 2 2 2 2 2 3 2" xfId="3526"/>
    <cellStyle name="千位分隔 11 2 2 2 2 2 4" xfId="3527"/>
    <cellStyle name="千位分隔 11 2 2 2 2 4" xfId="3528"/>
    <cellStyle name="千位分隔 11 2 2 2 2 5" xfId="3529"/>
    <cellStyle name="千位分隔 11 2 2 2 3" xfId="3530"/>
    <cellStyle name="千位分隔 11 2 2 2 3 2" xfId="3531"/>
    <cellStyle name="千位分隔 2 24 2 3 2" xfId="3532"/>
    <cellStyle name="千位分隔 11 2 2 2 3 2 2 2 2" xfId="3533"/>
    <cellStyle name="千位分隔 2 19 2 3 2" xfId="3534"/>
    <cellStyle name="千位分隔 2 24 3 3" xfId="3535"/>
    <cellStyle name="千位分隔 11 2 2 2 3 2 3 2" xfId="3536"/>
    <cellStyle name="千位分隔 2 19 3 3" xfId="3537"/>
    <cellStyle name="千位分隔 17 2 2 3 3 2 2 2 2" xfId="3538"/>
    <cellStyle name="千位分隔 17 2 2 3 3 2 2 3" xfId="3539"/>
    <cellStyle name="千位分隔 11 2 2 2 3 2 4" xfId="3540"/>
    <cellStyle name="千位分隔 11 2 2 2 3 3" xfId="3541"/>
    <cellStyle name="千位分隔 11 2 2 2 3 3 2" xfId="3542"/>
    <cellStyle name="千位分隔 17 2 2 3 3 2 3 2" xfId="3543"/>
    <cellStyle name="千位分隔 11 2 2 2 3 3 3" xfId="3544"/>
    <cellStyle name="千位分隔 11 2 2 2 3 4" xfId="3545"/>
    <cellStyle name="千位分隔 2 21" xfId="3546"/>
    <cellStyle name="千位分隔 2 16" xfId="3547"/>
    <cellStyle name="千位分隔 11 2 2 2 3 4 2" xfId="3548"/>
    <cellStyle name="千位分隔 11 2 2 2 3 5" xfId="3549"/>
    <cellStyle name="千位分隔 2 2 3 7 2" xfId="3550"/>
    <cellStyle name="千位分隔 11 2 2 2 4" xfId="3551"/>
    <cellStyle name="千位分隔 11 2 2 2 4 2" xfId="3552"/>
    <cellStyle name="千位分隔 11 2 2 2 4 2 2" xfId="3553"/>
    <cellStyle name="千位分隔 11 2 2 2 4 2 2 2" xfId="3554"/>
    <cellStyle name="千位分隔 17 2 2 3 3 3 2 2" xfId="3555"/>
    <cellStyle name="千位分隔 11 2 2 2 4 2 3" xfId="3556"/>
    <cellStyle name="千位分隔 11 2 2 2 4 3" xfId="3557"/>
    <cellStyle name="千位分隔 11 2 2 2 4 3 2" xfId="3558"/>
    <cellStyle name="千位分隔 11 2 2 2 4 4" xfId="3559"/>
    <cellStyle name="千位分隔 2 24 5 2 2" xfId="3560"/>
    <cellStyle name="千位分隔 2 19 5 2 2" xfId="3561"/>
    <cellStyle name="千位分隔 11 2 2 2 5" xfId="3562"/>
    <cellStyle name="千位分隔 11 2 2 2 5 2" xfId="3563"/>
    <cellStyle name="千位分隔 11 2 2 2 5 3" xfId="3564"/>
    <cellStyle name="千位分隔 11 2 2 2 6" xfId="3565"/>
    <cellStyle name="千位分隔 11 2 2 2 6 2" xfId="3566"/>
    <cellStyle name="千位分隔 11 2 2 2 7" xfId="3567"/>
    <cellStyle name="千位分隔 11 2 2 3 2 2 2" xfId="3568"/>
    <cellStyle name="千位分隔 12 2 2" xfId="3569"/>
    <cellStyle name="千位分隔 11 2 3 8" xfId="3570"/>
    <cellStyle name="千位分隔 2 14 3 2 2 3" xfId="3571"/>
    <cellStyle name="千位分隔 11 2 2 3 2 2 2 2" xfId="3572"/>
    <cellStyle name="千位分隔 11 2 2 3 2 2 3" xfId="3573"/>
    <cellStyle name="千位分隔 11 2 2 3 2 3" xfId="3574"/>
    <cellStyle name="千位分隔 12 3" xfId="3575"/>
    <cellStyle name="千位分隔 11 2 2 3 2 3 2" xfId="3576"/>
    <cellStyle name="千位分隔 2 2 4 4 2 2" xfId="3577"/>
    <cellStyle name="千位分隔 11 2 2 3 3" xfId="3578"/>
    <cellStyle name="千位分隔 13" xfId="3579"/>
    <cellStyle name="千位分隔 11 2 2 3 3 2" xfId="3580"/>
    <cellStyle name="千位分隔 13 2" xfId="3581"/>
    <cellStyle name="千位分隔 11 2 2 3 3 3" xfId="3582"/>
    <cellStyle name="千位分隔 11 2 2 3 4" xfId="3583"/>
    <cellStyle name="千位分隔 14" xfId="3584"/>
    <cellStyle name="千位分隔 11 2 2 3 4 2" xfId="3585"/>
    <cellStyle name="千位分隔 14 2" xfId="3586"/>
    <cellStyle name="千位分隔 2 13 2 2 2 2" xfId="3587"/>
    <cellStyle name="千位分隔 20" xfId="3588"/>
    <cellStyle name="千位分隔 11 2 2 3 5" xfId="3589"/>
    <cellStyle name="千位分隔 15" xfId="3590"/>
    <cellStyle name="千位分隔 11 2 2 4 2" xfId="3591"/>
    <cellStyle name="千位分隔 2 21 5" xfId="3592"/>
    <cellStyle name="千位分隔 2 16 5" xfId="3593"/>
    <cellStyle name="千位分隔 11 2 2 4 2 2" xfId="3594"/>
    <cellStyle name="千位分隔 2 21 5 2" xfId="3595"/>
    <cellStyle name="千位分隔 2 16 5 2" xfId="3596"/>
    <cellStyle name="千位分隔 11 2 2 4 2 2 2" xfId="3597"/>
    <cellStyle name="千位分隔 2 21 5 2 2" xfId="3598"/>
    <cellStyle name="千位分隔 2 20 3 2 2 3" xfId="3599"/>
    <cellStyle name="千位分隔 2 15 3 2 2 3" xfId="3600"/>
    <cellStyle name="千位分隔 2 16 5 2 2" xfId="3601"/>
    <cellStyle name="千位分隔 11 2 2 4 2 2 2 2" xfId="3602"/>
    <cellStyle name="千位分隔 2 21 6" xfId="3603"/>
    <cellStyle name="千位分隔 2 16 6" xfId="3604"/>
    <cellStyle name="千位分隔 11 2 2 4 2 3" xfId="3605"/>
    <cellStyle name="千位分隔 2 21 6 2" xfId="3606"/>
    <cellStyle name="千位分隔 2 16 6 2" xfId="3607"/>
    <cellStyle name="千位分隔 11 2 2 4 2 3 2" xfId="3608"/>
    <cellStyle name="千位分隔 2 21 7" xfId="3609"/>
    <cellStyle name="千位分隔 2 16 7" xfId="3610"/>
    <cellStyle name="千位分隔 11 2 2 4 2 4" xfId="3611"/>
    <cellStyle name="千位分隔 11 2 2 4 3" xfId="3612"/>
    <cellStyle name="千位分隔 2 22 5" xfId="3613"/>
    <cellStyle name="千位分隔 2 17 5" xfId="3614"/>
    <cellStyle name="千位分隔 11 2 2 4 3 2" xfId="3615"/>
    <cellStyle name="千位分隔 2 22 6" xfId="3616"/>
    <cellStyle name="千位分隔 2 17 6" xfId="3617"/>
    <cellStyle name="千位分隔 11 2 2 4 3 3" xfId="3618"/>
    <cellStyle name="千位分隔 2 2 8 6 2 2 2 2" xfId="3619"/>
    <cellStyle name="千位分隔 11 2 2 4 4" xfId="3620"/>
    <cellStyle name="千位分隔 2 23 5" xfId="3621"/>
    <cellStyle name="千位分隔 2 18 5" xfId="3622"/>
    <cellStyle name="千位分隔 11 2 2 4 4 2" xfId="3623"/>
    <cellStyle name="千位分隔 2 13 2 2 3 2" xfId="3624"/>
    <cellStyle name="千位分隔 11 2 2 4 5" xfId="3625"/>
    <cellStyle name="千位分隔 11 2 2 5 2" xfId="3626"/>
    <cellStyle name="千位分隔 11 2 2 5 2 2" xfId="3627"/>
    <cellStyle name="千位分隔 11 2 2 5 2 2 2" xfId="3628"/>
    <cellStyle name="千位分隔 11 2 2 5 3" xfId="3629"/>
    <cellStyle name="千位分隔 11 2 2 5 3 2" xfId="3630"/>
    <cellStyle name="千位分隔 5 8 11 2 2" xfId="3631"/>
    <cellStyle name="千位分隔 11 2 2 5 4" xfId="3632"/>
    <cellStyle name="千位分隔 11 2 2 6 2" xfId="3633"/>
    <cellStyle name="千位分隔 5 8 2 5" xfId="3634"/>
    <cellStyle name="千位分隔 11 2 2 6 2 2" xfId="3635"/>
    <cellStyle name="千位分隔 11 2 2 6 3" xfId="3636"/>
    <cellStyle name="千位分隔 11 2 2 7" xfId="3637"/>
    <cellStyle name="千位分隔 11 2 2 7 2" xfId="3638"/>
    <cellStyle name="千位分隔 11 2 2 8" xfId="3639"/>
    <cellStyle name="千位分隔 11 2 3" xfId="3640"/>
    <cellStyle name="千位分隔 11 2 3 2 3" xfId="3641"/>
    <cellStyle name="千位分隔 11 2 3 2 4" xfId="3642"/>
    <cellStyle name="千位分隔 11 2 5 3 5" xfId="3643"/>
    <cellStyle name="千位分隔 11 2 3 2 4 4" xfId="3644"/>
    <cellStyle name="千位分隔 11 2 3 2 5" xfId="3645"/>
    <cellStyle name="千位分隔 11 2 3 2 6" xfId="3646"/>
    <cellStyle name="千位分隔 11 2 3 2 7" xfId="3647"/>
    <cellStyle name="千位分隔 11 2 3 3 2 2 3" xfId="3648"/>
    <cellStyle name="千位分隔 11 2 3 3 2 4" xfId="3649"/>
    <cellStyle name="千位分隔 2 13 2 3 2 2" xfId="3650"/>
    <cellStyle name="千位分隔 11 2 3 3 5" xfId="3651"/>
    <cellStyle name="千位分隔 11 2 3 4 4" xfId="3652"/>
    <cellStyle name="千位分隔 11 2 3 4 5" xfId="3653"/>
    <cellStyle name="千位分隔 11 2 3 5 2 2 2" xfId="3654"/>
    <cellStyle name="千位分隔 2 2 9 6 2" xfId="3655"/>
    <cellStyle name="千位分隔 11 2 3 5 2 3" xfId="3656"/>
    <cellStyle name="千位分隔 11 2 3 5 3" xfId="3657"/>
    <cellStyle name="千位分隔 11 2 8 2 3" xfId="3658"/>
    <cellStyle name="千位分隔 11 2 3 5 3 2" xfId="3659"/>
    <cellStyle name="千位分隔 5 8 12 2 2" xfId="3660"/>
    <cellStyle name="千位分隔 11 2 3 5 4" xfId="3661"/>
    <cellStyle name="千位分隔 11 2 3 6 2" xfId="3662"/>
    <cellStyle name="千位分隔 11 2 3 6 3" xfId="3663"/>
    <cellStyle name="千位分隔 11 2 3 7" xfId="3664"/>
    <cellStyle name="千位分隔 11 2 3 7 2" xfId="3665"/>
    <cellStyle name="千位分隔 11 2 4" xfId="3666"/>
    <cellStyle name="千位分隔 11 2 4 2 2" xfId="3667"/>
    <cellStyle name="千位分隔 11 2 4 2 2 2 2 2" xfId="3668"/>
    <cellStyle name="千位分隔 11 2 4 2 2 2 3" xfId="3669"/>
    <cellStyle name="千位分隔 11 2 4 2 3" xfId="3670"/>
    <cellStyle name="千位分隔 11 2 4 2 5" xfId="3671"/>
    <cellStyle name="千位分隔 11 2 4 3 2 2 3" xfId="3672"/>
    <cellStyle name="千位分隔 11 2 4 3 2 3 2" xfId="3673"/>
    <cellStyle name="千位分隔 2 2 4 2 4" xfId="3674"/>
    <cellStyle name="千位分隔 11 2 4 3 2 4" xfId="3675"/>
    <cellStyle name="千位分隔 2 10 3 4" xfId="3676"/>
    <cellStyle name="千位分隔 11 2 4 3 3 2 2" xfId="3677"/>
    <cellStyle name="千位分隔 11 2 4 3 3 3" xfId="3678"/>
    <cellStyle name="千位分隔 11 2 4 4 2 2 2" xfId="3679"/>
    <cellStyle name="千位分隔 11 2 4 4 3 2" xfId="3680"/>
    <cellStyle name="千位分隔 11 2 4 5 2 2" xfId="3681"/>
    <cellStyle name="千位分隔 11 2 4 5 3" xfId="3682"/>
    <cellStyle name="千位分隔 11 2 4 6 2" xfId="3683"/>
    <cellStyle name="千位分隔 11 2 4 7" xfId="3684"/>
    <cellStyle name="千位分隔 11 2 5" xfId="3685"/>
    <cellStyle name="千位分隔 11 2 5 3 2 2 2 2" xfId="3686"/>
    <cellStyle name="千位分隔 2 23 3 5" xfId="3687"/>
    <cellStyle name="千位分隔 2 18 3 5" xfId="3688"/>
    <cellStyle name="千位分隔 11 2 5 3 2 3 2" xfId="3689"/>
    <cellStyle name="千位分隔 11 2 5 3 2 4" xfId="3690"/>
    <cellStyle name="千位分隔 11 2 5 6" xfId="3691"/>
    <cellStyle name="千位分隔 11 2 5 7" xfId="3692"/>
    <cellStyle name="千位分隔 2 2 2 3 3 2" xfId="3693"/>
    <cellStyle name="千位分隔 11 2 6" xfId="3694"/>
    <cellStyle name="千位分隔 2 2 2 3 3 2 2" xfId="3695"/>
    <cellStyle name="千位分隔 11 2 6 2" xfId="3696"/>
    <cellStyle name="千位分隔 5 8 11 5 3" xfId="3697"/>
    <cellStyle name="千位分隔 11 2 6 2 2 2 3" xfId="3698"/>
    <cellStyle name="千位分隔 5 8 11 6 2" xfId="3699"/>
    <cellStyle name="千位分隔 11 2 6 2 2 3 2" xfId="3700"/>
    <cellStyle name="千位分隔 5 8 11 7" xfId="3701"/>
    <cellStyle name="千位分隔 11 2 6 2 2 4" xfId="3702"/>
    <cellStyle name="千位分隔 11 2 6 2 5" xfId="3703"/>
    <cellStyle name="千位分隔 11 2 6 3 2 2 3" xfId="3704"/>
    <cellStyle name="千位分隔 11 2 6 3 2 3 2" xfId="3705"/>
    <cellStyle name="千位分隔 11 2 6 3 2 4" xfId="3706"/>
    <cellStyle name="千位分隔 11 2 6 3 3 2 2" xfId="3707"/>
    <cellStyle name="千位分隔 11 2 6 3 3 3" xfId="3708"/>
    <cellStyle name="千位分隔 11 2 6 4 2 2 2" xfId="3709"/>
    <cellStyle name="千位分隔 11 2 6 4 3" xfId="3710"/>
    <cellStyle name="千位分隔 11 2 6 5" xfId="3711"/>
    <cellStyle name="千位分隔 11 2 6 5 2" xfId="3712"/>
    <cellStyle name="千位分隔 11 2 6 5 2 2" xfId="3713"/>
    <cellStyle name="千位分隔 11 2 6 5 3" xfId="3714"/>
    <cellStyle name="千位分隔 11 2 6 6" xfId="3715"/>
    <cellStyle name="千位分隔 11 2 6 6 2" xfId="3716"/>
    <cellStyle name="千位分隔 11 2 6 7" xfId="3717"/>
    <cellStyle name="千位分隔 2 2 2 3 3 3" xfId="3718"/>
    <cellStyle name="千位分隔 11 2 7" xfId="3719"/>
    <cellStyle name="千位分隔 11 2 7 2" xfId="3720"/>
    <cellStyle name="千位分隔 11 2 7 2 2 2 2 2" xfId="3721"/>
    <cellStyle name="千位分隔 11 2 7 2 2 2 3" xfId="3722"/>
    <cellStyle name="千位分隔 11 2 7 2 2 3 2" xfId="3723"/>
    <cellStyle name="千位分隔 11 2 7 2 2 4" xfId="3724"/>
    <cellStyle name="千位分隔 11 2 7 2 3 2 2" xfId="3725"/>
    <cellStyle name="千位分隔 11 2 7 2 4 2" xfId="3726"/>
    <cellStyle name="千位分隔 11 2 7 2 5" xfId="3727"/>
    <cellStyle name="千位分隔 2 2 12 2 3" xfId="3728"/>
    <cellStyle name="千位分隔 11 2 7 3 2 2 2" xfId="3729"/>
    <cellStyle name="千位分隔 2 2 12 2 3 2" xfId="3730"/>
    <cellStyle name="千位分隔 11 2 7 3 2 2 2 2" xfId="3731"/>
    <cellStyle name="千位分隔 2 2 12 2 4" xfId="3732"/>
    <cellStyle name="千位分隔 11 2 7 3 2 2 3" xfId="3733"/>
    <cellStyle name="千位分隔 11 2 7 3 2 3" xfId="3734"/>
    <cellStyle name="千位分隔 11 2 7 3 2 4" xfId="3735"/>
    <cellStyle name="千位分隔 11 2 7 3 3 2" xfId="3736"/>
    <cellStyle name="千位分隔 2 2 13 2 3" xfId="3737"/>
    <cellStyle name="千位分隔 11 2 7 3 3 2 2" xfId="3738"/>
    <cellStyle name="千位分隔 11 2 7 3 4" xfId="3739"/>
    <cellStyle name="千位分隔 11 2 7 3 4 2" xfId="3740"/>
    <cellStyle name="千位分隔 11 2 7 3 5" xfId="3741"/>
    <cellStyle name="千位分隔 11 2 7 4" xfId="3742"/>
    <cellStyle name="千位分隔 11 2 7 4 2 2" xfId="3743"/>
    <cellStyle name="千位分隔 11 2 7 4 2 2 2" xfId="3744"/>
    <cellStyle name="千位分隔 11 2 7 4 2 3" xfId="3745"/>
    <cellStyle name="千位分隔 11 2 7 4 3" xfId="3746"/>
    <cellStyle name="千位分隔 11 2 7 4 3 2" xfId="3747"/>
    <cellStyle name="千位分隔 11 2 7 4 4" xfId="3748"/>
    <cellStyle name="千位分隔 11 2 7 5" xfId="3749"/>
    <cellStyle name="千位分隔 11 2 7 5 2" xfId="3750"/>
    <cellStyle name="千位分隔 11 2 7 5 2 2" xfId="3751"/>
    <cellStyle name="千位分隔 11 2 7 5 3" xfId="3752"/>
    <cellStyle name="千位分隔 11 2 7 6" xfId="3753"/>
    <cellStyle name="千位分隔 11 2 7 6 2" xfId="3754"/>
    <cellStyle name="千位分隔 11 2 8" xfId="3755"/>
    <cellStyle name="千位分隔 11 2 8 2" xfId="3756"/>
    <cellStyle name="千位分隔 11 2 8 2 2 2 2" xfId="3757"/>
    <cellStyle name="千位分隔 2 20 6" xfId="3758"/>
    <cellStyle name="千位分隔 2 15 6" xfId="3759"/>
    <cellStyle name="千位分隔 11 2 8 2 2 2 2 2" xfId="3760"/>
    <cellStyle name="千位分隔 11 2 8 2 2 2 3" xfId="3761"/>
    <cellStyle name="千位分隔 11 2 8 2 2 4" xfId="3762"/>
    <cellStyle name="千位分隔 11 2 8 2 3 2" xfId="3763"/>
    <cellStyle name="千位分隔 2 13 7" xfId="3764"/>
    <cellStyle name="千位分隔 11 2 8 2 3 2 2" xfId="3765"/>
    <cellStyle name="千位分隔 11 2 8 2 4" xfId="3766"/>
    <cellStyle name="千位分隔 11 2 8 2 4 2" xfId="3767"/>
    <cellStyle name="千位分隔 11 2 8 3" xfId="3768"/>
    <cellStyle name="千位分隔 11 2 8 3 2" xfId="3769"/>
    <cellStyle name="千位分隔 2 12 5 3" xfId="3770"/>
    <cellStyle name="千位分隔 11 2 8 3 2 2 2" xfId="3771"/>
    <cellStyle name="千位分隔 11 2 8 3 2 2 2 2" xfId="3772"/>
    <cellStyle name="千位分隔 11 2 8 3 2 2 3" xfId="3773"/>
    <cellStyle name="千位分隔 11 2 8 3 2 3" xfId="3774"/>
    <cellStyle name="千位分隔 11 2 8 3 2 3 2" xfId="3775"/>
    <cellStyle name="千位分隔 11 2 8 3 2 4" xfId="3776"/>
    <cellStyle name="千位分隔 11 2 8 3 3" xfId="3777"/>
    <cellStyle name="千位分隔 11 2 8 3 4" xfId="3778"/>
    <cellStyle name="千位分隔 11 2 8 3 4 2" xfId="3779"/>
    <cellStyle name="千位分隔 11 2 8 4" xfId="3780"/>
    <cellStyle name="千位分隔 11 2 8 4 2" xfId="3781"/>
    <cellStyle name="千位分隔 11 2 8 4 2 2" xfId="3782"/>
    <cellStyle name="千位分隔 11 2 8 4 2 2 2" xfId="3783"/>
    <cellStyle name="千位分隔 11 2 8 4 2 3" xfId="3784"/>
    <cellStyle name="千位分隔 11 2 8 4 3" xfId="3785"/>
    <cellStyle name="千位分隔 11 2 8 4 3 2" xfId="3786"/>
    <cellStyle name="千位分隔 11 2 8 4 4" xfId="3787"/>
    <cellStyle name="千位分隔 2 2 12 4 2" xfId="3788"/>
    <cellStyle name="千位分隔 11 2 9" xfId="3789"/>
    <cellStyle name="千位分隔 11 2 9 2" xfId="3790"/>
    <cellStyle name="千位分隔 11 2 9 2 2 2 2" xfId="3791"/>
    <cellStyle name="千位分隔 2 2 8 2 5 3 2 2" xfId="3792"/>
    <cellStyle name="千位分隔 11 2 9 2 2 2 3" xfId="3793"/>
    <cellStyle name="千位分隔 11 2 9 2 2 3" xfId="3794"/>
    <cellStyle name="千位分隔 2 12 4 2 3" xfId="3795"/>
    <cellStyle name="千位分隔 17 2 4" xfId="3796"/>
    <cellStyle name="千位分隔 11 2 9 2 2 3 2" xfId="3797"/>
    <cellStyle name="千位分隔 11 2 9 2 2 4" xfId="3798"/>
    <cellStyle name="千位分隔 11 2 9 2 3" xfId="3799"/>
    <cellStyle name="千位分隔 11 2 9 2 3 2" xfId="3800"/>
    <cellStyle name="千位分隔 11 2 9 2 3 2 2" xfId="3801"/>
    <cellStyle name="千位分隔 2 3 4 2 2 2" xfId="3802"/>
    <cellStyle name="千位分隔 11 2 9 2 4" xfId="3803"/>
    <cellStyle name="千位分隔 2 3 4 2 2 2 2" xfId="3804"/>
    <cellStyle name="千位分隔 11 2 9 2 4 2" xfId="3805"/>
    <cellStyle name="千位分隔 2 23 3" xfId="3806"/>
    <cellStyle name="千位分隔 2 18 3" xfId="3807"/>
    <cellStyle name="千位分隔 11 2 9 3 2 2 2" xfId="3808"/>
    <cellStyle name="千位分隔 2 23 4" xfId="3809"/>
    <cellStyle name="千位分隔 2 18 4" xfId="3810"/>
    <cellStyle name="千位分隔 11 2 9 3 2 2 3" xfId="3811"/>
    <cellStyle name="千位分隔 5 8 2 2 2 4 2" xfId="3812"/>
    <cellStyle name="千位分隔 11 2 9 3 2 3" xfId="3813"/>
    <cellStyle name="千位分隔 2 24 3" xfId="3814"/>
    <cellStyle name="千位分隔 2 19 3" xfId="3815"/>
    <cellStyle name="千位分隔 2 13 4 2 3" xfId="3816"/>
    <cellStyle name="千位分隔 11 2 9 3 2 3 2" xfId="3817"/>
    <cellStyle name="千位分隔 11 2 9 3 2 4" xfId="3818"/>
    <cellStyle name="千位分隔 11 2 9 3 3 2 2" xfId="3819"/>
    <cellStyle name="千位分隔 11 2 9 3 3 3" xfId="3820"/>
    <cellStyle name="千位分隔 11 2 9 3 4 2" xfId="3821"/>
    <cellStyle name="千位分隔 11 2 9 3 5" xfId="3822"/>
    <cellStyle name="千位分隔 11 2 9 4" xfId="3823"/>
    <cellStyle name="千位分隔 11 2 9 5" xfId="3824"/>
    <cellStyle name="千位分隔 11 2 9 5 2" xfId="3825"/>
    <cellStyle name="千位分隔 5 8 12 3 4 2" xfId="3826"/>
    <cellStyle name="千位分隔 2 11 3 2 2 2" xfId="3827"/>
    <cellStyle name="千位分隔 11 2 9 5 3" xfId="3828"/>
    <cellStyle name="千位分隔 11 2 9 6" xfId="3829"/>
    <cellStyle name="千位分隔 11 2 9 6 2" xfId="3830"/>
    <cellStyle name="千位分隔 11 2 9 7" xfId="3831"/>
    <cellStyle name="千位分隔 11 3" xfId="3832"/>
    <cellStyle name="千位分隔 11 3 2" xfId="3833"/>
    <cellStyle name="千位分隔 11 4" xfId="3834"/>
    <cellStyle name="千位分隔 2 13 2 2 2 2 2" xfId="3835"/>
    <cellStyle name="千位分隔 5 8 2 2 3" xfId="3836"/>
    <cellStyle name="千位分隔 15 2" xfId="3837"/>
    <cellStyle name="千位分隔 2 13 2 2 2 3" xfId="3838"/>
    <cellStyle name="千位分隔 16" xfId="3839"/>
    <cellStyle name="千位分隔 5 8 2 3 3" xfId="3840"/>
    <cellStyle name="千位分隔 16 2" xfId="3841"/>
    <cellStyle name="千位分隔 17" xfId="3842"/>
    <cellStyle name="千位分隔 5 8 2 4 3" xfId="3843"/>
    <cellStyle name="千位分隔 17 2" xfId="3844"/>
    <cellStyle name="千位分隔 5 8 2 4 3 2" xfId="3845"/>
    <cellStyle name="千位分隔 17 2 2" xfId="3846"/>
    <cellStyle name="千位分隔 5 8 2 4 3 2 2" xfId="3847"/>
    <cellStyle name="千位分隔 17 2 2 2" xfId="3848"/>
    <cellStyle name="千位分隔 17 2 2 2 2" xfId="3849"/>
    <cellStyle name="千位分隔 17 2 2 2 2 2" xfId="3850"/>
    <cellStyle name="千位分隔 17 2 2 2 2 2 2" xfId="3851"/>
    <cellStyle name="千位分隔 17 2 2 2 2 2 2 2 2" xfId="3852"/>
    <cellStyle name="千位分隔 17 2 2 2 2 2 3" xfId="3853"/>
    <cellStyle name="千位分隔 17 2 2 2 2 2 3 2" xfId="3854"/>
    <cellStyle name="千位分隔 5 8 6 5 2" xfId="3855"/>
    <cellStyle name="千位分隔 5 8 5 3 3 2" xfId="3856"/>
    <cellStyle name="千位分隔 2 11 2 2 2 2 2" xfId="3857"/>
    <cellStyle name="千位分隔 17 2 2 2 2 2 4" xfId="3858"/>
    <cellStyle name="千位分隔 17 2 2 2 2 3" xfId="3859"/>
    <cellStyle name="千位分隔 17 2 2 2 2 3 2" xfId="3860"/>
    <cellStyle name="千位分隔 17 2 2 2 2 3 2 2" xfId="3861"/>
    <cellStyle name="千位分隔 17 2 2 2 2 3 3" xfId="3862"/>
    <cellStyle name="千位分隔 17 2 2 2 2 4" xfId="3863"/>
    <cellStyle name="千位分隔 17 2 2 2 3" xfId="3864"/>
    <cellStyle name="千位分隔 17 2 2 2 3 2" xfId="3865"/>
    <cellStyle name="千位分隔 17 2 2 2 3 2 2" xfId="3866"/>
    <cellStyle name="千位分隔 17 2 2 2 3 2 2 2" xfId="3867"/>
    <cellStyle name="千位分隔 17 2 2 2 3 2 2 2 2" xfId="3868"/>
    <cellStyle name="千位分隔 17 2 2 2 3 2 2 3" xfId="3869"/>
    <cellStyle name="千位分隔 17 2 2 2 3 2 3" xfId="3870"/>
    <cellStyle name="千位分隔 17 2 2 2 3 2 3 2" xfId="3871"/>
    <cellStyle name="千位分隔 17 2 2 2 3 2 4" xfId="3872"/>
    <cellStyle name="千位分隔 17 2 2 2 3 3" xfId="3873"/>
    <cellStyle name="千位分隔 17 2 2 2 3 3 2" xfId="3874"/>
    <cellStyle name="千位分隔 17 2 2 2 3 3 2 2" xfId="3875"/>
    <cellStyle name="千位分隔 17 2 2 2 3 3 3" xfId="3876"/>
    <cellStyle name="千位分隔 17 2 2 2 3 4" xfId="3877"/>
    <cellStyle name="千位分隔 17 2 2 2 3 4 2" xfId="3878"/>
    <cellStyle name="千位分隔 17 2 2 2 4" xfId="3879"/>
    <cellStyle name="千位分隔 5 8 10 3 2 2 3" xfId="3880"/>
    <cellStyle name="千位分隔 17 2 2 2 4 2" xfId="3881"/>
    <cellStyle name="千位分隔 17 2 2 2 4 2 2" xfId="3882"/>
    <cellStyle name="千位分隔 17 2 2 2 4 2 2 2" xfId="3883"/>
    <cellStyle name="千位分隔 2 2 14 2 2 2" xfId="3884"/>
    <cellStyle name="千位分隔 17 2 2 2 4 2 3" xfId="3885"/>
    <cellStyle name="千位分隔 17 2 2 2 4 3" xfId="3886"/>
    <cellStyle name="千位分隔 17 2 2 2 4 3 2" xfId="3887"/>
    <cellStyle name="千位分隔 17 2 2 2 4 4" xfId="3888"/>
    <cellStyle name="千位分隔 17 2 2 2 5" xfId="3889"/>
    <cellStyle name="千位分隔 17 2 2 2 5 2" xfId="3890"/>
    <cellStyle name="千位分隔 17 2 2 2 5 3" xfId="3891"/>
    <cellStyle name="千位分隔 17 2 2 2 6" xfId="3892"/>
    <cellStyle name="千位分隔 17 2 2 2 6 2" xfId="3893"/>
    <cellStyle name="千位分隔 17 2 2 2 7" xfId="3894"/>
    <cellStyle name="千位分隔 17 2 2 3" xfId="3895"/>
    <cellStyle name="千位分隔 2 10 2 2" xfId="3896"/>
    <cellStyle name="千位分隔 17 2 2 3 2 4 2" xfId="3897"/>
    <cellStyle name="千位分隔 2 10 4 2" xfId="3898"/>
    <cellStyle name="千位分隔 17 2 2 3 2 2 2 2 2" xfId="3899"/>
    <cellStyle name="千位分隔 2 10 5" xfId="3900"/>
    <cellStyle name="千位分隔 17 2 2 3 2 2 2 3" xfId="3901"/>
    <cellStyle name="千位分隔 2 11 4" xfId="3902"/>
    <cellStyle name="千位分隔 17 2 2 3 2 2 3 2" xfId="3903"/>
    <cellStyle name="千位分隔 17 2 2 3 2 2 4" xfId="3904"/>
    <cellStyle name="千位分隔 17 2 2 3 2 3 2 2" xfId="3905"/>
    <cellStyle name="千位分隔 17 2 2 3 2 3 3" xfId="3906"/>
    <cellStyle name="千位分隔 17 2 2 3 3 2 4" xfId="3907"/>
    <cellStyle name="千位分隔 17 2 2 3 3 3 2" xfId="3908"/>
    <cellStyle name="千位分隔 17 2 2 3 3 3 3" xfId="3909"/>
    <cellStyle name="千位分隔 2 11 2" xfId="3910"/>
    <cellStyle name="千位分隔 17 2 2 3 3 4" xfId="3911"/>
    <cellStyle name="千位分隔 2 11 2 2" xfId="3912"/>
    <cellStyle name="千位分隔 17 2 2 3 3 4 2" xfId="3913"/>
    <cellStyle name="千位分隔 17 2 2 3 4 2 3" xfId="3914"/>
    <cellStyle name="千位分隔 17 2 2 3 4 3 2" xfId="3915"/>
    <cellStyle name="千位分隔 2 12 2" xfId="3916"/>
    <cellStyle name="千位分隔 17 2 2 3 4 4" xfId="3917"/>
    <cellStyle name="千位分隔 17 2 2 4" xfId="3918"/>
    <cellStyle name="千位分隔 2 10 2 3" xfId="3919"/>
    <cellStyle name="千位分隔 2 2 11 2 2 2 3" xfId="3920"/>
    <cellStyle name="千位分隔 17 2 2 4 2 3 2" xfId="3921"/>
    <cellStyle name="千位分隔 2 2 2 2 4 2 2 2" xfId="3922"/>
    <cellStyle name="千位分隔 17 2 2 4 2 4" xfId="3923"/>
    <cellStyle name="千位分隔 17 2 2 5" xfId="3924"/>
    <cellStyle name="千位分隔 2 10 2 4" xfId="3925"/>
    <cellStyle name="千位分隔 2 14 3 5" xfId="3926"/>
    <cellStyle name="千位分隔 17 2 2 5 2 2 2" xfId="3927"/>
    <cellStyle name="千位分隔 17 2 2 5 2 2 2 2" xfId="3928"/>
    <cellStyle name="千位分隔 17 2 2 5 2 3" xfId="3929"/>
    <cellStyle name="千位分隔 2 2 11 3 2 2 3" xfId="3930"/>
    <cellStyle name="千位分隔 17 2 2 5 2 3 2" xfId="3931"/>
    <cellStyle name="千位分隔 17 2 2 5 2 4" xfId="3932"/>
    <cellStyle name="千位分隔 5 8 4 2 2 2 3" xfId="3933"/>
    <cellStyle name="千位分隔 17 2 2 5 3 2" xfId="3934"/>
    <cellStyle name="千位分隔 2 20 3 5" xfId="3935"/>
    <cellStyle name="千位分隔 2 15 3 5" xfId="3936"/>
    <cellStyle name="千位分隔 17 2 2 5 3 2 2" xfId="3937"/>
    <cellStyle name="千位分隔 17 2 2 5 4" xfId="3938"/>
    <cellStyle name="千位分隔 17 2 2 5 4 2" xfId="3939"/>
    <cellStyle name="千位分隔 17 2 2 5 5" xfId="3940"/>
    <cellStyle name="千位分隔 2 21 3 4 2" xfId="3941"/>
    <cellStyle name="千位分隔 2 16 3 4 2" xfId="3942"/>
    <cellStyle name="千位分隔 17 2 2 6" xfId="3943"/>
    <cellStyle name="千位分隔 2 10 2 5" xfId="3944"/>
    <cellStyle name="千位分隔 17 2 2 6 2 2 2" xfId="3945"/>
    <cellStyle name="千位分隔 17 2 2 6 2 3" xfId="3946"/>
    <cellStyle name="千位分隔 17 2 2 7" xfId="3947"/>
    <cellStyle name="千位分隔 17 2 2 7 2 2" xfId="3948"/>
    <cellStyle name="千位分隔 17 2 2 7 3" xfId="3949"/>
    <cellStyle name="千位分隔 17 2 2 8" xfId="3950"/>
    <cellStyle name="千位分隔 17 2 2 8 2" xfId="3951"/>
    <cellStyle name="千位分隔 17 2 2 9" xfId="3952"/>
    <cellStyle name="千位分隔 2 12 4 2 2" xfId="3953"/>
    <cellStyle name="千位分隔 5 8 2 4 3 3" xfId="3954"/>
    <cellStyle name="千位分隔 17 2 3" xfId="3955"/>
    <cellStyle name="千位分隔 5 8 2 4 4" xfId="3956"/>
    <cellStyle name="千位分隔 17 3" xfId="3957"/>
    <cellStyle name="千位分隔 5 8 2 4 4 2" xfId="3958"/>
    <cellStyle name="千位分隔 17 3 2" xfId="3959"/>
    <cellStyle name="千位分隔 2" xfId="3960"/>
    <cellStyle name="千位分隔 2 10" xfId="3961"/>
    <cellStyle name="千位分隔 2 4 2 3 2 2 3" xfId="3962"/>
    <cellStyle name="千位分隔 2 10 3 2 2 2 2" xfId="3963"/>
    <cellStyle name="千位分隔 2 10 3 2 3 2" xfId="3964"/>
    <cellStyle name="千位分隔 2 10 3 2 4" xfId="3965"/>
    <cellStyle name="千位分隔 2 10 3 3" xfId="3966"/>
    <cellStyle name="千位分隔 2 10 3 3 2 2" xfId="3967"/>
    <cellStyle name="千位分隔 2 10 3 3 3" xfId="3968"/>
    <cellStyle name="千位分隔 2 10 3 5" xfId="3969"/>
    <cellStyle name="千位分隔 2 10 4 2 3" xfId="3970"/>
    <cellStyle name="千位分隔 2 10 4 3" xfId="3971"/>
    <cellStyle name="千位分隔 2 10 4 4" xfId="3972"/>
    <cellStyle name="千位分隔 2 10 5 2" xfId="3973"/>
    <cellStyle name="千位分隔 2 10 5 2 2" xfId="3974"/>
    <cellStyle name="千位分隔 2 10 5 3" xfId="3975"/>
    <cellStyle name="千位分隔 2 10 6" xfId="3976"/>
    <cellStyle name="千位分隔 2 10 7" xfId="3977"/>
    <cellStyle name="千位分隔 2 13 2 4 2" xfId="3978"/>
    <cellStyle name="千位分隔 2 10_5月TP考勤" xfId="3979"/>
    <cellStyle name="千位分隔 5 8 6 5" xfId="3980"/>
    <cellStyle name="千位分隔 5 8 5 3 3" xfId="3981"/>
    <cellStyle name="千位分隔 5 8 11 3 4 2" xfId="3982"/>
    <cellStyle name="千位分隔 2 11 2 2 2 2" xfId="3983"/>
    <cellStyle name="千位分隔 5 8 11 3 5" xfId="3984"/>
    <cellStyle name="千位分隔 2 11 2 2 3" xfId="3985"/>
    <cellStyle name="千位分隔 5 8 7 5" xfId="3986"/>
    <cellStyle name="千位分隔 5 8 5 4 3" xfId="3987"/>
    <cellStyle name="千位分隔 5 8 5 2 2 3" xfId="3988"/>
    <cellStyle name="千位分隔 2 11 2 2 3 2" xfId="3989"/>
    <cellStyle name="千位分隔 2 20 2 2" xfId="3990"/>
    <cellStyle name="千位分隔 2 15 2 2" xfId="3991"/>
    <cellStyle name="千位分隔 2 11 2 2 4" xfId="3992"/>
    <cellStyle name="千位分隔 2 11 2 3" xfId="3993"/>
    <cellStyle name="千位分隔 5 8 11 4 4" xfId="3994"/>
    <cellStyle name="千位分隔 2 11 2 3 2" xfId="3995"/>
    <cellStyle name="千位分隔 5 8 6 3 3" xfId="3996"/>
    <cellStyle name="千位分隔 2 11 2 3 2 2" xfId="3997"/>
    <cellStyle name="千位分隔 2 11 2 4" xfId="3998"/>
    <cellStyle name="千位分隔 2 11 2 4 2" xfId="3999"/>
    <cellStyle name="千位分隔 2 11 2 5" xfId="4000"/>
    <cellStyle name="千位分隔 2 11 3 2" xfId="4001"/>
    <cellStyle name="千位分隔 5 8 12 3 5" xfId="4002"/>
    <cellStyle name="千位分隔 2 11 3 2 3" xfId="4003"/>
    <cellStyle name="千位分隔 5 8 6 2 2 3" xfId="4004"/>
    <cellStyle name="千位分隔 2 11 3 2 3 2" xfId="4005"/>
    <cellStyle name="千位分隔 2 21 2 2" xfId="4006"/>
    <cellStyle name="千位分隔 2 16 2 2" xfId="4007"/>
    <cellStyle name="千位分隔 2 11 3 2 4" xfId="4008"/>
    <cellStyle name="千位分隔 2 11 3 3" xfId="4009"/>
    <cellStyle name="千位分隔 5 8 12 4 4" xfId="4010"/>
    <cellStyle name="千位分隔 2 11 3 3 2" xfId="4011"/>
    <cellStyle name="千位分隔 2 11 3 4" xfId="4012"/>
    <cellStyle name="千位分隔 2 11 3 4 2" xfId="4013"/>
    <cellStyle name="千位分隔 2 11 3 5" xfId="4014"/>
    <cellStyle name="千位分隔 2 11 4 2" xfId="4015"/>
    <cellStyle name="千位分隔 5 8 13 3 4" xfId="4016"/>
    <cellStyle name="千位分隔 2 11 4 2 2" xfId="4017"/>
    <cellStyle name="千位分隔 5 8 13 3 4 2" xfId="4018"/>
    <cellStyle name="千位分隔 2 11 4 2 2 2" xfId="4019"/>
    <cellStyle name="千位分隔 5 8 13 3 5" xfId="4020"/>
    <cellStyle name="千位分隔 2 11 4 2 3" xfId="4021"/>
    <cellStyle name="千位分隔 2 11 4 3" xfId="4022"/>
    <cellStyle name="千位分隔 5 8 13 4 4" xfId="4023"/>
    <cellStyle name="千位分隔 2 11 4 3 2" xfId="4024"/>
    <cellStyle name="千位分隔 2 2 2 2 2 2 2 2" xfId="4025"/>
    <cellStyle name="千位分隔 2 11 4 4" xfId="4026"/>
    <cellStyle name="千位分隔 2 11 5" xfId="4027"/>
    <cellStyle name="千位分隔 2 11 5 2" xfId="4028"/>
    <cellStyle name="千位分隔 2 2 10 2 2 4" xfId="4029"/>
    <cellStyle name="千位分隔 2 11 5 2 2" xfId="4030"/>
    <cellStyle name="千位分隔 2 11 5 3" xfId="4031"/>
    <cellStyle name="千位分隔 2 11 6" xfId="4032"/>
    <cellStyle name="千位分隔 2 12" xfId="4033"/>
    <cellStyle name="千位分隔 2 12 2 2" xfId="4034"/>
    <cellStyle name="千位分隔 2 12 2 2 2" xfId="4035"/>
    <cellStyle name="千位分隔 2 12 2 2 3" xfId="4036"/>
    <cellStyle name="千位分隔 2 12 2 2 4" xfId="4037"/>
    <cellStyle name="千位分隔 2 12 2 3" xfId="4038"/>
    <cellStyle name="千位分隔 2 12 2 3 2" xfId="4039"/>
    <cellStyle name="千位分隔 2 12 2 3 3" xfId="4040"/>
    <cellStyle name="千位分隔 2 12 3" xfId="4041"/>
    <cellStyle name="千位分隔 2 12 3 2" xfId="4042"/>
    <cellStyle name="千位分隔 2 12 3 3 3" xfId="4043"/>
    <cellStyle name="千位分隔 2 12 3 5" xfId="4044"/>
    <cellStyle name="千位分隔 2 12 4" xfId="4045"/>
    <cellStyle name="千位分隔 2 12 4 2" xfId="4046"/>
    <cellStyle name="千位分隔 2 12 4 3 2" xfId="4047"/>
    <cellStyle name="千位分隔 2 2 2 2 2 3 2 2" xfId="4048"/>
    <cellStyle name="千位分隔 2 12 4 4" xfId="4049"/>
    <cellStyle name="千位分隔 2 12 5" xfId="4050"/>
    <cellStyle name="千位分隔 2 12 5 2" xfId="4051"/>
    <cellStyle name="千位分隔 2 2 11 2 2 4" xfId="4052"/>
    <cellStyle name="千位分隔 2 12 5 2 2" xfId="4053"/>
    <cellStyle name="千位分隔 2 12 6" xfId="4054"/>
    <cellStyle name="千位分隔 2 12 6 2" xfId="4055"/>
    <cellStyle name="千位分隔 2 12 7" xfId="4056"/>
    <cellStyle name="千位分隔 2 13" xfId="4057"/>
    <cellStyle name="千位分隔 2 13 2 2 3" xfId="4058"/>
    <cellStyle name="千位分隔 2 13 2 2 4" xfId="4059"/>
    <cellStyle name="千位分隔 2 13 2 3 2" xfId="4060"/>
    <cellStyle name="千位分隔 2 13 2 3 3" xfId="4061"/>
    <cellStyle name="千位分隔 2 13 2 5" xfId="4062"/>
    <cellStyle name="千位分隔 2 13 3 2 2" xfId="4063"/>
    <cellStyle name="千位分隔 2 13 3 2 2 2" xfId="4064"/>
    <cellStyle name="千位分隔 2 13 3 2 2 2 2" xfId="4065"/>
    <cellStyle name="千位分隔 2 13 3 2 3" xfId="4066"/>
    <cellStyle name="千位分隔 2 13 3 2 4" xfId="4067"/>
    <cellStyle name="千位分隔 2 13 3 3 2" xfId="4068"/>
    <cellStyle name="千位分隔 2 13 3 3 2 2" xfId="4069"/>
    <cellStyle name="千位分隔 2 13 3 3 3" xfId="4070"/>
    <cellStyle name="千位分隔 2 13 3 4" xfId="4071"/>
    <cellStyle name="千位分隔 2 13 3 4 2" xfId="4072"/>
    <cellStyle name="千位分隔 2 24" xfId="4073"/>
    <cellStyle name="千位分隔 2 19" xfId="4074"/>
    <cellStyle name="千位分隔 2 21 3 2 2 2 2" xfId="4075"/>
    <cellStyle name="千位分隔 2 16 3 2 2 2 2" xfId="4076"/>
    <cellStyle name="千位分隔 2 13 4 2" xfId="4077"/>
    <cellStyle name="千位分隔 2 24 2" xfId="4078"/>
    <cellStyle name="千位分隔 2 19 2" xfId="4079"/>
    <cellStyle name="千位分隔 2 13 4 2 2" xfId="4080"/>
    <cellStyle name="千位分隔 2 24 2 2" xfId="4081"/>
    <cellStyle name="千位分隔 2 19 2 2" xfId="4082"/>
    <cellStyle name="千位分隔 2 13 4 2 2 2" xfId="4083"/>
    <cellStyle name="千位分隔 2 13 4 3" xfId="4084"/>
    <cellStyle name="千位分隔 2 13 4 3 2" xfId="4085"/>
    <cellStyle name="千位分隔 2 13 4 4" xfId="4086"/>
    <cellStyle name="千位分隔 2 21 3 2 2 3" xfId="4087"/>
    <cellStyle name="千位分隔 2 16 3 2 2 3" xfId="4088"/>
    <cellStyle name="千位分隔 2 13 5" xfId="4089"/>
    <cellStyle name="千位分隔 2 13 5 2" xfId="4090"/>
    <cellStyle name="千位分隔 2 13 5 2 2" xfId="4091"/>
    <cellStyle name="千位分隔 2 13 6" xfId="4092"/>
    <cellStyle name="千位分隔 2 13 6 2" xfId="4093"/>
    <cellStyle name="千位分隔 2 14" xfId="4094"/>
    <cellStyle name="千位分隔 2 14 2 2 2" xfId="4095"/>
    <cellStyle name="千位分隔 2 14 2 3" xfId="4096"/>
    <cellStyle name="千位分隔 2 14 2 3 2" xfId="4097"/>
    <cellStyle name="千位分隔 2 14 2 3 2 2" xfId="4098"/>
    <cellStyle name="千位分隔 2 14 2 4" xfId="4099"/>
    <cellStyle name="千位分隔 2 14 2 4 2" xfId="4100"/>
    <cellStyle name="千位分隔 2 14 2 5" xfId="4101"/>
    <cellStyle name="千位分隔 2 14 3" xfId="4102"/>
    <cellStyle name="千位分隔 2 14 3 2 2 2" xfId="4103"/>
    <cellStyle name="千位分隔 2 14 3 2 2 2 2" xfId="4104"/>
    <cellStyle name="千位分隔 2 14 3 3 2" xfId="4105"/>
    <cellStyle name="千位分隔 2 14 3 3 2 2" xfId="4106"/>
    <cellStyle name="千位分隔 2 14 3 4" xfId="4107"/>
    <cellStyle name="千位分隔 2 14 4 2 2 2" xfId="4108"/>
    <cellStyle name="千位分隔 2 14 4 3 2" xfId="4109"/>
    <cellStyle name="千位分隔 2 2 11 3 2 2 2" xfId="4110"/>
    <cellStyle name="千位分隔 2 14 4 4" xfId="4111"/>
    <cellStyle name="千位分隔 2 14 5 2" xfId="4112"/>
    <cellStyle name="千位分隔 2 14 5 2 2" xfId="4113"/>
    <cellStyle name="千位分隔 2 14 5 3" xfId="4114"/>
    <cellStyle name="千位分隔 2 14 6" xfId="4115"/>
    <cellStyle name="千位分隔 2 20" xfId="4116"/>
    <cellStyle name="千位分隔 2 15" xfId="4117"/>
    <cellStyle name="千位分隔 2 20 2 2 2" xfId="4118"/>
    <cellStyle name="千位分隔 2 15 2 2 2" xfId="4119"/>
    <cellStyle name="千位分隔 2 20 2 2 2 2" xfId="4120"/>
    <cellStyle name="千位分隔 2 15 2 2 2 2" xfId="4121"/>
    <cellStyle name="千位分隔 2 20 2 2 2 2 2" xfId="4122"/>
    <cellStyle name="千位分隔 2 15 2 2 2 2 2" xfId="4123"/>
    <cellStyle name="千位分隔 2 20 5 2 2" xfId="4124"/>
    <cellStyle name="千位分隔 2 20 2 2 2 3" xfId="4125"/>
    <cellStyle name="千位分隔 2 15 2 2 2 3" xfId="4126"/>
    <cellStyle name="千位分隔 2 15 5 2 2" xfId="4127"/>
    <cellStyle name="千位分隔 2 24 3 2 2 2" xfId="4128"/>
    <cellStyle name="千位分隔 2 19 3 2 2 2" xfId="4129"/>
    <cellStyle name="千位分隔 2 20 2 3" xfId="4130"/>
    <cellStyle name="千位分隔 2 2 8 2 2 3 2 2 2" xfId="4131"/>
    <cellStyle name="千位分隔 2 15 2 3" xfId="4132"/>
    <cellStyle name="千位分隔 2 20 2 5" xfId="4133"/>
    <cellStyle name="千位分隔 2 15 2 5" xfId="4134"/>
    <cellStyle name="千位分隔 2 20 3" xfId="4135"/>
    <cellStyle name="千位分隔 2 15 3" xfId="4136"/>
    <cellStyle name="千位分隔 2 20 3 2" xfId="4137"/>
    <cellStyle name="千位分隔 2 15 3 2" xfId="4138"/>
    <cellStyle name="千位分隔 2 20 3 2 2" xfId="4139"/>
    <cellStyle name="千位分隔 2 15 3 2 2" xfId="4140"/>
    <cellStyle name="千位分隔 2 20 3 2 2 2" xfId="4141"/>
    <cellStyle name="千位分隔 2 15 3 2 2 2" xfId="4142"/>
    <cellStyle name="千位分隔 2 20 3 2 3" xfId="4143"/>
    <cellStyle name="千位分隔 2 15 3 2 3" xfId="4144"/>
    <cellStyle name="千位分隔 2 20 3 2 3 2" xfId="4145"/>
    <cellStyle name="千位分隔 2 15 3 2 3 2" xfId="4146"/>
    <cellStyle name="千位分隔 2 24 3 2 3 2" xfId="4147"/>
    <cellStyle name="千位分隔 2 19 3 2 3 2" xfId="4148"/>
    <cellStyle name="千位分隔 2 20 3 3" xfId="4149"/>
    <cellStyle name="千位分隔 2 2 8 2 2 3 2 3 2" xfId="4150"/>
    <cellStyle name="千位分隔 2 15 3 3" xfId="4151"/>
    <cellStyle name="千位分隔 2 20 3 4" xfId="4152"/>
    <cellStyle name="千位分隔 2 15 3 4" xfId="4153"/>
    <cellStyle name="千位分隔 2 20 4 2" xfId="4154"/>
    <cellStyle name="千位分隔 2 15 4 2" xfId="4155"/>
    <cellStyle name="千位分隔 2 20 4 2 2" xfId="4156"/>
    <cellStyle name="千位分隔 2 15 4 2 2" xfId="4157"/>
    <cellStyle name="千位分隔 2 20 4 2 2 2" xfId="4158"/>
    <cellStyle name="千位分隔 2 15 4 2 2 2" xfId="4159"/>
    <cellStyle name="千位分隔 2 20 4 2 3" xfId="4160"/>
    <cellStyle name="千位分隔 2 15 4 2 3" xfId="4161"/>
    <cellStyle name="千位分隔 2 20 4 3" xfId="4162"/>
    <cellStyle name="千位分隔 2 15 4 3" xfId="4163"/>
    <cellStyle name="千位分隔 2 2 11 3 3 2 2" xfId="4164"/>
    <cellStyle name="千位分隔 2 20 4 4" xfId="4165"/>
    <cellStyle name="千位分隔 2 15 4 4" xfId="4166"/>
    <cellStyle name="千位分隔 2 20 5" xfId="4167"/>
    <cellStyle name="千位分隔 2 15 5" xfId="4168"/>
    <cellStyle name="千位分隔 2 20 5 2" xfId="4169"/>
    <cellStyle name="千位分隔 2 15 5 2" xfId="4170"/>
    <cellStyle name="千位分隔 2 20 5 3" xfId="4171"/>
    <cellStyle name="千位分隔 2 15 5 3" xfId="4172"/>
    <cellStyle name="千位分隔 2 20 6 2" xfId="4173"/>
    <cellStyle name="千位分隔 2 15 6 2" xfId="4174"/>
    <cellStyle name="千位分隔 2 21 2 2 2" xfId="4175"/>
    <cellStyle name="千位分隔 2 16 2 2 2" xfId="4176"/>
    <cellStyle name="千位分隔 2 21 2 2 2 2 2" xfId="4177"/>
    <cellStyle name="千位分隔 2 16 2 2 2 2 2" xfId="4178"/>
    <cellStyle name="千位分隔 2 2 13 2" xfId="4179"/>
    <cellStyle name="千位分隔 2 21 2 2 2 3" xfId="4180"/>
    <cellStyle name="千位分隔 2 16 2 2 2 3" xfId="4181"/>
    <cellStyle name="千位分隔 2 24 3 3 2 2" xfId="4182"/>
    <cellStyle name="千位分隔 2 19 3 3 2 2" xfId="4183"/>
    <cellStyle name="千位分隔 2 21 2 3" xfId="4184"/>
    <cellStyle name="千位分隔 2 2 8 2 2 3 3 2 2" xfId="4185"/>
    <cellStyle name="千位分隔 2 16 2 3" xfId="4186"/>
    <cellStyle name="千位分隔 2 21 2 3 2 2" xfId="4187"/>
    <cellStyle name="千位分隔 2 16 2 3 2 2" xfId="4188"/>
    <cellStyle name="千位分隔 2 21 2 4" xfId="4189"/>
    <cellStyle name="千位分隔 2 16 2 4" xfId="4190"/>
    <cellStyle name="千位分隔 2 21 2 4 2" xfId="4191"/>
    <cellStyle name="千位分隔 2 16 2 4 2" xfId="4192"/>
    <cellStyle name="千位分隔 2 21 2 5" xfId="4193"/>
    <cellStyle name="千位分隔 2 16 2 5" xfId="4194"/>
    <cellStyle name="千位分隔 2 21 3 2 2" xfId="4195"/>
    <cellStyle name="千位分隔 2 16 3 2 2" xfId="4196"/>
    <cellStyle name="千位分隔 2 21 3 3" xfId="4197"/>
    <cellStyle name="千位分隔 2 16 3 3" xfId="4198"/>
    <cellStyle name="千位分隔 2 21 3 3 2" xfId="4199"/>
    <cellStyle name="千位分隔 2 16 3 3 2" xfId="4200"/>
    <cellStyle name="千位分隔 2 21 3 4" xfId="4201"/>
    <cellStyle name="千位分隔 2 16 3 4" xfId="4202"/>
    <cellStyle name="千位分隔 2 21 3 5" xfId="4203"/>
    <cellStyle name="千位分隔 2 16 3 5" xfId="4204"/>
    <cellStyle name="千位分隔 2 21 4 2" xfId="4205"/>
    <cellStyle name="千位分隔 2 16 4 2" xfId="4206"/>
    <cellStyle name="千位分隔 2 21 4 2 2" xfId="4207"/>
    <cellStyle name="千位分隔 2 16 4 2 2" xfId="4208"/>
    <cellStyle name="千位分隔 5 7 3" xfId="4209"/>
    <cellStyle name="千位分隔 2 21 4 2 2 2" xfId="4210"/>
    <cellStyle name="千位分隔 2 16 4 2 2 2" xfId="4211"/>
    <cellStyle name="千位分隔 2 21 4 3" xfId="4212"/>
    <cellStyle name="千位分隔 2 16 4 3" xfId="4213"/>
    <cellStyle name="千位分隔 2 21 4 3 2" xfId="4214"/>
    <cellStyle name="千位分隔 2 16 4 3 2" xfId="4215"/>
    <cellStyle name="千位分隔 2 22" xfId="4216"/>
    <cellStyle name="千位分隔 2 17" xfId="4217"/>
    <cellStyle name="千位分隔 2 22 2" xfId="4218"/>
    <cellStyle name="千位分隔 2 17 2" xfId="4219"/>
    <cellStyle name="千位分隔 2 22 2 2" xfId="4220"/>
    <cellStyle name="千位分隔 2 17 2 2" xfId="4221"/>
    <cellStyle name="千位分隔 2 22 2 2 2" xfId="4222"/>
    <cellStyle name="千位分隔 2 17 2 2 2" xfId="4223"/>
    <cellStyle name="千位分隔 2 22 2 2 2 2" xfId="4224"/>
    <cellStyle name="千位分隔 2 17 2 2 2 2" xfId="4225"/>
    <cellStyle name="千位分隔 2 22 2 2 2 2 2" xfId="4226"/>
    <cellStyle name="千位分隔 2 17 2 2 2 2 2" xfId="4227"/>
    <cellStyle name="千位分隔 2 22 2 2 2 3" xfId="4228"/>
    <cellStyle name="千位分隔 2 17 2 2 2 3" xfId="4229"/>
    <cellStyle name="千位分隔 2 22 2 3" xfId="4230"/>
    <cellStyle name="千位分隔 2 17 2 3" xfId="4231"/>
    <cellStyle name="千位分隔 2 22 2 3 2 2" xfId="4232"/>
    <cellStyle name="千位分隔 2 17 2 3 2 2" xfId="4233"/>
    <cellStyle name="千位分隔 2 22 3 2 2" xfId="4234"/>
    <cellStyle name="千位分隔 2 17 3 2 2" xfId="4235"/>
    <cellStyle name="千位分隔 2 22 3 2 3" xfId="4236"/>
    <cellStyle name="千位分隔 2 17 3 2 3" xfId="4237"/>
    <cellStyle name="千位分隔 2 2 11 2 2" xfId="4238"/>
    <cellStyle name="千位分隔 2 22 3 3" xfId="4239"/>
    <cellStyle name="千位分隔 2 17 3 3" xfId="4240"/>
    <cellStyle name="千位分隔 2 2 2 2 2 4" xfId="4241"/>
    <cellStyle name="千位分隔 2 22 3 3 2" xfId="4242"/>
    <cellStyle name="千位分隔 2 17 3 3 2" xfId="4243"/>
    <cellStyle name="千位分隔 2 2 2 2 2 4 2" xfId="4244"/>
    <cellStyle name="千位分隔 2 22 3 3 2 2" xfId="4245"/>
    <cellStyle name="千位分隔 2 17 3 3 2 2" xfId="4246"/>
    <cellStyle name="千位分隔 2 2 2 2 2 5" xfId="4247"/>
    <cellStyle name="千位分隔 2 22 3 3 3" xfId="4248"/>
    <cellStyle name="千位分隔 2 17 3 3 3" xfId="4249"/>
    <cellStyle name="千位分隔 2 2 11 3 2" xfId="4250"/>
    <cellStyle name="千位分隔 2 22 4 2" xfId="4251"/>
    <cellStyle name="千位分隔 2 17 4 2" xfId="4252"/>
    <cellStyle name="千位分隔 2 22 4 2 2" xfId="4253"/>
    <cellStyle name="千位分隔 2 17 4 2 2" xfId="4254"/>
    <cellStyle name="千位分隔 2 22 4 2 3" xfId="4255"/>
    <cellStyle name="千位分隔 2 17 4 2 3" xfId="4256"/>
    <cellStyle name="千位分隔 2 2 12 2 2" xfId="4257"/>
    <cellStyle name="千位分隔 2 22 4 4" xfId="4258"/>
    <cellStyle name="千位分隔 2 17 4 4" xfId="4259"/>
    <cellStyle name="千位分隔 2 22 6 2" xfId="4260"/>
    <cellStyle name="千位分隔 2 17 6 2" xfId="4261"/>
    <cellStyle name="千位分隔 2 22 7" xfId="4262"/>
    <cellStyle name="千位分隔 2 17 7" xfId="4263"/>
    <cellStyle name="千位分隔 2 23" xfId="4264"/>
    <cellStyle name="千位分隔 2 18" xfId="4265"/>
    <cellStyle name="千位分隔 2 23 2" xfId="4266"/>
    <cellStyle name="千位分隔 2 18 2" xfId="4267"/>
    <cellStyle name="千位分隔 2 23 2 2" xfId="4268"/>
    <cellStyle name="千位分隔 2 18 2 2" xfId="4269"/>
    <cellStyle name="千位分隔 2 23 2 2 2" xfId="4270"/>
    <cellStyle name="千位分隔 2 18 2 2 2" xfId="4271"/>
    <cellStyle name="千位分隔 2 2 2 2 4 2 3" xfId="4272"/>
    <cellStyle name="千位分隔 2 23 2 2 2 2 2" xfId="4273"/>
    <cellStyle name="千位分隔 2 18 2 2 2 2 2" xfId="4274"/>
    <cellStyle name="千位分隔 2 23 2 2 2 3" xfId="4275"/>
    <cellStyle name="千位分隔 2 18 2 2 2 3" xfId="4276"/>
    <cellStyle name="千位分隔 2 23 2 2 3" xfId="4277"/>
    <cellStyle name="千位分隔 2 18 2 2 3" xfId="4278"/>
    <cellStyle name="千位分隔 2 23 2 2 3 2" xfId="4279"/>
    <cellStyle name="千位分隔 2 18 2 2 3 2" xfId="4280"/>
    <cellStyle name="千位分隔 2 23 2 2 4" xfId="4281"/>
    <cellStyle name="千位分隔 2 2 9 2 2 2 2 2" xfId="4282"/>
    <cellStyle name="千位分隔 2 18 2 2 4" xfId="4283"/>
    <cellStyle name="千位分隔 2 23 2 3" xfId="4284"/>
    <cellStyle name="千位分隔 2 18 2 3" xfId="4285"/>
    <cellStyle name="千位分隔 2 23 2 3 2" xfId="4286"/>
    <cellStyle name="千位分隔 2 18 2 3 2" xfId="4287"/>
    <cellStyle name="千位分隔 2 23 2 3 3" xfId="4288"/>
    <cellStyle name="千位分隔 2 18 2 3 3" xfId="4289"/>
    <cellStyle name="千位分隔 2 23 2 4 2" xfId="4290"/>
    <cellStyle name="千位分隔 2 18 2 4 2" xfId="4291"/>
    <cellStyle name="千位分隔 2 23 3 2 2" xfId="4292"/>
    <cellStyle name="千位分隔 2 18 3 2 2" xfId="4293"/>
    <cellStyle name="千位分隔 2 23 3 2 2 2" xfId="4294"/>
    <cellStyle name="千位分隔 2 18 3 2 2 2" xfId="4295"/>
    <cellStyle name="千位分隔 2 23 3 2 2 3" xfId="4296"/>
    <cellStyle name="千位分隔 2 18 3 2 2 3" xfId="4297"/>
    <cellStyle name="千位分隔 2 23 3 2 3" xfId="4298"/>
    <cellStyle name="千位分隔 2 18 3 2 3" xfId="4299"/>
    <cellStyle name="千位分隔 2 23 3 2 4" xfId="4300"/>
    <cellStyle name="千位分隔 2 18 3 2 4" xfId="4301"/>
    <cellStyle name="千位分隔 2 23 3 3" xfId="4302"/>
    <cellStyle name="千位分隔 2 18 3 3" xfId="4303"/>
    <cellStyle name="千位分隔 2 2 3 2 2 4" xfId="4304"/>
    <cellStyle name="千位分隔 2 23 3 3 2" xfId="4305"/>
    <cellStyle name="千位分隔 2 18 3 3 2" xfId="4306"/>
    <cellStyle name="千位分隔 2 2 2 2" xfId="4307"/>
    <cellStyle name="千位分隔 2 2 3 2 2 5" xfId="4308"/>
    <cellStyle name="千位分隔 2 23 3 3 3" xfId="4309"/>
    <cellStyle name="千位分隔 2 18 3 3 3" xfId="4310"/>
    <cellStyle name="千位分隔 2 23 3 4" xfId="4311"/>
    <cellStyle name="千位分隔 2 18 3 4" xfId="4312"/>
    <cellStyle name="千位分隔 2 2 3 2 3 4" xfId="4313"/>
    <cellStyle name="千位分隔 2 23 3 4 2" xfId="4314"/>
    <cellStyle name="千位分隔 2 18 3 4 2" xfId="4315"/>
    <cellStyle name="千位分隔 2 23 4 2" xfId="4316"/>
    <cellStyle name="千位分隔 2 18 4 2" xfId="4317"/>
    <cellStyle name="千位分隔 2 23 4 2 2" xfId="4318"/>
    <cellStyle name="千位分隔 2 18 4 2 2" xfId="4319"/>
    <cellStyle name="千位分隔 2 23 5 2" xfId="4320"/>
    <cellStyle name="千位分隔 2 18 5 2" xfId="4321"/>
    <cellStyle name="千位分隔 2 23 5 2 2" xfId="4322"/>
    <cellStyle name="千位分隔 2 18 5 2 2" xfId="4323"/>
    <cellStyle name="千位分隔 2 23 6" xfId="4324"/>
    <cellStyle name="千位分隔 2 18 6" xfId="4325"/>
    <cellStyle name="千位分隔 2 23 6 2" xfId="4326"/>
    <cellStyle name="千位分隔 2 18 6 2" xfId="4327"/>
    <cellStyle name="千位分隔 2 23 7" xfId="4328"/>
    <cellStyle name="千位分隔 2 18 7" xfId="4329"/>
    <cellStyle name="千位分隔 2 24 2 2 2" xfId="4330"/>
    <cellStyle name="千位分隔 2 19 2 2 2" xfId="4331"/>
    <cellStyle name="千位分隔 2 24 2 2 3" xfId="4332"/>
    <cellStyle name="千位分隔 2 19 2 2 3" xfId="4333"/>
    <cellStyle name="千位分隔 2 24 2 2 4" xfId="4334"/>
    <cellStyle name="千位分隔 2 19 2 2 4" xfId="4335"/>
    <cellStyle name="千位分隔 2 24 2 3 2 2" xfId="4336"/>
    <cellStyle name="千位分隔 2 19 2 3 2 2" xfId="4337"/>
    <cellStyle name="千位分隔 2 24 2 3 3" xfId="4338"/>
    <cellStyle name="千位分隔 2 19 2 3 3" xfId="4339"/>
    <cellStyle name="千位分隔 4 2 2" xfId="4340"/>
    <cellStyle name="千位分隔 2 24 2 4 2" xfId="4341"/>
    <cellStyle name="千位分隔 2 19 2 4 2" xfId="4342"/>
    <cellStyle name="千位分隔 2 24 3 2" xfId="4343"/>
    <cellStyle name="千位分隔 2 19 3 2" xfId="4344"/>
    <cellStyle name="千位分隔 2 24 3 2 2" xfId="4345"/>
    <cellStyle name="千位分隔 2 19 3 2 2" xfId="4346"/>
    <cellStyle name="千位分隔 2 24 3 2 3" xfId="4347"/>
    <cellStyle name="千位分隔 2 19 3 2 3" xfId="4348"/>
    <cellStyle name="千位分隔 2 24 3 2 4" xfId="4349"/>
    <cellStyle name="千位分隔 2 19 3 2 4" xfId="4350"/>
    <cellStyle name="千位分隔 2 2 4 2 2 4" xfId="4351"/>
    <cellStyle name="千位分隔 2 24 3 3 2" xfId="4352"/>
    <cellStyle name="千位分隔 2 19 3 3 2" xfId="4353"/>
    <cellStyle name="千位分隔 2 24 3 3 3" xfId="4354"/>
    <cellStyle name="千位分隔 2 19 3 3 3" xfId="4355"/>
    <cellStyle name="千位分隔 5 2 2" xfId="4356"/>
    <cellStyle name="千位分隔 2 24 3 4 2" xfId="4357"/>
    <cellStyle name="千位分隔 2 19 3 4 2" xfId="4358"/>
    <cellStyle name="千位分隔 5 3" xfId="4359"/>
    <cellStyle name="千位分隔 2 24 3 5" xfId="4360"/>
    <cellStyle name="千位分隔 2 19 3 5" xfId="4361"/>
    <cellStyle name="千位分隔 2 24 4" xfId="4362"/>
    <cellStyle name="千位分隔 2 19 4" xfId="4363"/>
    <cellStyle name="千位分隔 2 24 4 2" xfId="4364"/>
    <cellStyle name="千位分隔 2 19 4 2" xfId="4365"/>
    <cellStyle name="千位分隔 2 24 4 2 2" xfId="4366"/>
    <cellStyle name="千位分隔 2 19 4 2 2" xfId="4367"/>
    <cellStyle name="千位分隔 2 24 4 2 2 2" xfId="4368"/>
    <cellStyle name="千位分隔 2 19 4 2 2 2" xfId="4369"/>
    <cellStyle name="千位分隔 2 24 4 2 3" xfId="4370"/>
    <cellStyle name="千位分隔 2 19 4 2 3" xfId="4371"/>
    <cellStyle name="千位分隔 2 24 4 3" xfId="4372"/>
    <cellStyle name="千位分隔 2 19 4 3" xfId="4373"/>
    <cellStyle name="千位分隔 2 2 4 3 2 4" xfId="4374"/>
    <cellStyle name="千位分隔 2 24 4 3 2" xfId="4375"/>
    <cellStyle name="千位分隔 2 19 4 3 2" xfId="4376"/>
    <cellStyle name="千位分隔 6 2" xfId="4377"/>
    <cellStyle name="千位分隔 2 24 4 4" xfId="4378"/>
    <cellStyle name="千位分隔 2 19 4 4" xfId="4379"/>
    <cellStyle name="千位分隔 2 24 5" xfId="4380"/>
    <cellStyle name="千位分隔 2 19 5" xfId="4381"/>
    <cellStyle name="千位分隔 2 24 6" xfId="4382"/>
    <cellStyle name="千位分隔 2 19 6" xfId="4383"/>
    <cellStyle name="千位分隔 2 24 6 2" xfId="4384"/>
    <cellStyle name="千位分隔 2 19 6 2" xfId="4385"/>
    <cellStyle name="千位分隔 2 2 10 2 2 2 2" xfId="4386"/>
    <cellStyle name="千位分隔 2 2 10 2 2 2 3" xfId="4387"/>
    <cellStyle name="千位分隔 2 2 10 2 2 3" xfId="4388"/>
    <cellStyle name="千位分隔 2 2 10 2 2 3 2" xfId="4389"/>
    <cellStyle name="千位分隔 2 2 10 2 3 2" xfId="4390"/>
    <cellStyle name="千位分隔 2 2 10 2 3 2 2" xfId="4391"/>
    <cellStyle name="千位分隔 2 2 10 2 4" xfId="4392"/>
    <cellStyle name="千位分隔 2 2 10 2 5" xfId="4393"/>
    <cellStyle name="千位分隔 2 2 10 3 2 2" xfId="4394"/>
    <cellStyle name="千位分隔 2 2 10 3 2 2 2" xfId="4395"/>
    <cellStyle name="千位分隔 2 2 10 3 2 2 2 2" xfId="4396"/>
    <cellStyle name="千位分隔 2 2 10 3 2 2 3" xfId="4397"/>
    <cellStyle name="千位分隔 2 2 10 3 2 3" xfId="4398"/>
    <cellStyle name="千位分隔 2 2 10 3 2 3 2" xfId="4399"/>
    <cellStyle name="千位分隔 2 2 10 3 2 4" xfId="4400"/>
    <cellStyle name="千位分隔 2 2 10 3 3" xfId="4401"/>
    <cellStyle name="千位分隔 2 2 10 3 3 2" xfId="4402"/>
    <cellStyle name="千位分隔 2 2 10 3 3 2 2" xfId="4403"/>
    <cellStyle name="千位分隔 2 2 10 3 3 3" xfId="4404"/>
    <cellStyle name="千位分隔 2 2 10 3 4" xfId="4405"/>
    <cellStyle name="千位分隔 2 2 10 3 4 2" xfId="4406"/>
    <cellStyle name="千位分隔 2 2 10 3 5" xfId="4407"/>
    <cellStyle name="千位分隔 2 2 10 4 2" xfId="4408"/>
    <cellStyle name="千位分隔 2 2 10 4 2 2" xfId="4409"/>
    <cellStyle name="千位分隔 2 2 10 4 2 2 2" xfId="4410"/>
    <cellStyle name="千位分隔 2 2 10 4 3" xfId="4411"/>
    <cellStyle name="千位分隔 2 2 10 4 4" xfId="4412"/>
    <cellStyle name="千位分隔 2 2 11" xfId="4413"/>
    <cellStyle name="千位分隔 2 2 11 2 2 2 2" xfId="4414"/>
    <cellStyle name="千位分隔 2 2 11 2 3 2 2" xfId="4415"/>
    <cellStyle name="千位分隔 2 2 11 2 3 3" xfId="4416"/>
    <cellStyle name="千位分隔 2 2 11 3" xfId="4417"/>
    <cellStyle name="千位分隔 2 2 11 3 2 2" xfId="4418"/>
    <cellStyle name="千位分隔 2 2 11 3 2 2 2 2" xfId="4419"/>
    <cellStyle name="千位分隔 2 2 11 3 2 3" xfId="4420"/>
    <cellStyle name="千位分隔 2 2 11 3 2 3 2" xfId="4421"/>
    <cellStyle name="千位分隔 2 2 11 3 2 4" xfId="4422"/>
    <cellStyle name="千位分隔 2 2 11 3 3" xfId="4423"/>
    <cellStyle name="千位分隔 2 2 11 3 3 2" xfId="4424"/>
    <cellStyle name="千位分隔 2 2 11 3 3 3" xfId="4425"/>
    <cellStyle name="千位分隔 2 2 11 3 4" xfId="4426"/>
    <cellStyle name="千位分隔 2 2 11 3 4 2" xfId="4427"/>
    <cellStyle name="千位分隔 2 2 11 4" xfId="4428"/>
    <cellStyle name="千位分隔 2 2 11 4 3" xfId="4429"/>
    <cellStyle name="千位分隔 2 2 11 4 3 2" xfId="4430"/>
    <cellStyle name="千位分隔 2 2 11 4 4" xfId="4431"/>
    <cellStyle name="千位分隔 2 2 11 5 2 2" xfId="4432"/>
    <cellStyle name="千位分隔 2 2 11 5 3" xfId="4433"/>
    <cellStyle name="千位分隔 2 2 12" xfId="4434"/>
    <cellStyle name="千位分隔 2 2 12 2 2 2" xfId="4435"/>
    <cellStyle name="千位分隔 2 2 12 2 2 2 2" xfId="4436"/>
    <cellStyle name="千位分隔 2 27 5 2" xfId="4437"/>
    <cellStyle name="千位分隔 2 2 12 2 2 3" xfId="4438"/>
    <cellStyle name="千位分隔 2 2 12 3" xfId="4439"/>
    <cellStyle name="千位分隔 2 2 12 3 2 2" xfId="4440"/>
    <cellStyle name="千位分隔 2 2 12 4" xfId="4441"/>
    <cellStyle name="千位分隔 2 2 13" xfId="4442"/>
    <cellStyle name="千位分隔 2 2 13 2 2" xfId="4443"/>
    <cellStyle name="千位分隔 2 2 13 2 2 2" xfId="4444"/>
    <cellStyle name="千位分隔 2 2 13 2 2 2 2" xfId="4445"/>
    <cellStyle name="千位分隔 2 2 13 2 2 3" xfId="4446"/>
    <cellStyle name="千位分隔 2 2 13 2 3 2" xfId="4447"/>
    <cellStyle name="千位分隔 2 2 13 2 4" xfId="4448"/>
    <cellStyle name="千位分隔 2 2 13 3" xfId="4449"/>
    <cellStyle name="千位分隔 2 2 13 3 2 2" xfId="4450"/>
    <cellStyle name="千位分隔 2 2 13 4 2" xfId="4451"/>
    <cellStyle name="千位分隔 2 2 13 5" xfId="4452"/>
    <cellStyle name="千位分隔 2 2 14" xfId="4453"/>
    <cellStyle name="千位分隔 2 2 14 2 2" xfId="4454"/>
    <cellStyle name="千位分隔 2 2 14 2 3" xfId="4455"/>
    <cellStyle name="千位分隔 2 2 14 3" xfId="4456"/>
    <cellStyle name="千位分隔 2 2 14 3 2" xfId="4457"/>
    <cellStyle name="千位分隔 2 2 15" xfId="4458"/>
    <cellStyle name="千位分隔 2 2 15 2" xfId="4459"/>
    <cellStyle name="千位分隔 2 2 15 2 2" xfId="4460"/>
    <cellStyle name="千位分隔 2 2 15 3" xfId="4461"/>
    <cellStyle name="千位分隔 2 2 4 3 3 2" xfId="4462"/>
    <cellStyle name="千位分隔 2 2 17" xfId="4463"/>
    <cellStyle name="千位分隔 2 2 2" xfId="4464"/>
    <cellStyle name="千位分隔 2 2 2 2 2 2 2" xfId="4465"/>
    <cellStyle name="千位分隔 2 2 2 2 2 2 2 2 2" xfId="4466"/>
    <cellStyle name="千位分隔 2 2 3 4 2 2 2" xfId="4467"/>
    <cellStyle name="千位分隔 2 2 2 2 2 2 2 3" xfId="4468"/>
    <cellStyle name="千位分隔 2 2 2 2 2 2 3" xfId="4469"/>
    <cellStyle name="千位分隔 2 2 2 2 2 2 3 2" xfId="4470"/>
    <cellStyle name="千位分隔 2 2 2 2 2 2 4" xfId="4471"/>
    <cellStyle name="千位分隔 2 2 2 2 2 3 3" xfId="4472"/>
    <cellStyle name="千位分隔 2 2 2 2 4 2 2" xfId="4473"/>
    <cellStyle name="千位分隔 2 2 2 2 4 3" xfId="4474"/>
    <cellStyle name="千位分隔 2 2 2 2 4 3 2" xfId="4475"/>
    <cellStyle name="千位分隔 2 2 2 2 4 4" xfId="4476"/>
    <cellStyle name="千位分隔 2 2 2 2 5 2" xfId="4477"/>
    <cellStyle name="千位分隔 2 2 2 2 5 2 2" xfId="4478"/>
    <cellStyle name="千位分隔 2 2 9 3 2 2 2" xfId="4479"/>
    <cellStyle name="千位分隔 2 2 2 2 6" xfId="4480"/>
    <cellStyle name="千位分隔 2 2 9 3 2 2 2 2" xfId="4481"/>
    <cellStyle name="千位分隔 2 2 2 2 6 2" xfId="4482"/>
    <cellStyle name="千位分隔 2 2 9 3 2 2 3" xfId="4483"/>
    <cellStyle name="千位分隔 2 2 2 2 7" xfId="4484"/>
    <cellStyle name="千位分隔 2 2 2 3" xfId="4485"/>
    <cellStyle name="千位分隔 2 2 2 3 2 2" xfId="4486"/>
    <cellStyle name="千位分隔 2 2 2 3 2 2 2" xfId="4487"/>
    <cellStyle name="千位分隔 2 2 2 3 2 2 2 2" xfId="4488"/>
    <cellStyle name="千位分隔 2 2 2 3 2 2 3" xfId="4489"/>
    <cellStyle name="千位分隔 2 2 2 3 3" xfId="4490"/>
    <cellStyle name="千位分隔 2 2 2 3 5" xfId="4491"/>
    <cellStyle name="千位分隔 2 2 2 4" xfId="4492"/>
    <cellStyle name="千位分隔 2 2 2 4 2" xfId="4493"/>
    <cellStyle name="千位分隔 2 2 2 4 2 2" xfId="4494"/>
    <cellStyle name="千位分隔 2 2 2 4 2 2 3" xfId="4495"/>
    <cellStyle name="千位分隔 2 2 2 4 2 3" xfId="4496"/>
    <cellStyle name="千位分隔 2 2 2 4 3" xfId="4497"/>
    <cellStyle name="千位分隔 2 2 2 4 3 2" xfId="4498"/>
    <cellStyle name="千位分隔 2 2 2 4 3 2 2" xfId="4499"/>
    <cellStyle name="千位分隔 2 2 2 5" xfId="4500"/>
    <cellStyle name="千位分隔 2 2 2 5 2" xfId="4501"/>
    <cellStyle name="千位分隔 2 2 2 5 3" xfId="4502"/>
    <cellStyle name="千位分隔 2 2 2 6 3" xfId="4503"/>
    <cellStyle name="千位分隔 2 2 2 7 2" xfId="4504"/>
    <cellStyle name="千位分隔 2 2 3" xfId="4505"/>
    <cellStyle name="千位分隔 2 2 3 2" xfId="4506"/>
    <cellStyle name="千位分隔 2 2 3 2 3 5" xfId="4507"/>
    <cellStyle name="千位分隔 2 2 3 2 2 2 2" xfId="4508"/>
    <cellStyle name="千位分隔 2 2 3 3 2 2 3" xfId="4509"/>
    <cellStyle name="千位分隔 2 2 3 2 2 2 2 2" xfId="4510"/>
    <cellStyle name="千位分隔 2 27 2 2 4" xfId="4511"/>
    <cellStyle name="千位分隔 2 2 3 2 2 2 2 2 2" xfId="4512"/>
    <cellStyle name="千位分隔 2 2 3 2 2 2 2 3" xfId="4513"/>
    <cellStyle name="千位分隔 2 2 3 2 2 2 3" xfId="4514"/>
    <cellStyle name="千位分隔 2 2 3 2 2 2 3 2" xfId="4515"/>
    <cellStyle name="千位分隔 2 2 3 2 2 2 4" xfId="4516"/>
    <cellStyle name="千位分隔 5 8 8 3 4 2" xfId="4517"/>
    <cellStyle name="千位分隔 2 2 3 2 2 3" xfId="4518"/>
    <cellStyle name="千位分隔 2 2 3 2 2 3 2" xfId="4519"/>
    <cellStyle name="千位分隔 2 2 3 2 2 3 2 2" xfId="4520"/>
    <cellStyle name="千位分隔 2 2 3 2 2 3 3" xfId="4521"/>
    <cellStyle name="千位分隔 2 2 3 2 3 2" xfId="4522"/>
    <cellStyle name="千位分隔 2 2 3 2 3 2 2" xfId="4523"/>
    <cellStyle name="千位分隔 2 2 3 4 2 2 3" xfId="4524"/>
    <cellStyle name="千位分隔 2 2 3 2 3 2 2 2" xfId="4525"/>
    <cellStyle name="千位分隔 2 2 3 2 3 2 2 2 2" xfId="4526"/>
    <cellStyle name="千位分隔 2 2 3 2 3 2 2 3" xfId="4527"/>
    <cellStyle name="千位分隔 2 2 3 2 3 2 3" xfId="4528"/>
    <cellStyle name="千位分隔 2 2 3 2 3 2 3 2" xfId="4529"/>
    <cellStyle name="千位分隔 2 2 3 2 3 3" xfId="4530"/>
    <cellStyle name="千位分隔 2 2 3 2 3 3 2" xfId="4531"/>
    <cellStyle name="千位分隔 2 2 3 2 3 3 3" xfId="4532"/>
    <cellStyle name="千位分隔 2 2 3 2 5" xfId="4533"/>
    <cellStyle name="千位分隔 2 2 9 3 3 2 2" xfId="4534"/>
    <cellStyle name="千位分隔 2 2 3 2 6" xfId="4535"/>
    <cellStyle name="千位分隔 2 2 3 2 7" xfId="4536"/>
    <cellStyle name="千位分隔 2 2 3 3 2 2 2" xfId="4537"/>
    <cellStyle name="千位分隔 2 2 4 3 2 2 3" xfId="4538"/>
    <cellStyle name="千位分隔 2 2 3 3 2 2 2 2" xfId="4539"/>
    <cellStyle name="千位分隔 2 2 3 3 2 3" xfId="4540"/>
    <cellStyle name="千位分隔 2 2 3 3 2 3 2" xfId="4541"/>
    <cellStyle name="千位分隔 2 2 3 3 3" xfId="4542"/>
    <cellStyle name="千位分隔 2 2 3 3 3 2" xfId="4543"/>
    <cellStyle name="千位分隔 2 2 3 3 3 2 2" xfId="4544"/>
    <cellStyle name="千位分隔 2 2 3 3 3 3" xfId="4545"/>
    <cellStyle name="千位分隔 2 2 3 3 4" xfId="4546"/>
    <cellStyle name="千位分隔 2 2 3 3 5" xfId="4547"/>
    <cellStyle name="千位分隔 2 2 3 4 2" xfId="4548"/>
    <cellStyle name="千位分隔 2 2 3 4 2 2 2 2" xfId="4549"/>
    <cellStyle name="千位分隔 2 2 3 4 2 3" xfId="4550"/>
    <cellStyle name="千位分隔 2 2 3 4 2 3 2" xfId="4551"/>
    <cellStyle name="千位分隔 2 2 3 4 3" xfId="4552"/>
    <cellStyle name="千位分隔 2 2 3 4 3 2" xfId="4553"/>
    <cellStyle name="千位分隔 2 2 3 4 3 2 2" xfId="4554"/>
    <cellStyle name="千位分隔 2 2 3 4 5" xfId="4555"/>
    <cellStyle name="千位分隔 2 2 3 5" xfId="4556"/>
    <cellStyle name="千位分隔 2 2 3 5 2" xfId="4557"/>
    <cellStyle name="千位分隔 2 2 3 5 2 2" xfId="4558"/>
    <cellStyle name="千位分隔 2 2 3 5 2 3" xfId="4559"/>
    <cellStyle name="千位分隔 2 2 3 5 3" xfId="4560"/>
    <cellStyle name="千位分隔 2 2 3 5 3 2" xfId="4561"/>
    <cellStyle name="千位分隔 2 2 3 5 4" xfId="4562"/>
    <cellStyle name="千位分隔 2 2 3 7" xfId="4563"/>
    <cellStyle name="千位分隔 2 2 4 2 2" xfId="4564"/>
    <cellStyle name="千位分隔 2 2 4 2 2 2 2 2" xfId="4565"/>
    <cellStyle name="千位分隔 2 2 4 2 2 3 2" xfId="4566"/>
    <cellStyle name="千位分隔 2 2 4 3 2" xfId="4567"/>
    <cellStyle name="千位分隔 2 2 4 3 2 3 2" xfId="4568"/>
    <cellStyle name="千位分隔 2 2 4 3 3" xfId="4569"/>
    <cellStyle name="千位分隔 2 2 4 3 3 2 2" xfId="4570"/>
    <cellStyle name="千位分隔 2 2 4 3 3 3" xfId="4571"/>
    <cellStyle name="千位分隔 2 2 4 3 4" xfId="4572"/>
    <cellStyle name="千位分隔 2 2 4 3 4 2" xfId="4573"/>
    <cellStyle name="千位分隔 2 2 4 3 5" xfId="4574"/>
    <cellStyle name="千位分隔 2 2 4 4 2" xfId="4575"/>
    <cellStyle name="千位分隔 2 2 4 4 2 2 2" xfId="4576"/>
    <cellStyle name="千位分隔 2 2 4 4 2 3" xfId="4577"/>
    <cellStyle name="千位分隔 2 2 4 4 3" xfId="4578"/>
    <cellStyle name="千位分隔 2 2 4 4 3 2" xfId="4579"/>
    <cellStyle name="千位分隔 2 2 4 4 4" xfId="4580"/>
    <cellStyle name="千位分隔 2 2 4 5 2" xfId="4581"/>
    <cellStyle name="千位分隔 2 2 4 5 2 2" xfId="4582"/>
    <cellStyle name="千位分隔 2 2 4 6" xfId="4583"/>
    <cellStyle name="千位分隔 2 2 4 6 2" xfId="4584"/>
    <cellStyle name="千位分隔 2 2 4 7" xfId="4585"/>
    <cellStyle name="千位分隔 2 2 5" xfId="4586"/>
    <cellStyle name="千位分隔 2 2 5 2" xfId="4587"/>
    <cellStyle name="千位分隔 2 2 5 2 2" xfId="4588"/>
    <cellStyle name="千位分隔 2 2 5 2 2 2" xfId="4589"/>
    <cellStyle name="千位分隔 2 2 5 2 2 2 2 2" xfId="4590"/>
    <cellStyle name="千位分隔 2 2 5 2 2 2 3" xfId="4591"/>
    <cellStyle name="千位分隔 2 2 5 2 2 3" xfId="4592"/>
    <cellStyle name="千位分隔 2 2 5 2 2 4" xfId="4593"/>
    <cellStyle name="千位分隔 2 2 5 2 3" xfId="4594"/>
    <cellStyle name="千位分隔 2 2 5 2 3 2" xfId="4595"/>
    <cellStyle name="千位分隔 2 2 5 2 3 3" xfId="4596"/>
    <cellStyle name="千位分隔 2 2 5 2 4" xfId="4597"/>
    <cellStyle name="千位分隔 2 2 5 2 4 2" xfId="4598"/>
    <cellStyle name="千位分隔 2 2 5 2 5" xfId="4599"/>
    <cellStyle name="千位分隔 2 8 4 2 2 2" xfId="4600"/>
    <cellStyle name="千位分隔 2 2 5 3" xfId="4601"/>
    <cellStyle name="千位分隔 2 2 5 3 2" xfId="4602"/>
    <cellStyle name="千位分隔 2 2 5 3 2 2" xfId="4603"/>
    <cellStyle name="千位分隔 2 2 5 3 2 2 2 2" xfId="4604"/>
    <cellStyle name="千位分隔 2 2 5 3 2 2 3" xfId="4605"/>
    <cellStyle name="千位分隔 2 2 5 3 2 3" xfId="4606"/>
    <cellStyle name="千位分隔 2 2 5 3 2 3 2" xfId="4607"/>
    <cellStyle name="千位分隔 2 2 5 3 2 4" xfId="4608"/>
    <cellStyle name="千位分隔 2 2 5 3 3" xfId="4609"/>
    <cellStyle name="千位分隔 2 2 5 3 3 2" xfId="4610"/>
    <cellStyle name="千位分隔 2 2 5 3 3 2 2" xfId="4611"/>
    <cellStyle name="千位分隔 2 2 5 3 3 3" xfId="4612"/>
    <cellStyle name="千位分隔 2 2 5 3 4" xfId="4613"/>
    <cellStyle name="千位分隔 2 2 5 3 4 2" xfId="4614"/>
    <cellStyle name="千位分隔 2 2 5 3 5" xfId="4615"/>
    <cellStyle name="千位分隔 2 2 5 4" xfId="4616"/>
    <cellStyle name="千位分隔 2 2 5 4 2" xfId="4617"/>
    <cellStyle name="千位分隔 2 2 5 4 2 2" xfId="4618"/>
    <cellStyle name="千位分隔 2 2 5 4 2 3" xfId="4619"/>
    <cellStyle name="千位分隔 2 2 5 4 3" xfId="4620"/>
    <cellStyle name="千位分隔 2 2 5 4 3 2" xfId="4621"/>
    <cellStyle name="千位分隔 2 2 5 5" xfId="4622"/>
    <cellStyle name="千位分隔 2 2 5 5 2" xfId="4623"/>
    <cellStyle name="千位分隔 2 2 5 5 2 2" xfId="4624"/>
    <cellStyle name="千位分隔 2 2 5 5 3" xfId="4625"/>
    <cellStyle name="千位分隔 2 2 5 6" xfId="4626"/>
    <cellStyle name="千位分隔 2 2 5 6 2" xfId="4627"/>
    <cellStyle name="千位分隔 2 2 5 7" xfId="4628"/>
    <cellStyle name="千位分隔 2 2 6" xfId="4629"/>
    <cellStyle name="千位分隔 2 2 6 2" xfId="4630"/>
    <cellStyle name="千位分隔 2 2 6 2 2" xfId="4631"/>
    <cellStyle name="千位分隔 2 2 6 2 2 2" xfId="4632"/>
    <cellStyle name="千位分隔 2 2 6 2 2 2 2" xfId="4633"/>
    <cellStyle name="千位分隔 2 2 6 2 2 2 2 2" xfId="4634"/>
    <cellStyle name="千位分隔 2 2 6 2 2 2 3" xfId="4635"/>
    <cellStyle name="千位分隔 2 2 6 2 2 3" xfId="4636"/>
    <cellStyle name="注释 2 2 3" xfId="4637"/>
    <cellStyle name="千位分隔 2 2 6 2 2 3 2" xfId="4638"/>
    <cellStyle name="千位分隔 2 2 6 2 2 4" xfId="4639"/>
    <cellStyle name="千位分隔 2 2 6 2 3" xfId="4640"/>
    <cellStyle name="千位分隔 2 2 6 2 3 2" xfId="4641"/>
    <cellStyle name="千位分隔 2 2 6 2 3 2 2" xfId="4642"/>
    <cellStyle name="千位分隔 2 2 6 2 3 3" xfId="4643"/>
    <cellStyle name="千位分隔 2 2 6 2 4" xfId="4644"/>
    <cellStyle name="千位分隔 2 2 6 2 4 2" xfId="4645"/>
    <cellStyle name="千位分隔 2 2 6 2 5" xfId="4646"/>
    <cellStyle name="千位分隔 2 2 6 3" xfId="4647"/>
    <cellStyle name="千位分隔 2 2 6 3 2" xfId="4648"/>
    <cellStyle name="千位分隔 2 2 6 3 2 2" xfId="4649"/>
    <cellStyle name="千位分隔 2 2 6 3 2 2 2" xfId="4650"/>
    <cellStyle name="千位分隔 2 2 6 3 2 2 3" xfId="4651"/>
    <cellStyle name="千位分隔 2 2 6 3 2 3" xfId="4652"/>
    <cellStyle name="千位分隔 2 2 6 3 2 3 2" xfId="4653"/>
    <cellStyle name="千位分隔 2 2 6 3 2 4" xfId="4654"/>
    <cellStyle name="千位分隔 2 2 6 3 3" xfId="4655"/>
    <cellStyle name="千位分隔 2 2 6 3 3 2" xfId="4656"/>
    <cellStyle name="千位分隔 2 2 6 3 3 2 2" xfId="4657"/>
    <cellStyle name="千位分隔 2 2 6 3 3 3" xfId="4658"/>
    <cellStyle name="千位分隔 2 2 6 3 4" xfId="4659"/>
    <cellStyle name="千位分隔 2 2 6 3 4 2" xfId="4660"/>
    <cellStyle name="千位分隔 2 2 6 3 5" xfId="4661"/>
    <cellStyle name="千位分隔 2 2 6 4" xfId="4662"/>
    <cellStyle name="千位分隔 2 2 6 4 2" xfId="4663"/>
    <cellStyle name="千位分隔 2 2 6 4 2 2" xfId="4664"/>
    <cellStyle name="千位分隔 2 2 6 4 2 2 2" xfId="4665"/>
    <cellStyle name="千位分隔 2 2 6 4 2 3" xfId="4666"/>
    <cellStyle name="千位分隔 2 2 6 4 3" xfId="4667"/>
    <cellStyle name="千位分隔 2 2 6 4 3 2" xfId="4668"/>
    <cellStyle name="千位分隔 2 3 2 3 2 2 2 2" xfId="4669"/>
    <cellStyle name="千位分隔 2 2 6 4 4" xfId="4670"/>
    <cellStyle name="千位分隔 2 2 6 5" xfId="4671"/>
    <cellStyle name="千位分隔 2 2 6 5 2" xfId="4672"/>
    <cellStyle name="千位分隔 2 2 6 5 2 2" xfId="4673"/>
    <cellStyle name="千位分隔 2 2 6 5 3" xfId="4674"/>
    <cellStyle name="千位分隔 2 2 6 6" xfId="4675"/>
    <cellStyle name="千位分隔 2 2 6 7" xfId="4676"/>
    <cellStyle name="千位分隔 5 8 6 3 3 2" xfId="4677"/>
    <cellStyle name="千位分隔 2 2 7" xfId="4678"/>
    <cellStyle name="千位分隔 5 8 6 3 3 2 2" xfId="4679"/>
    <cellStyle name="千位分隔 2 2 7 2" xfId="4680"/>
    <cellStyle name="千位分隔 2 2 7 2 2" xfId="4681"/>
    <cellStyle name="千位分隔 2 2 7 2 2 2" xfId="4682"/>
    <cellStyle name="千位分隔 2 2 7 2 2 2 2" xfId="4683"/>
    <cellStyle name="千位分隔 2 2 7 2 2 2 2 2" xfId="4684"/>
    <cellStyle name="千位分隔 2 2 7 2 2 3" xfId="4685"/>
    <cellStyle name="千位分隔 2 2 7 2 2 3 2" xfId="4686"/>
    <cellStyle name="千位分隔 2 2 7 2 2 4" xfId="4687"/>
    <cellStyle name="千位分隔 2 2 7 2 3" xfId="4688"/>
    <cellStyle name="千位分隔 2 2 7 2 3 2" xfId="4689"/>
    <cellStyle name="千位分隔 2 2 7 2 3 2 2" xfId="4690"/>
    <cellStyle name="千位分隔 2 2 7 2 3 3" xfId="4691"/>
    <cellStyle name="千位分隔 2 2 7 2 4" xfId="4692"/>
    <cellStyle name="千位分隔 2 2 7 2 4 2" xfId="4693"/>
    <cellStyle name="千位分隔 2 2 7 2 5" xfId="4694"/>
    <cellStyle name="千位分隔 2 2 7 3" xfId="4695"/>
    <cellStyle name="千位分隔 2 2 7 3 2" xfId="4696"/>
    <cellStyle name="千位分隔 2 2 7 3 2 2" xfId="4697"/>
    <cellStyle name="千位分隔 2 2 7 3 2 2 2" xfId="4698"/>
    <cellStyle name="千位分隔 2 2 7 3 2 2 2 2" xfId="4699"/>
    <cellStyle name="千位分隔 2 2 7 3 2 2 3" xfId="4700"/>
    <cellStyle name="千位分隔 2 2 7 3 2 3" xfId="4701"/>
    <cellStyle name="千位分隔 2 2 7 3 2 3 2" xfId="4702"/>
    <cellStyle name="千位分隔 2 2 7 3 2 4" xfId="4703"/>
    <cellStyle name="千位分隔 2 2 7 3 3" xfId="4704"/>
    <cellStyle name="千位分隔 2 2 7 3 3 2" xfId="4705"/>
    <cellStyle name="千位分隔 2 2 7 3 3 2 2" xfId="4706"/>
    <cellStyle name="千位分隔 2 2 7 3 3 3" xfId="4707"/>
    <cellStyle name="千位分隔 2 2 7 3 4" xfId="4708"/>
    <cellStyle name="千位分隔 2 2 7 3 4 2" xfId="4709"/>
    <cellStyle name="千位分隔 2 2 7 3 5" xfId="4710"/>
    <cellStyle name="千位分隔 2 2 7 4" xfId="4711"/>
    <cellStyle name="千位分隔 2 2 7 4 2" xfId="4712"/>
    <cellStyle name="千位分隔 2 2 7 4 2 2" xfId="4713"/>
    <cellStyle name="千位分隔 2 2 7 4 2 2 2" xfId="4714"/>
    <cellStyle name="千位分隔 2 2 7 4 2 3" xfId="4715"/>
    <cellStyle name="千位分隔 2 2 7 4 3" xfId="4716"/>
    <cellStyle name="千位分隔 2 2 7 4 3 2" xfId="4717"/>
    <cellStyle name="千位分隔 2 2 7 4 4" xfId="4718"/>
    <cellStyle name="千位分隔 2 2 7 5" xfId="4719"/>
    <cellStyle name="千位分隔 2 2 7 5 2" xfId="4720"/>
    <cellStyle name="千位分隔 2 2 7 5 2 2" xfId="4721"/>
    <cellStyle name="千位分隔 2 2 7 5 3" xfId="4722"/>
    <cellStyle name="千位分隔 2 2 7 6" xfId="4723"/>
    <cellStyle name="千位分隔 2 2 7 7" xfId="4724"/>
    <cellStyle name="千位分隔 5 8 6 3 3 3" xfId="4725"/>
    <cellStyle name="千位分隔 2 2 8" xfId="4726"/>
    <cellStyle name="千位分隔 2 2 8 10" xfId="4727"/>
    <cellStyle name="千位分隔 2 2 8 10 2" xfId="4728"/>
    <cellStyle name="千位分隔 2 2 8 11" xfId="4729"/>
    <cellStyle name="千位分隔 2 2 8 2 2" xfId="4730"/>
    <cellStyle name="千位分隔 2 2 8 2 2 2" xfId="4731"/>
    <cellStyle name="千位分隔 2 2 8 2 2 2 2" xfId="4732"/>
    <cellStyle name="千位分隔 2 2 8 2 2 2 2 2" xfId="4733"/>
    <cellStyle name="千位分隔 2 2 8 2 2 2 2 2 2" xfId="4734"/>
    <cellStyle name="千位分隔 2 2 8 2 2 2 2 2 2 2" xfId="4735"/>
    <cellStyle name="千位分隔 2 2 8 2 2 2 2 2 3" xfId="4736"/>
    <cellStyle name="千位分隔 2 2 8 2 2 2 2 3" xfId="4737"/>
    <cellStyle name="千位分隔 2 2 8 2 2 2 2 3 2" xfId="4738"/>
    <cellStyle name="千位分隔 2 2 8 2 2 2 2 4" xfId="4739"/>
    <cellStyle name="千位分隔 5 4 2 2" xfId="4740"/>
    <cellStyle name="千位分隔 2 2 8 2 2 2 3" xfId="4741"/>
    <cellStyle name="千位分隔 5 4 2 2 2" xfId="4742"/>
    <cellStyle name="千位分隔 2 2 8 2 2 2 3 2" xfId="4743"/>
    <cellStyle name="千位分隔 5 4 2 2 2 2" xfId="4744"/>
    <cellStyle name="千位分隔 2 2 8 2 2 2 3 2 2" xfId="4745"/>
    <cellStyle name="千位分隔 5 4 2 2 3" xfId="4746"/>
    <cellStyle name="千位分隔 2 2 8 2 2 2 3 3" xfId="4747"/>
    <cellStyle name="千位分隔 5 4 2 3 2" xfId="4748"/>
    <cellStyle name="千位分隔 2 2 8 2 2 2 4 2" xfId="4749"/>
    <cellStyle name="千位分隔 2 2 8 2 2 3" xfId="4750"/>
    <cellStyle name="千位分隔 2 2 8 2 2 3 2" xfId="4751"/>
    <cellStyle name="千位分隔 2 2 8 2 2 3 2 2" xfId="4752"/>
    <cellStyle name="千位分隔 2 2 8 2 2 3 2 3" xfId="4753"/>
    <cellStyle name="千位分隔 2 2 8 2 2 3 2 4" xfId="4754"/>
    <cellStyle name="千位分隔 5 4 3 2" xfId="4755"/>
    <cellStyle name="千位分隔 2 2 8 2 2 3 3" xfId="4756"/>
    <cellStyle name="千位分隔 5 4 3 2 2" xfId="4757"/>
    <cellStyle name="千位分隔 2 2 8 2 2 3 3 2" xfId="4758"/>
    <cellStyle name="千位分隔 2 2 8 2 2 3 3 3" xfId="4759"/>
    <cellStyle name="千位分隔 2 2 8 2 2 3 4 2" xfId="4760"/>
    <cellStyle name="千位分隔 2 2 8 2 2 3 5" xfId="4761"/>
    <cellStyle name="千位分隔 2 2 8 2 2 4" xfId="4762"/>
    <cellStyle name="千位分隔 2 2 8 2 2 4 2" xfId="4763"/>
    <cellStyle name="千位分隔 2 2 8 2 2 4 2 2" xfId="4764"/>
    <cellStyle name="千位分隔 2 2 8 2 2 4 2 2 2" xfId="4765"/>
    <cellStyle name="千位分隔 2 2 8 2 2 4 2 3" xfId="4766"/>
    <cellStyle name="千位分隔 5 4 4 2" xfId="4767"/>
    <cellStyle name="千位分隔 2 2 8 2 2 4 3" xfId="4768"/>
    <cellStyle name="千位分隔 2 2 8 2 2 4 3 2" xfId="4769"/>
    <cellStyle name="千位分隔 2 2 8 2 2 4 4" xfId="4770"/>
    <cellStyle name="千位分隔 7 2 2 2" xfId="4771"/>
    <cellStyle name="千位分隔 2 2 8 2 2 5" xfId="4772"/>
    <cellStyle name="千位分隔 7 2 2 2 2" xfId="4773"/>
    <cellStyle name="千位分隔 2 2 8 2 2 5 2" xfId="4774"/>
    <cellStyle name="千位分隔 2 2 8 2 2 5 2 2" xfId="4775"/>
    <cellStyle name="千位分隔 2 2 8 2 2 5 3" xfId="4776"/>
    <cellStyle name="千位分隔 7 2 2 3" xfId="4777"/>
    <cellStyle name="千位分隔 2 2 8 2 2 6" xfId="4778"/>
    <cellStyle name="千位分隔 2 2 8 2 2 6 2" xfId="4779"/>
    <cellStyle name="千位分隔 2 2 8 2 2 7" xfId="4780"/>
    <cellStyle name="千位分隔 2 2 8 2 3" xfId="4781"/>
    <cellStyle name="千位分隔 2 2 8 2 3 2" xfId="4782"/>
    <cellStyle name="千位分隔 2 2 8 2 3 2 2" xfId="4783"/>
    <cellStyle name="千位分隔 2 5 4 4" xfId="4784"/>
    <cellStyle name="千位分隔 2 2 8 2 3 2 2 2" xfId="4785"/>
    <cellStyle name="千位分隔 2 2 8 2 3 2 2 2 2" xfId="4786"/>
    <cellStyle name="千位分隔 2 2 8 2 3 2 2 2 2 2" xfId="4787"/>
    <cellStyle name="千位分隔 2 2 8 2 3 2 2 2 3" xfId="4788"/>
    <cellStyle name="千位分隔 2 2 8 2 3 2 2 3" xfId="4789"/>
    <cellStyle name="千位分隔 2 2 8 2 3 2 2 3 2" xfId="4790"/>
    <cellStyle name="千位分隔 2 2 8 2 3 2 2 4" xfId="4791"/>
    <cellStyle name="千位分隔 5 5 2 2" xfId="4792"/>
    <cellStyle name="千位分隔 2 2 8 2 3 2 3" xfId="4793"/>
    <cellStyle name="千位分隔 5 5 2 2 2" xfId="4794"/>
    <cellStyle name="千位分隔 2 2 8 2 3 2 3 2" xfId="4795"/>
    <cellStyle name="千位分隔 5 5 2 2 2 2" xfId="4796"/>
    <cellStyle name="千位分隔 2 2 8 2 3 2 3 2 2" xfId="4797"/>
    <cellStyle name="千位分隔 5 5 2 2 3" xfId="4798"/>
    <cellStyle name="千位分隔 2 2 8 2 3 2 3 3" xfId="4799"/>
    <cellStyle name="千位分隔 5 5 2 3" xfId="4800"/>
    <cellStyle name="千位分隔 2 2 8 2 3 2 4" xfId="4801"/>
    <cellStyle name="千位分隔 5 5 2 3 2" xfId="4802"/>
    <cellStyle name="千位分隔 2 2 8 2 3 2 4 2" xfId="4803"/>
    <cellStyle name="千位分隔 5 5 2 4" xfId="4804"/>
    <cellStyle name="千位分隔 2 2 8 2 3 2 5" xfId="4805"/>
    <cellStyle name="千位分隔 2 2 8 2 3 3" xfId="4806"/>
    <cellStyle name="千位分隔 2 2 8 2 3 3 2" xfId="4807"/>
    <cellStyle name="千位分隔 2 6 4 4" xfId="4808"/>
    <cellStyle name="千位分隔 2 2 8 2 3 3 2 2" xfId="4809"/>
    <cellStyle name="千位分隔 2 2 8 2 3 3 2 2 2" xfId="4810"/>
    <cellStyle name="千位分隔 2 2 8 2 3 3 2 2 2 2" xfId="4811"/>
    <cellStyle name="千位分隔 2 2 8 2 3 3 2 2 3" xfId="4812"/>
    <cellStyle name="千位分隔 2 2 8 2 3 3 2 3" xfId="4813"/>
    <cellStyle name="千位分隔 2 2 8 2 3 3 2 3 2" xfId="4814"/>
    <cellStyle name="千位分隔 2 2 8 2 3 3 2 4" xfId="4815"/>
    <cellStyle name="千位分隔 5 5 3 2" xfId="4816"/>
    <cellStyle name="千位分隔 2 2 8 2 3 3 3" xfId="4817"/>
    <cellStyle name="千位分隔 5 5 3 2 2" xfId="4818"/>
    <cellStyle name="千位分隔 2 2 8 2 3 3 3 2" xfId="4819"/>
    <cellStyle name="千位分隔 2 2 8 2 3 3 3 2 2" xfId="4820"/>
    <cellStyle name="千位分隔 2 2 8 2 3 3 3 3" xfId="4821"/>
    <cellStyle name="千位分隔 5 5 3 3" xfId="4822"/>
    <cellStyle name="千位分隔 2 2 8 2 3 3 4" xfId="4823"/>
    <cellStyle name="千位分隔 2 2 8 2 3 3 4 2" xfId="4824"/>
    <cellStyle name="千位分隔 2 2 8 2 3 3 5" xfId="4825"/>
    <cellStyle name="千位分隔 2 2 8 2 3 4" xfId="4826"/>
    <cellStyle name="千位分隔 2 2 8 2 3 4 2" xfId="4827"/>
    <cellStyle name="千位分隔 2 7 4 4" xfId="4828"/>
    <cellStyle name="千位分隔 2 2 8 2 3 4 2 2" xfId="4829"/>
    <cellStyle name="千位分隔 2 2 8 2 3 4 2 2 2" xfId="4830"/>
    <cellStyle name="千位分隔 2 2 8 2 3 4 2 3" xfId="4831"/>
    <cellStyle name="千位分隔 5 5 4 2" xfId="4832"/>
    <cellStyle name="千位分隔 2 2 8 2 3 4 3" xfId="4833"/>
    <cellStyle name="千位分隔 2 2 8 2 3 4 3 2" xfId="4834"/>
    <cellStyle name="千位分隔 2 2 8 2 3 4 4" xfId="4835"/>
    <cellStyle name="千位分隔 7 2 3 2" xfId="4836"/>
    <cellStyle name="千位分隔 2 2 8 2 3 5" xfId="4837"/>
    <cellStyle name="千位分隔 2 2 8 2 3 5 2" xfId="4838"/>
    <cellStyle name="千位分隔 2 8 4 4" xfId="4839"/>
    <cellStyle name="千位分隔 2 2 8 2 3 5 2 2" xfId="4840"/>
    <cellStyle name="千位分隔 2 2 8 2 3 5 3" xfId="4841"/>
    <cellStyle name="千位分隔 2 2 8 2 3 6" xfId="4842"/>
    <cellStyle name="千位分隔 2 2 8 2 3 6 2" xfId="4843"/>
    <cellStyle name="千位分隔 2 2 8 2 3 7" xfId="4844"/>
    <cellStyle name="千位分隔 2 2 8 2 4" xfId="4845"/>
    <cellStyle name="千位分隔 2 2 8 2 4 2" xfId="4846"/>
    <cellStyle name="千位分隔 2 2 8 2 4 2 2" xfId="4847"/>
    <cellStyle name="千位分隔 2 2 8 2 4 2 2 2" xfId="4848"/>
    <cellStyle name="千位分隔 2 2 8 2 4 2 2 2 2" xfId="4849"/>
    <cellStyle name="千位分隔 2 2 8 2 4 2 2 3" xfId="4850"/>
    <cellStyle name="千位分隔 5 6 2 2" xfId="4851"/>
    <cellStyle name="千位分隔 2 2 8 2 4 2 3" xfId="4852"/>
    <cellStyle name="千位分隔 5 6 2 2 2" xfId="4853"/>
    <cellStyle name="千位分隔 2 2 8 2 4 2 3 2" xfId="4854"/>
    <cellStyle name="千位分隔 5 6 2 3" xfId="4855"/>
    <cellStyle name="千位分隔 2 2 8 2 4 2 4" xfId="4856"/>
    <cellStyle name="千位分隔 2 2 8 2 4 3" xfId="4857"/>
    <cellStyle name="千位分隔 2 2 8 2 4 3 2" xfId="4858"/>
    <cellStyle name="千位分隔 2 2 8 2 4 3 2 2" xfId="4859"/>
    <cellStyle name="千位分隔 5 6 3 2" xfId="4860"/>
    <cellStyle name="千位分隔 2 2 8 2 4 3 3" xfId="4861"/>
    <cellStyle name="千位分隔 2 2 8 2 4 4" xfId="4862"/>
    <cellStyle name="千位分隔 2 2 8 2 4 4 2" xfId="4863"/>
    <cellStyle name="千位分隔 2 2 8 2 4 5" xfId="4864"/>
    <cellStyle name="千位分隔 2 2 8 2 5" xfId="4865"/>
    <cellStyle name="千位分隔 2 2 8 2 5 2" xfId="4866"/>
    <cellStyle name="千位分隔 2 2 8 2 5 2 2" xfId="4867"/>
    <cellStyle name="千位分隔 2 2 8 2 5 2 2 2" xfId="4868"/>
    <cellStyle name="千位分隔 2 2 8 2 5 2 2 2 2" xfId="4869"/>
    <cellStyle name="千位分隔 2 2 8 2 5 2 2 3" xfId="4870"/>
    <cellStyle name="千位分隔 5 7 2 2" xfId="4871"/>
    <cellStyle name="千位分隔 2 2 8 2 5 2 3" xfId="4872"/>
    <cellStyle name="千位分隔 2 2 8 2 5 2 3 2" xfId="4873"/>
    <cellStyle name="千位分隔 2 2 8 2 5 2 4" xfId="4874"/>
    <cellStyle name="千位分隔 2 2 8 2 5 3" xfId="4875"/>
    <cellStyle name="千位分隔 2 2 8 2 5 3 2" xfId="4876"/>
    <cellStyle name="千位分隔 2 2 8 2 5 3 3" xfId="4877"/>
    <cellStyle name="千位分隔 2 2 8 2 5 4" xfId="4878"/>
    <cellStyle name="千位分隔 2 2 8 2 5 4 2" xfId="4879"/>
    <cellStyle name="千位分隔 2 2 8 2 5 5" xfId="4880"/>
    <cellStyle name="千位分隔 2 2 8 2 6 2" xfId="4881"/>
    <cellStyle name="千位分隔 2 2 8 2 6 2 2" xfId="4882"/>
    <cellStyle name="千位分隔 2 2 8 2 6 2 2 2" xfId="4883"/>
    <cellStyle name="千位分隔 5 8 2 2" xfId="4884"/>
    <cellStyle name="千位分隔 2 2 8 2 6 2 3" xfId="4885"/>
    <cellStyle name="千位分隔 2 2 8 2 6 3" xfId="4886"/>
    <cellStyle name="千位分隔 2 2 8 2 6 3 2" xfId="4887"/>
    <cellStyle name="千位分隔 2 2 8 2 6 4" xfId="4888"/>
    <cellStyle name="千位分隔 5 8 8 2 4 2" xfId="4889"/>
    <cellStyle name="千位分隔 2 2 8 2 7" xfId="4890"/>
    <cellStyle name="千位分隔 2 2 8 2 7 2" xfId="4891"/>
    <cellStyle name="千位分隔 2 2 8 2 7 2 2" xfId="4892"/>
    <cellStyle name="千位分隔 2 2 8 2 7 3" xfId="4893"/>
    <cellStyle name="千位分隔 2 2 8 2 8" xfId="4894"/>
    <cellStyle name="千位分隔 2 2 8 2 9" xfId="4895"/>
    <cellStyle name="千位分隔 2 2 8 3" xfId="4896"/>
    <cellStyle name="千位分隔 2 2 8 3 2" xfId="4897"/>
    <cellStyle name="千位分隔 2 2 8 3 2 2" xfId="4898"/>
    <cellStyle name="千位分隔 2 2 8 3 2 2 2" xfId="4899"/>
    <cellStyle name="千位分隔 2 2 8 3 2 2 2 2" xfId="4900"/>
    <cellStyle name="千位分隔 2 2 8 3 2 2 2 2 2" xfId="4901"/>
    <cellStyle name="千位分隔 6 4 2 2" xfId="4902"/>
    <cellStyle name="千位分隔 2 2 8 3 2 2 3" xfId="4903"/>
    <cellStyle name="千位分隔 6 4 2 2 2" xfId="4904"/>
    <cellStyle name="千位分隔 2 2 8 3 2 2 3 2" xfId="4905"/>
    <cellStyle name="千位分隔 6 4 2 3" xfId="4906"/>
    <cellStyle name="千位分隔 2 2 8 3 2 2 4" xfId="4907"/>
    <cellStyle name="千位分隔 2 2 8 3 2 3" xfId="4908"/>
    <cellStyle name="千位分隔 2 2 8 3 2 3 2" xfId="4909"/>
    <cellStyle name="千位分隔 2 2 8 3 2 3 2 2" xfId="4910"/>
    <cellStyle name="千位分隔 6 4 3 2" xfId="4911"/>
    <cellStyle name="千位分隔 2 2 8 3 2 3 3" xfId="4912"/>
    <cellStyle name="千位分隔 2 2 8 3 2 4" xfId="4913"/>
    <cellStyle name="千位分隔 2 2 8 3 2 4 2" xfId="4914"/>
    <cellStyle name="千位分隔 7 3 2 2" xfId="4915"/>
    <cellStyle name="千位分隔 2 2 8 3 2 5" xfId="4916"/>
    <cellStyle name="千位分隔 2 2 8 3 3" xfId="4917"/>
    <cellStyle name="千位分隔 2 2 8 3 3 2" xfId="4918"/>
    <cellStyle name="千位分隔 2 2 8 3 3 2 2" xfId="4919"/>
    <cellStyle name="千位分隔 2 2 8 3 3 2 2 2" xfId="4920"/>
    <cellStyle name="千位分隔 2 2 8 3 3 2 2 2 2" xfId="4921"/>
    <cellStyle name="千位分隔 2 2 8 3 3 2 2 3" xfId="4922"/>
    <cellStyle name="千位分隔 6 5 2 2" xfId="4923"/>
    <cellStyle name="千位分隔 2 2 8 3 3 2 3" xfId="4924"/>
    <cellStyle name="千位分隔 2 2 8 3 3 2 3 2" xfId="4925"/>
    <cellStyle name="千位分隔 2 2 8 3 3 2 4" xfId="4926"/>
    <cellStyle name="千位分隔 2 2 8 3 3 3" xfId="4927"/>
    <cellStyle name="千位分隔 2 2 8 3 3 3 2" xfId="4928"/>
    <cellStyle name="千位分隔 2 2 8 3 3 3 2 2" xfId="4929"/>
    <cellStyle name="千位分隔 2 2 8 3 3 3 3" xfId="4930"/>
    <cellStyle name="千位分隔 2 2 8 3 3 4" xfId="4931"/>
    <cellStyle name="千位分隔 2 2 8 3 3 4 2" xfId="4932"/>
    <cellStyle name="千位分隔 2 2 8 3 3 5" xfId="4933"/>
    <cellStyle name="千位分隔 2 2 8 3 4" xfId="4934"/>
    <cellStyle name="千位分隔 2 2 8 3 4 2" xfId="4935"/>
    <cellStyle name="千位分隔 2 2 8 3 4 2 2" xfId="4936"/>
    <cellStyle name="千位分隔 2 2 8 3 4 2 2 2" xfId="4937"/>
    <cellStyle name="千位分隔 2 2 8 3 4 2 3" xfId="4938"/>
    <cellStyle name="千位分隔 2 2 8 3 4 3" xfId="4939"/>
    <cellStyle name="千位分隔 2 2 8 3 4 3 2" xfId="4940"/>
    <cellStyle name="千位分隔 2 2 8 3 4 4" xfId="4941"/>
    <cellStyle name="千位分隔 2 2 8 3 5" xfId="4942"/>
    <cellStyle name="千位分隔 2 2 8 3 5 2" xfId="4943"/>
    <cellStyle name="千位分隔 2 2 8 3 5 2 2" xfId="4944"/>
    <cellStyle name="千位分隔 2 2 8 3 5 3" xfId="4945"/>
    <cellStyle name="千位分隔 2 2 8 3 6" xfId="4946"/>
    <cellStyle name="千位分隔 2 2 8 3 6 2" xfId="4947"/>
    <cellStyle name="千位分隔 2 2 8 3 7" xfId="4948"/>
    <cellStyle name="千位分隔 2 2 8 4" xfId="4949"/>
    <cellStyle name="千位分隔 2 2 8 4 2" xfId="4950"/>
    <cellStyle name="千位分隔 2 2 8 4 2 2" xfId="4951"/>
    <cellStyle name="千位分隔 2 2 8 4 2 4" xfId="4952"/>
    <cellStyle name="千位分隔 2 2 8 4 2 2 2" xfId="4953"/>
    <cellStyle name="千位分隔 2 2 8 4 4 4" xfId="4954"/>
    <cellStyle name="千位分隔 2 2 8 4 2 4 2" xfId="4955"/>
    <cellStyle name="千位分隔 2 2 8 4 2 2 2 2" xfId="4956"/>
    <cellStyle name="千位分隔 2 2 8 4 2 2 2 3" xfId="4957"/>
    <cellStyle name="千位分隔 2 2 8 4 2 5" xfId="4958"/>
    <cellStyle name="千位分隔 2 2 8 4 2 2 3" xfId="4959"/>
    <cellStyle name="千位分隔 2 2 8 4 2 2 3 2" xfId="4960"/>
    <cellStyle name="千位分隔 2 2 8 4 2 2 4" xfId="4961"/>
    <cellStyle name="千位分隔 2 2 8 4 2 3" xfId="4962"/>
    <cellStyle name="千位分隔 2 2 8 4 3 4" xfId="4963"/>
    <cellStyle name="千位分隔 2 2 8 4 2 3 2" xfId="4964"/>
    <cellStyle name="千位分隔 2 2 8 5 4 4" xfId="4965"/>
    <cellStyle name="千位分隔 2 2 8 4 3 4 2" xfId="4966"/>
    <cellStyle name="千位分隔 2 2 8 4 2 3 2 2" xfId="4967"/>
    <cellStyle name="千位分隔 2 2 8 4 3 5" xfId="4968"/>
    <cellStyle name="千位分隔 2 2 8 4 2 3 3" xfId="4969"/>
    <cellStyle name="千位分隔 2 2 8 4 3 2" xfId="4970"/>
    <cellStyle name="千位分隔 2 2 8 5 2 4" xfId="4971"/>
    <cellStyle name="千位分隔 2 2 8 4 3 2 2" xfId="4972"/>
    <cellStyle name="千位分隔 2 2 8 5 2 4 2" xfId="4973"/>
    <cellStyle name="千位分隔 2 2 8 4 3 2 2 2" xfId="4974"/>
    <cellStyle name="千位分隔 8 4 4 2" xfId="4975"/>
    <cellStyle name="千位分隔 2 2 8 4 3 2 2 3" xfId="4976"/>
    <cellStyle name="千位分隔 2 2 8 5 2 5" xfId="4977"/>
    <cellStyle name="千位分隔 2 2 8 4 3 2 3" xfId="4978"/>
    <cellStyle name="千位分隔 2 2 8 4 3 2 3 2" xfId="4979"/>
    <cellStyle name="千位分隔 2 2 8 4 3 2 4" xfId="4980"/>
    <cellStyle name="千位分隔 2 2 8 4 3 3" xfId="4981"/>
    <cellStyle name="千位分隔 2 2 8 5 3 4" xfId="4982"/>
    <cellStyle name="千位分隔 2 2 8 4 3 3 2" xfId="4983"/>
    <cellStyle name="千位分隔 2 2 8 5 3 4 2" xfId="4984"/>
    <cellStyle name="千位分隔 2 2 8 4 3 3 2 2" xfId="4985"/>
    <cellStyle name="千位分隔 2 2 8 5 3 5" xfId="4986"/>
    <cellStyle name="千位分隔 2 2 8 4 3 3 3" xfId="4987"/>
    <cellStyle name="千位分隔 2 2 8 4 4" xfId="4988"/>
    <cellStyle name="千位分隔 2 2 8 4 4 2" xfId="4989"/>
    <cellStyle name="千位分隔 2 2 8 6 2 4" xfId="4990"/>
    <cellStyle name="千位分隔 2 2 8 4 4 2 2" xfId="4991"/>
    <cellStyle name="千位分隔 2 2 8 4 4 2 2 2" xfId="4992"/>
    <cellStyle name="千位分隔 2 2 8 4 4 2 3" xfId="4993"/>
    <cellStyle name="千位分隔 2 2 8 4 4 3" xfId="4994"/>
    <cellStyle name="千位分隔 2 2 8 4 4 3 2" xfId="4995"/>
    <cellStyle name="千位分隔 2 2 8 4 5" xfId="4996"/>
    <cellStyle name="千位分隔 2 2 8 4 5 2" xfId="4997"/>
    <cellStyle name="千位分隔 2 2 8 7 2 4" xfId="4998"/>
    <cellStyle name="千位分隔 2 2 8 4 5 2 2" xfId="4999"/>
    <cellStyle name="千位分隔 2 2 8 4 5 3" xfId="5000"/>
    <cellStyle name="千位分隔 2 2 8 4 6" xfId="5001"/>
    <cellStyle name="千位分隔 2 2 8 4 6 2" xfId="5002"/>
    <cellStyle name="千位分隔 2 2 8 4 7" xfId="5003"/>
    <cellStyle name="千位分隔 2 2 8 5" xfId="5004"/>
    <cellStyle name="千位分隔 2 2 8 5 2" xfId="5005"/>
    <cellStyle name="千位分隔 2 2 8 5 2 2" xfId="5006"/>
    <cellStyle name="千位分隔 2 2 8 5 2 2 2" xfId="5007"/>
    <cellStyle name="千位分隔 8 4 2 2" xfId="5008"/>
    <cellStyle name="千位分隔 2 2 8 5 2 2 3" xfId="5009"/>
    <cellStyle name="千位分隔 8 4 2 3" xfId="5010"/>
    <cellStyle name="千位分隔 2 2 8 5 2 2 4" xfId="5011"/>
    <cellStyle name="千位分隔 2 2 8 5 2 3" xfId="5012"/>
    <cellStyle name="千位分隔 2 2 8 5 2 3 2" xfId="5013"/>
    <cellStyle name="千位分隔 8 4 3 2" xfId="5014"/>
    <cellStyle name="千位分隔 2 2 8 5 2 3 3" xfId="5015"/>
    <cellStyle name="千位分隔 2 2 8 5 3" xfId="5016"/>
    <cellStyle name="千位分隔 2 2 8 5 3 2" xfId="5017"/>
    <cellStyle name="千位分隔 2 2 8 5 3 2 2" xfId="5018"/>
    <cellStyle name="千位分隔 2 2 8 5 3 2 2 2" xfId="5019"/>
    <cellStyle name="千位分隔 2 2 8 5 3 2 2 2 2" xfId="5020"/>
    <cellStyle name="千位分隔 2 2 8 5 3 2 2 3" xfId="5021"/>
    <cellStyle name="千位分隔 8 5 2 2" xfId="5022"/>
    <cellStyle name="千位分隔 2 2 8 5 3 2 3" xfId="5023"/>
    <cellStyle name="千位分隔 8 5 2 2 2" xfId="5024"/>
    <cellStyle name="千位分隔 2 2 8 5 3 2 3 2" xfId="5025"/>
    <cellStyle name="千位分隔 8 5 2 3" xfId="5026"/>
    <cellStyle name="千位分隔 2 2 8 5 3 2 4" xfId="5027"/>
    <cellStyle name="千位分隔 2 2 8 5 3 3" xfId="5028"/>
    <cellStyle name="千位分隔 2 2 8 5 3 3 2" xfId="5029"/>
    <cellStyle name="千位分隔 2 2 8 5 3 3 2 2" xfId="5030"/>
    <cellStyle name="千位分隔 8 5 3 2" xfId="5031"/>
    <cellStyle name="千位分隔 2 2 8 5 3 3 3" xfId="5032"/>
    <cellStyle name="千位分隔 2 2 8 5 4" xfId="5033"/>
    <cellStyle name="千位分隔 2 2 8 5 4 2" xfId="5034"/>
    <cellStyle name="千位分隔 2 2 8 5 4 2 2" xfId="5035"/>
    <cellStyle name="千位分隔 2 2 8 5 4 2 2 2" xfId="5036"/>
    <cellStyle name="千位分隔 8 6 2 2" xfId="5037"/>
    <cellStyle name="千位分隔 2 2 8 5 4 2 3" xfId="5038"/>
    <cellStyle name="千位分隔 2 2 8 5 4 3" xfId="5039"/>
    <cellStyle name="千位分隔 2 2 8 5 4 3 2" xfId="5040"/>
    <cellStyle name="千位分隔 2 2 8 5 5" xfId="5041"/>
    <cellStyle name="千位分隔 2 2 8 5 5 2" xfId="5042"/>
    <cellStyle name="千位分隔 2 2 8 5 5 2 2" xfId="5043"/>
    <cellStyle name="千位分隔 2 2 8 5 5 3" xfId="5044"/>
    <cellStyle name="千位分隔 2 2 8 5 6" xfId="5045"/>
    <cellStyle name="千位分隔 2 2 8 5 6 2" xfId="5046"/>
    <cellStyle name="千位分隔 2 2 8 5 7" xfId="5047"/>
    <cellStyle name="千位分隔 2 2 8 6" xfId="5048"/>
    <cellStyle name="千位分隔 2 2 8 6 2 2 2" xfId="5049"/>
    <cellStyle name="千位分隔 5 8 11 2" xfId="5050"/>
    <cellStyle name="千位分隔 2 2 8 6 2 2 3" xfId="5051"/>
    <cellStyle name="千位分隔 2 2 8 6 2 3" xfId="5052"/>
    <cellStyle name="千位分隔 2 2 8 6 2 3 2" xfId="5053"/>
    <cellStyle name="千位分隔 2 2 8 6 3 2" xfId="5054"/>
    <cellStyle name="千位分隔 2 2 8 6 3 2 2" xfId="5055"/>
    <cellStyle name="千位分隔 2 2 8 6 3 3" xfId="5056"/>
    <cellStyle name="千位分隔 2 2 8 6 4" xfId="5057"/>
    <cellStyle name="千位分隔 2 2 8 6 5" xfId="5058"/>
    <cellStyle name="千位分隔 2 2 8 7" xfId="5059"/>
    <cellStyle name="千位分隔 2 2 8 7 2 2" xfId="5060"/>
    <cellStyle name="千位分隔 2 2 8 7 2 2 2" xfId="5061"/>
    <cellStyle name="千位分隔 2 2 8 7 2 2 2 2" xfId="5062"/>
    <cellStyle name="千位分隔 2 2 8 7 2 2 3" xfId="5063"/>
    <cellStyle name="千位分隔 2 2 8 7 2 3" xfId="5064"/>
    <cellStyle name="千位分隔 2 2 8 7 2 3 2" xfId="5065"/>
    <cellStyle name="千位分隔 2 2 8 7 3" xfId="5066"/>
    <cellStyle name="千位分隔 2 2 8 7 3 2" xfId="5067"/>
    <cellStyle name="千位分隔 2 2 8 7 3 2 2" xfId="5068"/>
    <cellStyle name="千位分隔 2 2 8 7 3 3" xfId="5069"/>
    <cellStyle name="千位分隔 2 2 8 7 4" xfId="5070"/>
    <cellStyle name="千位分隔 2 2 8 7 4 2" xfId="5071"/>
    <cellStyle name="千位分隔 2 2 8 7 5" xfId="5072"/>
    <cellStyle name="千位分隔 2 2 8 8" xfId="5073"/>
    <cellStyle name="千位分隔 2 2 8 8 2" xfId="5074"/>
    <cellStyle name="千位分隔 2 2 8 8 2 2" xfId="5075"/>
    <cellStyle name="千位分隔 2 2 8 8 2 2 2" xfId="5076"/>
    <cellStyle name="千位分隔 2 2 8 8 2 3" xfId="5077"/>
    <cellStyle name="千位分隔 2 2 8 8 3" xfId="5078"/>
    <cellStyle name="千位分隔 2 2 8 8 3 2" xfId="5079"/>
    <cellStyle name="千位分隔 2 3 2 2 3 2 2" xfId="5080"/>
    <cellStyle name="千位分隔 2 2 8 8 4" xfId="5081"/>
    <cellStyle name="千位分隔 2 2 8 9" xfId="5082"/>
    <cellStyle name="千位分隔 2 2 8 9 2" xfId="5083"/>
    <cellStyle name="千位分隔 2 2 8 9 2 2" xfId="5084"/>
    <cellStyle name="千位分隔 2 2 8 9 3" xfId="5085"/>
    <cellStyle name="千位分隔 2 2 9" xfId="5086"/>
    <cellStyle name="千位分隔 2 2 9 2" xfId="5087"/>
    <cellStyle name="千位分隔 2 2 9 2 2" xfId="5088"/>
    <cellStyle name="千位分隔 2 2 9 2 2 2" xfId="5089"/>
    <cellStyle name="千位分隔 2 2 9 2 2 2 2" xfId="5090"/>
    <cellStyle name="千位分隔 2 2 9 2 2 2 3" xfId="5091"/>
    <cellStyle name="千位分隔 2 2 9 2 2 3" xfId="5092"/>
    <cellStyle name="千位分隔 2 2 9 2 2 3 2" xfId="5093"/>
    <cellStyle name="千位分隔 2 2 9 2 2 4" xfId="5094"/>
    <cellStyle name="千位分隔 2 2 9 2 3" xfId="5095"/>
    <cellStyle name="千位分隔 2 2 9 2 3 2" xfId="5096"/>
    <cellStyle name="千位分隔 2 2 9 2 3 2 2" xfId="5097"/>
    <cellStyle name="千位分隔 2 2 9 2 3 3" xfId="5098"/>
    <cellStyle name="千位分隔 2 2 9 2 4" xfId="5099"/>
    <cellStyle name="千位分隔 2 2 9 2 4 2" xfId="5100"/>
    <cellStyle name="千位分隔 2 2 9 2 5" xfId="5101"/>
    <cellStyle name="千位分隔 2 2 9 3 2" xfId="5102"/>
    <cellStyle name="千位分隔 2 2 9 3 2 2" xfId="5103"/>
    <cellStyle name="千位分隔 2 2 9 3 2 3" xfId="5104"/>
    <cellStyle name="千位分隔 2 2 9 3 2 3 2" xfId="5105"/>
    <cellStyle name="千位分隔 2 2 9 3 2 4" xfId="5106"/>
    <cellStyle name="千位分隔 2 2 9 3 3" xfId="5107"/>
    <cellStyle name="千位分隔 2 2 9 3 3 2" xfId="5108"/>
    <cellStyle name="千位分隔 2 2 9 3 3 3" xfId="5109"/>
    <cellStyle name="千位分隔 2 2 9 3 4" xfId="5110"/>
    <cellStyle name="千位分隔 2 2 9 3 4 2" xfId="5111"/>
    <cellStyle name="千位分隔 2 2 9 3 5" xfId="5112"/>
    <cellStyle name="千位分隔 2 2 9 4" xfId="5113"/>
    <cellStyle name="千位分隔 2 2 9 4 2" xfId="5114"/>
    <cellStyle name="千位分隔 2 2 9 4 2 2" xfId="5115"/>
    <cellStyle name="千位分隔 2 2 9 4 2 3" xfId="5116"/>
    <cellStyle name="千位分隔 2 2 9 4 3" xfId="5117"/>
    <cellStyle name="千位分隔 2 2 9 4 3 2" xfId="5118"/>
    <cellStyle name="千位分隔 2 2 9 4 4" xfId="5119"/>
    <cellStyle name="千位分隔 2 2 9 5" xfId="5120"/>
    <cellStyle name="千位分隔 2 2 9 5 2" xfId="5121"/>
    <cellStyle name="千位分隔 2 2 9 5 2 2" xfId="5122"/>
    <cellStyle name="千位分隔 2 2 9 5 3" xfId="5123"/>
    <cellStyle name="千位分隔 2 2 9 6" xfId="5124"/>
    <cellStyle name="千位分隔 2 2 9 7" xfId="5125"/>
    <cellStyle name="千位分隔 2 30" xfId="5126"/>
    <cellStyle name="千位分隔 2 25" xfId="5127"/>
    <cellStyle name="千位分隔 2 30 2" xfId="5128"/>
    <cellStyle name="千位分隔 2 25 2" xfId="5129"/>
    <cellStyle name="千位分隔 2 30 2 2" xfId="5130"/>
    <cellStyle name="千位分隔 2 25 2 2" xfId="5131"/>
    <cellStyle name="千位分隔 2 30 2 2 2" xfId="5132"/>
    <cellStyle name="千位分隔 2 25 2 2 2" xfId="5133"/>
    <cellStyle name="千位分隔 2 30 2 2 2 2" xfId="5134"/>
    <cellStyle name="千位分隔 2 25 2 2 2 2" xfId="5135"/>
    <cellStyle name="千位分隔 2 25 2 2 2 2 2" xfId="5136"/>
    <cellStyle name="千位分隔 2 25 2 2 2 3" xfId="5137"/>
    <cellStyle name="千位分隔 2 30 2 2 3" xfId="5138"/>
    <cellStyle name="千位分隔 2 25 2 2 3" xfId="5139"/>
    <cellStyle name="千位分隔 2 25 2 2 3 2" xfId="5140"/>
    <cellStyle name="千位分隔 2 25 2 2 4" xfId="5141"/>
    <cellStyle name="千位分隔 2 30 2 3 2" xfId="5142"/>
    <cellStyle name="千位分隔 2 25 2 3 2" xfId="5143"/>
    <cellStyle name="千位分隔 2 25 2 3 2 2" xfId="5144"/>
    <cellStyle name="千位分隔 2 25 2 3 3" xfId="5145"/>
    <cellStyle name="千位分隔 2 30 2 4" xfId="5146"/>
    <cellStyle name="千位分隔 2 25 2 4" xfId="5147"/>
    <cellStyle name="千位分隔 2 25 2 4 2" xfId="5148"/>
    <cellStyle name="千位分隔 2 25 2 5" xfId="5149"/>
    <cellStyle name="千位分隔 2 30 3" xfId="5150"/>
    <cellStyle name="千位分隔 2 25 3" xfId="5151"/>
    <cellStyle name="千位分隔 2 30 3 2" xfId="5152"/>
    <cellStyle name="千位分隔 2 25 3 2" xfId="5153"/>
    <cellStyle name="千位分隔 2 30 3 2 2" xfId="5154"/>
    <cellStyle name="千位分隔 2 25 3 2 2" xfId="5155"/>
    <cellStyle name="千位分隔 2 25 3 2 2 2" xfId="5156"/>
    <cellStyle name="千位分隔 2 25 3 2 2 2 2" xfId="5157"/>
    <cellStyle name="千位分隔 2 25 3 2 2 3" xfId="5158"/>
    <cellStyle name="千位分隔 2 25 3 2 3" xfId="5159"/>
    <cellStyle name="千位分隔 2 25 3 2 3 2" xfId="5160"/>
    <cellStyle name="千位分隔 2 25 3 2 4" xfId="5161"/>
    <cellStyle name="千位分隔 2 30 3 3" xfId="5162"/>
    <cellStyle name="千位分隔 2 25 3 3" xfId="5163"/>
    <cellStyle name="千位分隔 2 25 3 3 2" xfId="5164"/>
    <cellStyle name="千位分隔 2 25 3 3 3" xfId="5165"/>
    <cellStyle name="千位分隔 2 25 3 4" xfId="5166"/>
    <cellStyle name="千位分隔 2 25 3 4 2" xfId="5167"/>
    <cellStyle name="千位分隔 2 25 3 5" xfId="5168"/>
    <cellStyle name="千位分隔 2 30 4" xfId="5169"/>
    <cellStyle name="千位分隔 2 25 4" xfId="5170"/>
    <cellStyle name="千位分隔 2 30 4 2" xfId="5171"/>
    <cellStyle name="千位分隔 2 25 4 2" xfId="5172"/>
    <cellStyle name="千位分隔 2 25 4 2 2" xfId="5173"/>
    <cellStyle name="千位分隔 2 25 4 2 2 2" xfId="5174"/>
    <cellStyle name="千位分隔 2 25 4 2 3" xfId="5175"/>
    <cellStyle name="千位分隔 2 25 4 3" xfId="5176"/>
    <cellStyle name="千位分隔 2 25 4 3 2" xfId="5177"/>
    <cellStyle name="千位分隔 2 25 4 4" xfId="5178"/>
    <cellStyle name="千位分隔 2 30 5" xfId="5179"/>
    <cellStyle name="千位分隔 2 25 5" xfId="5180"/>
    <cellStyle name="千位分隔 2 25 5 2" xfId="5181"/>
    <cellStyle name="千位分隔 2 25 5 2 2" xfId="5182"/>
    <cellStyle name="千位分隔 2 25 5 3" xfId="5183"/>
    <cellStyle name="千位分隔 2 25 6" xfId="5184"/>
    <cellStyle name="千位分隔 2 25 6 2" xfId="5185"/>
    <cellStyle name="千位分隔 2 25 7" xfId="5186"/>
    <cellStyle name="千位分隔 2 31" xfId="5187"/>
    <cellStyle name="千位分隔 2 26" xfId="5188"/>
    <cellStyle name="千位分隔 2 31 2" xfId="5189"/>
    <cellStyle name="千位分隔 2 26 2" xfId="5190"/>
    <cellStyle name="千位分隔 2 31 2 2 2" xfId="5191"/>
    <cellStyle name="千位分隔 2 26 2 2 2" xfId="5192"/>
    <cellStyle name="千位分隔 2 31 2 2 2 2" xfId="5193"/>
    <cellStyle name="千位分隔 2 26 2 2 2 2" xfId="5194"/>
    <cellStyle name="千位分隔 2 26 2 2 2 2 2" xfId="5195"/>
    <cellStyle name="千位分隔 2 26 2 2 2 3" xfId="5196"/>
    <cellStyle name="千位分隔 2 31 2 2 3" xfId="5197"/>
    <cellStyle name="千位分隔 2 26 2 2 3" xfId="5198"/>
    <cellStyle name="千位分隔 2 26 2 2 3 2" xfId="5199"/>
    <cellStyle name="千位分隔 2 26 2 2 4" xfId="5200"/>
    <cellStyle name="千位分隔 2 31 2 3" xfId="5201"/>
    <cellStyle name="千位分隔 2 26 2 3" xfId="5202"/>
    <cellStyle name="千位分隔 2 31 2 3 2" xfId="5203"/>
    <cellStyle name="千位分隔 2 26 2 3 2" xfId="5204"/>
    <cellStyle name="千位分隔 2 26 2 3 2 2" xfId="5205"/>
    <cellStyle name="千位分隔 2 26 2 3 3" xfId="5206"/>
    <cellStyle name="千位分隔 2 31 3" xfId="5207"/>
    <cellStyle name="千位分隔 2 26 3" xfId="5208"/>
    <cellStyle name="千位分隔 2 31 3 2" xfId="5209"/>
    <cellStyle name="千位分隔 2 26 3 2" xfId="5210"/>
    <cellStyle name="千位分隔 2 31 3 2 2" xfId="5211"/>
    <cellStyle name="千位分隔 2 26 3 2 2" xfId="5212"/>
    <cellStyle name="千位分隔 2 26 3 2 2 2" xfId="5213"/>
    <cellStyle name="千位分隔 2 26 3 2 2 2 2" xfId="5214"/>
    <cellStyle name="千位分隔 2 26 3 2 2 3" xfId="5215"/>
    <cellStyle name="千位分隔 2 26 3 2 3" xfId="5216"/>
    <cellStyle name="千位分隔 2 26 3 2 3 2" xfId="5217"/>
    <cellStyle name="千位分隔 2 26 3 2 4" xfId="5218"/>
    <cellStyle name="千位分隔 2 31 3 3" xfId="5219"/>
    <cellStyle name="千位分隔 2 26 3 3" xfId="5220"/>
    <cellStyle name="千位分隔 2 26 3 3 2" xfId="5221"/>
    <cellStyle name="千位分隔 2 26 3 3 2 2" xfId="5222"/>
    <cellStyle name="千位分隔 2 26 3 3 3" xfId="5223"/>
    <cellStyle name="千位分隔 2 26 3 4 2" xfId="5224"/>
    <cellStyle name="千位分隔 2 26 3 5" xfId="5225"/>
    <cellStyle name="千位分隔 2 31 4" xfId="5226"/>
    <cellStyle name="千位分隔 2 26 4" xfId="5227"/>
    <cellStyle name="千位分隔 2 31 4 2" xfId="5228"/>
    <cellStyle name="千位分隔 2 26 4 2" xfId="5229"/>
    <cellStyle name="千位分隔 2 26 4 2 2" xfId="5230"/>
    <cellStyle name="千位分隔 2 26 4 2 2 2" xfId="5231"/>
    <cellStyle name="千位分隔 2 26 4 2 3" xfId="5232"/>
    <cellStyle name="千位分隔 2 26 4 3" xfId="5233"/>
    <cellStyle name="千位分隔 2 26 4 3 2" xfId="5234"/>
    <cellStyle name="千位分隔 2 26 4 4" xfId="5235"/>
    <cellStyle name="千位分隔 2 31 5" xfId="5236"/>
    <cellStyle name="千位分隔 2 26 5" xfId="5237"/>
    <cellStyle name="千位分隔 2 26 5 2" xfId="5238"/>
    <cellStyle name="千位分隔 2 26 5 2 2" xfId="5239"/>
    <cellStyle name="千位分隔 2 26 5 3" xfId="5240"/>
    <cellStyle name="千位分隔 2 26 6" xfId="5241"/>
    <cellStyle name="千位分隔 2 26 6 2" xfId="5242"/>
    <cellStyle name="千位分隔 2 26 7" xfId="5243"/>
    <cellStyle name="千位分隔 2 32" xfId="5244"/>
    <cellStyle name="千位分隔 2 27" xfId="5245"/>
    <cellStyle name="千位分隔 2 32 2" xfId="5246"/>
    <cellStyle name="千位分隔 2 27 2" xfId="5247"/>
    <cellStyle name="千位分隔 2 27 2 2 2 2" xfId="5248"/>
    <cellStyle name="千位分隔 2 27 2 2 2 3" xfId="5249"/>
    <cellStyle name="千位分隔 2 27 2 2 3" xfId="5250"/>
    <cellStyle name="千位分隔 2 27 2 2 3 2" xfId="5251"/>
    <cellStyle name="千位分隔 2 27 2 3 2" xfId="5252"/>
    <cellStyle name="千位分隔 2 27 2 3 2 2" xfId="5253"/>
    <cellStyle name="千位分隔 5 8 3 2 2 3 2 2" xfId="5254"/>
    <cellStyle name="千位分隔 2 27 2 3 3" xfId="5255"/>
    <cellStyle name="千位分隔 2 27 2 4 2" xfId="5256"/>
    <cellStyle name="千位分隔 2 27 2 5" xfId="5257"/>
    <cellStyle name="千位分隔 2 32 3" xfId="5258"/>
    <cellStyle name="千位分隔 2 27 3" xfId="5259"/>
    <cellStyle name="千位分隔 2 27 3 2 2" xfId="5260"/>
    <cellStyle name="千位分隔 2 27 3 2 2 2" xfId="5261"/>
    <cellStyle name="千位分隔 2 27 3 2 2 2 2" xfId="5262"/>
    <cellStyle name="千位分隔 2 27 3 2 2 3" xfId="5263"/>
    <cellStyle name="千位分隔 2 27 3 2 3" xfId="5264"/>
    <cellStyle name="千位分隔 2 27 3 2 3 2" xfId="5265"/>
    <cellStyle name="千位分隔 2 27 3 2 4" xfId="5266"/>
    <cellStyle name="千位分隔 2 27 3 3" xfId="5267"/>
    <cellStyle name="千位分隔 2 27 3 3 2" xfId="5268"/>
    <cellStyle name="千位分隔 2 27 3 3 2 2" xfId="5269"/>
    <cellStyle name="千位分隔 2 27 3 3 3" xfId="5270"/>
    <cellStyle name="千位分隔 2 27 3 4" xfId="5271"/>
    <cellStyle name="千位分隔 2 27 3 4 2" xfId="5272"/>
    <cellStyle name="千位分隔 2 27 3 5" xfId="5273"/>
    <cellStyle name="千位分隔 2 32 4" xfId="5274"/>
    <cellStyle name="千位分隔 2 27 4" xfId="5275"/>
    <cellStyle name="千位分隔 2 27 4 2" xfId="5276"/>
    <cellStyle name="千位分隔 2 27 4 2 2" xfId="5277"/>
    <cellStyle name="千位分隔 2 27 4 2 2 2" xfId="5278"/>
    <cellStyle name="千位分隔 2 27 4 2 3" xfId="5279"/>
    <cellStyle name="千位分隔 2 27 4 3" xfId="5280"/>
    <cellStyle name="千位分隔 2 27 4 3 2" xfId="5281"/>
    <cellStyle name="千位分隔 2 27 4 4" xfId="5282"/>
    <cellStyle name="千位分隔 2 27 5" xfId="5283"/>
    <cellStyle name="千位分隔 2 27 5 2 2" xfId="5284"/>
    <cellStyle name="千位分隔 2 27 5 3" xfId="5285"/>
    <cellStyle name="千位分隔 2 27 6" xfId="5286"/>
    <cellStyle name="千位分隔 2 27 6 2" xfId="5287"/>
    <cellStyle name="千位分隔 2 27 7" xfId="5288"/>
    <cellStyle name="千位分隔 2 33" xfId="5289"/>
    <cellStyle name="千位分隔 2 28" xfId="5290"/>
    <cellStyle name="千位分隔 2 33 2" xfId="5291"/>
    <cellStyle name="千位分隔 2 28 2" xfId="5292"/>
    <cellStyle name="千位分隔 2 33 2 2" xfId="5293"/>
    <cellStyle name="千位分隔 2 28 2 2" xfId="5294"/>
    <cellStyle name="千位分隔 2 28 2 2 2" xfId="5295"/>
    <cellStyle name="千位分隔 2 28 2 2 2 2" xfId="5296"/>
    <cellStyle name="千位分隔 2 28 2 2 2 2 2" xfId="5297"/>
    <cellStyle name="千位分隔 2 28 2 2 2 3" xfId="5298"/>
    <cellStyle name="千位分隔 2 28 2 2 3" xfId="5299"/>
    <cellStyle name="千位分隔 2 28 2 2 3 2" xfId="5300"/>
    <cellStyle name="千位分隔 2 28 2 2 4" xfId="5301"/>
    <cellStyle name="千位分隔 2 28 2 3" xfId="5302"/>
    <cellStyle name="千位分隔 2 28 2 3 2" xfId="5303"/>
    <cellStyle name="千位分隔 2 28 2 3 2 2" xfId="5304"/>
    <cellStyle name="千位分隔 5 8 3 2 3 3 2 2" xfId="5305"/>
    <cellStyle name="千位分隔 2 28 2 3 3" xfId="5306"/>
    <cellStyle name="千位分隔 2 28 2 4" xfId="5307"/>
    <cellStyle name="千位分隔 2 28 2 4 2" xfId="5308"/>
    <cellStyle name="千位分隔 2 28 2 5" xfId="5309"/>
    <cellStyle name="千位分隔 2 33 3" xfId="5310"/>
    <cellStyle name="千位分隔 2 28 3" xfId="5311"/>
    <cellStyle name="千位分隔 2 28 3 2" xfId="5312"/>
    <cellStyle name="千位分隔 2 28 3 2 2" xfId="5313"/>
    <cellStyle name="千位分隔 2 28 3 2 2 2" xfId="5314"/>
    <cellStyle name="千位分隔 2 28 3 2 2 2 2" xfId="5315"/>
    <cellStyle name="千位分隔 2 28 3 2 3" xfId="5316"/>
    <cellStyle name="千位分隔 2 28 3 2 3 2" xfId="5317"/>
    <cellStyle name="千位分隔 2 28 3 2 4" xfId="5318"/>
    <cellStyle name="千位分隔 2 28 3 3" xfId="5319"/>
    <cellStyle name="千位分隔 2 28 3 3 2" xfId="5320"/>
    <cellStyle name="千位分隔 2 28 3 3 2 2" xfId="5321"/>
    <cellStyle name="千位分隔 2 28 3 3 3" xfId="5322"/>
    <cellStyle name="千位分隔 2 28 3 4" xfId="5323"/>
    <cellStyle name="千位分隔 2 28 3 4 2" xfId="5324"/>
    <cellStyle name="千位分隔 2 28 3 5" xfId="5325"/>
    <cellStyle name="千位分隔 2 3 3 2 2 2 2" xfId="5326"/>
    <cellStyle name="千位分隔 2 28 4" xfId="5327"/>
    <cellStyle name="千位分隔 2 28 4 2" xfId="5328"/>
    <cellStyle name="千位分隔 2 28 4 2 2" xfId="5329"/>
    <cellStyle name="千位分隔 2 28 4 2 2 2" xfId="5330"/>
    <cellStyle name="千位分隔 2 28 4 2 3" xfId="5331"/>
    <cellStyle name="千位分隔 2 28 4 3" xfId="5332"/>
    <cellStyle name="千位分隔 2 28 4 3 2" xfId="5333"/>
    <cellStyle name="千位分隔 2 28 4 4" xfId="5334"/>
    <cellStyle name="千位分隔 2 28 5" xfId="5335"/>
    <cellStyle name="千位分隔 2 28 5 2" xfId="5336"/>
    <cellStyle name="千位分隔 2 28 5 2 2" xfId="5337"/>
    <cellStyle name="千位分隔 2 28 5 3" xfId="5338"/>
    <cellStyle name="千位分隔 2 28 6" xfId="5339"/>
    <cellStyle name="千位分隔 2 28 6 2" xfId="5340"/>
    <cellStyle name="千位分隔 2 28 7" xfId="5341"/>
    <cellStyle name="千位分隔 2 34" xfId="5342"/>
    <cellStyle name="千位分隔 2 29" xfId="5343"/>
    <cellStyle name="千位分隔 2 34 2" xfId="5344"/>
    <cellStyle name="千位分隔 2 29 2" xfId="5345"/>
    <cellStyle name="千位分隔 2 29 2 2" xfId="5346"/>
    <cellStyle name="千位分隔 2 29 2 2 2 2 2" xfId="5347"/>
    <cellStyle name="千位分隔 2 29 2 2 2 3" xfId="5348"/>
    <cellStyle name="千位分隔 2 29 2 2 3 2" xfId="5349"/>
    <cellStyle name="千位分隔 2 29 2 2 4" xfId="5350"/>
    <cellStyle name="千位分隔 2 29 2 3" xfId="5351"/>
    <cellStyle name="适中 2 3" xfId="5352"/>
    <cellStyle name="千位分隔 2 29 2 3 2 2" xfId="5353"/>
    <cellStyle name="千位分隔 2 29 2 3 3" xfId="5354"/>
    <cellStyle name="千位分隔 2 29 2 4" xfId="5355"/>
    <cellStyle name="千位分隔 2 29 2 4 2" xfId="5356"/>
    <cellStyle name="千位分隔 2 29 2 5" xfId="5357"/>
    <cellStyle name="千位分隔 2 29 3" xfId="5358"/>
    <cellStyle name="千位分隔 2 29 3 2" xfId="5359"/>
    <cellStyle name="千位分隔 2 29 3 2 2 2 2" xfId="5360"/>
    <cellStyle name="千位分隔 2 29 3 2 2 3" xfId="5361"/>
    <cellStyle name="千位分隔 2 29 3 2 3 2" xfId="5362"/>
    <cellStyle name="千位分隔 2 29 3 2 4" xfId="5363"/>
    <cellStyle name="千位分隔 2 29 3 3" xfId="5364"/>
    <cellStyle name="千位分隔 2 29 3 3 2 2" xfId="5365"/>
    <cellStyle name="千位分隔 2 29 3 3 3" xfId="5366"/>
    <cellStyle name="千位分隔 2 29 3 4" xfId="5367"/>
    <cellStyle name="千位分隔 2 29 3 4 2" xfId="5368"/>
    <cellStyle name="千位分隔 2 29 3 5" xfId="5369"/>
    <cellStyle name="千位分隔 2 29 4" xfId="5370"/>
    <cellStyle name="千位分隔 2 29 4 2" xfId="5371"/>
    <cellStyle name="千位分隔 2 29 4 2 2" xfId="5372"/>
    <cellStyle name="千位分隔 2 29 4 2 2 2" xfId="5373"/>
    <cellStyle name="千位分隔 2 29 4 2 3" xfId="5374"/>
    <cellStyle name="千位分隔 2 29 4 3" xfId="5375"/>
    <cellStyle name="千位分隔 2 29 4 3 2" xfId="5376"/>
    <cellStyle name="千位分隔 2 29 4 4" xfId="5377"/>
    <cellStyle name="千位分隔 2 29 5" xfId="5378"/>
    <cellStyle name="千位分隔 2 29 5 2" xfId="5379"/>
    <cellStyle name="千位分隔 2 29 5 2 2" xfId="5380"/>
    <cellStyle name="千位分隔 2 29 5 3" xfId="5381"/>
    <cellStyle name="千位分隔 2 29 6" xfId="5382"/>
    <cellStyle name="千位分隔 2 29 6 2" xfId="5383"/>
    <cellStyle name="千位分隔 2 29 7" xfId="5384"/>
    <cellStyle name="千位分隔 2 3" xfId="5385"/>
    <cellStyle name="千位分隔 2 3 2" xfId="5386"/>
    <cellStyle name="千位分隔 2 3 2 2" xfId="5387"/>
    <cellStyle name="千位分隔 2 3 2 2 2" xfId="5388"/>
    <cellStyle name="千位分隔 2 3 2 2 2 2" xfId="5389"/>
    <cellStyle name="千位分隔 2 3 2 2 2 2 2" xfId="5390"/>
    <cellStyle name="千位分隔 2 3 2 2 2 2 2 2" xfId="5391"/>
    <cellStyle name="千位分隔 2 3 2 2 2 2 3" xfId="5392"/>
    <cellStyle name="千位分隔 2 3 2 2 2 3" xfId="5393"/>
    <cellStyle name="千位分隔 2 3 2 2 2 3 2" xfId="5394"/>
    <cellStyle name="千位分隔 2 3 2 2 2 4" xfId="5395"/>
    <cellStyle name="千位分隔 2 3 2 2 3" xfId="5396"/>
    <cellStyle name="千位分隔 2 3 2 2 3 2" xfId="5397"/>
    <cellStyle name="千位分隔 2 3 2 2 3 3" xfId="5398"/>
    <cellStyle name="千位分隔 2 3 2 3" xfId="5399"/>
    <cellStyle name="千位分隔 2 3 2 3 2" xfId="5400"/>
    <cellStyle name="千位分隔 2 3 2 3 2 2" xfId="5401"/>
    <cellStyle name="千位分隔 2 3 2 3 2 2 2" xfId="5402"/>
    <cellStyle name="千位分隔 2 3 2 3 2 2 3" xfId="5403"/>
    <cellStyle name="千位分隔 2 3 2 3 2 3" xfId="5404"/>
    <cellStyle name="千位分隔 2 3 2 3 2 3 2" xfId="5405"/>
    <cellStyle name="千位分隔 2 3 2 3 2 4" xfId="5406"/>
    <cellStyle name="千位分隔 2 3 2 3 3" xfId="5407"/>
    <cellStyle name="千位分隔 2 3 2 3 3 2" xfId="5408"/>
    <cellStyle name="千位分隔 2 3 2 3 3 3" xfId="5409"/>
    <cellStyle name="千位分隔 2 3 2 4" xfId="5410"/>
    <cellStyle name="千位分隔 2 3 2 4 2" xfId="5411"/>
    <cellStyle name="千位分隔 2 3 2 4 2 2" xfId="5412"/>
    <cellStyle name="千位分隔 2 3 2 4 2 2 2" xfId="5413"/>
    <cellStyle name="千位分隔 2 3 2 4 2 3" xfId="5414"/>
    <cellStyle name="千位分隔 2 3 2 4 3" xfId="5415"/>
    <cellStyle name="千位分隔 2 3 2 4 3 2" xfId="5416"/>
    <cellStyle name="千位分隔 2 3 2 5" xfId="5417"/>
    <cellStyle name="千位分隔 2 3 2 5 2" xfId="5418"/>
    <cellStyle name="千位分隔 2 3 2 5 2 2" xfId="5419"/>
    <cellStyle name="千位分隔 2 3 2 5 3" xfId="5420"/>
    <cellStyle name="千位分隔 2 3 2 6 2" xfId="5421"/>
    <cellStyle name="千位分隔 2 3 2 7" xfId="5422"/>
    <cellStyle name="千位分隔 2 3 3" xfId="5423"/>
    <cellStyle name="千位分隔 2 3 3 2" xfId="5424"/>
    <cellStyle name="千位分隔 2 3 3 2 2" xfId="5425"/>
    <cellStyle name="千位分隔 2 3 3 2 2 2" xfId="5426"/>
    <cellStyle name="千位分隔 2 3 3 2 2 3" xfId="5427"/>
    <cellStyle name="千位分隔 2 3 3 2 3" xfId="5428"/>
    <cellStyle name="千位分隔 2 3 3 2 3 2" xfId="5429"/>
    <cellStyle name="千位分隔 2 3 3 3" xfId="5430"/>
    <cellStyle name="千位分隔 2 3 3 3 2" xfId="5431"/>
    <cellStyle name="千位分隔 2 3 3 3 2 2" xfId="5432"/>
    <cellStyle name="千位分隔 2 3 3 3 3" xfId="5433"/>
    <cellStyle name="千位分隔 2 3 3 4" xfId="5434"/>
    <cellStyle name="千位分隔 2 3 3 4 2" xfId="5435"/>
    <cellStyle name="千位分隔 2 3 3 5" xfId="5436"/>
    <cellStyle name="千位分隔 2 3 4" xfId="5437"/>
    <cellStyle name="千位分隔 2 3 4 2" xfId="5438"/>
    <cellStyle name="千位分隔 2 3 4 2 2" xfId="5439"/>
    <cellStyle name="千位分隔 2 3 4 2 3" xfId="5440"/>
    <cellStyle name="千位分隔 2 3 4 3" xfId="5441"/>
    <cellStyle name="千位分隔 2 3 4 3 2" xfId="5442"/>
    <cellStyle name="千位分隔 2 3 4 3 2 2" xfId="5443"/>
    <cellStyle name="千位分隔 2 3 4 3 3" xfId="5444"/>
    <cellStyle name="千位分隔 2 3 4 4" xfId="5445"/>
    <cellStyle name="千位分隔 2 3 4 4 2" xfId="5446"/>
    <cellStyle name="千位分隔 2 3 4 5" xfId="5447"/>
    <cellStyle name="千位分隔 2 3 5" xfId="5448"/>
    <cellStyle name="千位分隔 2 3 5 2" xfId="5449"/>
    <cellStyle name="千位分隔 2 3 5 2 2" xfId="5450"/>
    <cellStyle name="千位分隔 2 3 5 2 2 2" xfId="5451"/>
    <cellStyle name="千位分隔 2 3 5 2 3" xfId="5452"/>
    <cellStyle name="千位分隔 2 3 5 3" xfId="5453"/>
    <cellStyle name="千位分隔 2 3 5 3 2" xfId="5454"/>
    <cellStyle name="千位分隔 2 3 5 4" xfId="5455"/>
    <cellStyle name="千位分隔 2 3 6" xfId="5456"/>
    <cellStyle name="千位分隔 2 3 6 2" xfId="5457"/>
    <cellStyle name="千位分隔 2 3 6 2 2" xfId="5458"/>
    <cellStyle name="千位分隔 2 3 6 3" xfId="5459"/>
    <cellStyle name="千位分隔 5 8 6 3 4 2" xfId="5460"/>
    <cellStyle name="千位分隔 2 3 7" xfId="5461"/>
    <cellStyle name="千位分隔 2 3 7 2" xfId="5462"/>
    <cellStyle name="千位分隔 2 3 8" xfId="5463"/>
    <cellStyle name="千位分隔 2 35" xfId="5464"/>
    <cellStyle name="千位分隔 2 4" xfId="5465"/>
    <cellStyle name="千位分隔 2 4 2" xfId="5466"/>
    <cellStyle name="千位分隔 2 4 2 2" xfId="5467"/>
    <cellStyle name="千位分隔 2 4 2 2 2" xfId="5468"/>
    <cellStyle name="千位分隔 2 4 2 2 2 2" xfId="5469"/>
    <cellStyle name="千位分隔 2 4 2 2 2 2 2" xfId="5470"/>
    <cellStyle name="千位分隔 2 4 2 2 2 2 2 2" xfId="5471"/>
    <cellStyle name="千位分隔 2 4 2 2 2 2 3" xfId="5472"/>
    <cellStyle name="千位分隔 2 4 2 2 2 3" xfId="5473"/>
    <cellStyle name="千位分隔 2 4 2 2 2 3 2" xfId="5474"/>
    <cellStyle name="千位分隔 2 4 2 2 2 4" xfId="5475"/>
    <cellStyle name="千位分隔 2 4 2 2 3" xfId="5476"/>
    <cellStyle name="千位分隔 2 4 2 2 3 2" xfId="5477"/>
    <cellStyle name="千位分隔 2 4 2 2 3 2 2" xfId="5478"/>
    <cellStyle name="千位分隔 2 4 2 2 3 3" xfId="5479"/>
    <cellStyle name="千位分隔 2 4 2 2 4" xfId="5480"/>
    <cellStyle name="千位分隔 2 4 2 2 4 2" xfId="5481"/>
    <cellStyle name="千位分隔 2 4 2 2 5" xfId="5482"/>
    <cellStyle name="千位分隔 2 4 2 3" xfId="5483"/>
    <cellStyle name="千位分隔 2 4 2 3 2" xfId="5484"/>
    <cellStyle name="千位分隔 2 4 2 3 2 2" xfId="5485"/>
    <cellStyle name="千位分隔 2 4 2 3 2 2 2" xfId="5486"/>
    <cellStyle name="千位分隔 2 4 2 3 2 2 2 2" xfId="5487"/>
    <cellStyle name="千位分隔 2 4 2 3 2 3" xfId="5488"/>
    <cellStyle name="千位分隔 2 4 2 3 2 3 2" xfId="5489"/>
    <cellStyle name="千位分隔 2 4 2 3 2 4" xfId="5490"/>
    <cellStyle name="千位分隔 2 4 2 3 3" xfId="5491"/>
    <cellStyle name="千位分隔 2 4 2 3 3 2" xfId="5492"/>
    <cellStyle name="千位分隔 2 4 2 3 3 2 2" xfId="5493"/>
    <cellStyle name="千位分隔 2 4 2 3 3 3" xfId="5494"/>
    <cellStyle name="千位分隔 2 4 2 3 4" xfId="5495"/>
    <cellStyle name="千位分隔 2 4 2 3 4 2" xfId="5496"/>
    <cellStyle name="千位分隔 2 4 2 3 5" xfId="5497"/>
    <cellStyle name="千位分隔 2 4 2 4" xfId="5498"/>
    <cellStyle name="千位分隔 2 4 2 4 2" xfId="5499"/>
    <cellStyle name="千位分隔 2 4 2 4 2 2" xfId="5500"/>
    <cellStyle name="千位分隔 2 4 2 4 2 2 2" xfId="5501"/>
    <cellStyle name="千位分隔 2 4 2 4 2 3" xfId="5502"/>
    <cellStyle name="千位分隔 2 4 2 4 3" xfId="5503"/>
    <cellStyle name="千位分隔 2 4 2 4 3 2" xfId="5504"/>
    <cellStyle name="千位分隔 2 4 2 5" xfId="5505"/>
    <cellStyle name="千位分隔 2 4 2 5 2" xfId="5506"/>
    <cellStyle name="千位分隔 2 4 2 5 2 2" xfId="5507"/>
    <cellStyle name="千位分隔 2 4 2 5 3" xfId="5508"/>
    <cellStyle name="千位分隔 2 4 2 6" xfId="5509"/>
    <cellStyle name="千位分隔 2 4 2 6 2" xfId="5510"/>
    <cellStyle name="千位分隔 2 4 2 7" xfId="5511"/>
    <cellStyle name="千位分隔 2 4 3" xfId="5512"/>
    <cellStyle name="千位分隔 2 4 3 2" xfId="5513"/>
    <cellStyle name="千位分隔 2 4 3 2 2" xfId="5514"/>
    <cellStyle name="千位分隔 2 4 3 2 2 2" xfId="5515"/>
    <cellStyle name="千位分隔 2 4 3 2 2 2 2" xfId="5516"/>
    <cellStyle name="千位分隔 2 4 3 2 2 3" xfId="5517"/>
    <cellStyle name="千位分隔 2 4 3 2 3" xfId="5518"/>
    <cellStyle name="千位分隔 2 4 3 2 3 2" xfId="5519"/>
    <cellStyle name="千位分隔 2 4 3 2 4" xfId="5520"/>
    <cellStyle name="千位分隔 2 4 3 3" xfId="5521"/>
    <cellStyle name="千位分隔 2 4 3 3 2" xfId="5522"/>
    <cellStyle name="千位分隔 2 4 3 3 2 2" xfId="5523"/>
    <cellStyle name="千位分隔 2 4 3 3 3" xfId="5524"/>
    <cellStyle name="千位分隔 2 4 3 4" xfId="5525"/>
    <cellStyle name="千位分隔 2 4 3 4 2" xfId="5526"/>
    <cellStyle name="千位分隔 2 4 3 5" xfId="5527"/>
    <cellStyle name="千位分隔 2 4 4" xfId="5528"/>
    <cellStyle name="千位分隔 2 4 4 2" xfId="5529"/>
    <cellStyle name="千位分隔 2 4 4 2 2" xfId="5530"/>
    <cellStyle name="千位分隔 2 4 4 2 2 2" xfId="5531"/>
    <cellStyle name="千位分隔 2 4 4 2 2 2 2" xfId="5532"/>
    <cellStyle name="千位分隔 2 4 4 2 2 3" xfId="5533"/>
    <cellStyle name="千位分隔 2 4 4 2 3" xfId="5534"/>
    <cellStyle name="千位分隔 2 4 4 2 3 2" xfId="5535"/>
    <cellStyle name="千位分隔 2 4 4 2 4" xfId="5536"/>
    <cellStyle name="千位分隔 2 4 4 3" xfId="5537"/>
    <cellStyle name="千位分隔 2 4 4 3 2" xfId="5538"/>
    <cellStyle name="千位分隔 2 4 4 3 2 2" xfId="5539"/>
    <cellStyle name="千位分隔 2 4 4 3 3" xfId="5540"/>
    <cellStyle name="千位分隔 2 4 4 4" xfId="5541"/>
    <cellStyle name="千位分隔 2 4 4 4 2" xfId="5542"/>
    <cellStyle name="千位分隔 2 4 4 5" xfId="5543"/>
    <cellStyle name="千位分隔 2 4 5" xfId="5544"/>
    <cellStyle name="千位分隔 2 4 5 2" xfId="5545"/>
    <cellStyle name="千位分隔 2 4 5 2 2" xfId="5546"/>
    <cellStyle name="千位分隔 2 4 5 2 2 2" xfId="5547"/>
    <cellStyle name="千位分隔 2 4 5 2 3" xfId="5548"/>
    <cellStyle name="千位分隔 2 4 5 3" xfId="5549"/>
    <cellStyle name="千位分隔 2 4 5 3 2" xfId="5550"/>
    <cellStyle name="千位分隔 2 4 5 4" xfId="5551"/>
    <cellStyle name="千位分隔 2 4 6" xfId="5552"/>
    <cellStyle name="千位分隔 2 4 6 2" xfId="5553"/>
    <cellStyle name="千位分隔 2 4 6 2 2" xfId="5554"/>
    <cellStyle name="千位分隔 2 4 6 3" xfId="5555"/>
    <cellStyle name="千位分隔 2 4 7" xfId="5556"/>
    <cellStyle name="千位分隔 2 4 7 2" xfId="5557"/>
    <cellStyle name="千位分隔 2 4 8" xfId="5558"/>
    <cellStyle name="千位分隔 2 5" xfId="5559"/>
    <cellStyle name="千位分隔 2 5 2" xfId="5560"/>
    <cellStyle name="千位分隔 2 5 2 2" xfId="5561"/>
    <cellStyle name="千位分隔 2 5 2 2 2" xfId="5562"/>
    <cellStyle name="千位分隔 2 5 2 2 2 2" xfId="5563"/>
    <cellStyle name="千位分隔 2 5 2 2 2 2 2" xfId="5564"/>
    <cellStyle name="千位分隔 2 5 2 2 2 3" xfId="5565"/>
    <cellStyle name="千位分隔 2 5 2 2 3" xfId="5566"/>
    <cellStyle name="千位分隔 2 5 2 2 3 2" xfId="5567"/>
    <cellStyle name="千位分隔 2 5 2 2 4" xfId="5568"/>
    <cellStyle name="千位分隔 2 5 2 3" xfId="5569"/>
    <cellStyle name="千位分隔 2 5 2 3 2" xfId="5570"/>
    <cellStyle name="千位分隔 2 5 2 3 2 2" xfId="5571"/>
    <cellStyle name="千位分隔 2 5 2 3 3" xfId="5572"/>
    <cellStyle name="千位分隔 2 5 2 4" xfId="5573"/>
    <cellStyle name="千位分隔 2 5 2 4 2" xfId="5574"/>
    <cellStyle name="千位分隔 2 5 2 5" xfId="5575"/>
    <cellStyle name="千位分隔 2 5 3 2" xfId="5576"/>
    <cellStyle name="千位分隔 2 5 3 2 2" xfId="5577"/>
    <cellStyle name="千位分隔 2 5 3 2 2 2" xfId="5578"/>
    <cellStyle name="千位分隔 2 5 3 2 2 2 2" xfId="5579"/>
    <cellStyle name="千位分隔 2 5 3 2 2 3" xfId="5580"/>
    <cellStyle name="千位分隔 2 5 3 2 3" xfId="5581"/>
    <cellStyle name="千位分隔 2 5 3 2 4" xfId="5582"/>
    <cellStyle name="千位分隔 2 5 3 3" xfId="5583"/>
    <cellStyle name="千位分隔 2 5 3 3 2" xfId="5584"/>
    <cellStyle name="千位分隔 2 5 3 3 2 2" xfId="5585"/>
    <cellStyle name="千位分隔 2 5 3 3 3" xfId="5586"/>
    <cellStyle name="千位分隔 2 5 3 4" xfId="5587"/>
    <cellStyle name="千位分隔 2 5 3 4 2" xfId="5588"/>
    <cellStyle name="千位分隔 2 5 3 5" xfId="5589"/>
    <cellStyle name="千位分隔 2 5 4" xfId="5590"/>
    <cellStyle name="千位分隔 2 5 4 2" xfId="5591"/>
    <cellStyle name="千位分隔 2 5 4 2 2" xfId="5592"/>
    <cellStyle name="千位分隔 2 5 4 2 2 2" xfId="5593"/>
    <cellStyle name="千位分隔 2 5 4 2 3" xfId="5594"/>
    <cellStyle name="千位分隔 2 5 4 3" xfId="5595"/>
    <cellStyle name="千位分隔 2 5 4 3 2" xfId="5596"/>
    <cellStyle name="千位分隔 2 5 5" xfId="5597"/>
    <cellStyle name="千位分隔 2 5 5 2" xfId="5598"/>
    <cellStyle name="千位分隔 2 5 5 2 2" xfId="5599"/>
    <cellStyle name="千位分隔 2 5 5 3" xfId="5600"/>
    <cellStyle name="千位分隔 2 5 6" xfId="5601"/>
    <cellStyle name="千位分隔 2 5 6 2" xfId="5602"/>
    <cellStyle name="千位分隔 2 5 7" xfId="5603"/>
    <cellStyle name="千位分隔 2 6" xfId="5604"/>
    <cellStyle name="千位分隔 2 6 2" xfId="5605"/>
    <cellStyle name="千位分隔 2 6 2 2" xfId="5606"/>
    <cellStyle name="千位分隔 2 6 2 2 2" xfId="5607"/>
    <cellStyle name="千位分隔 2 6 2 2 2 2" xfId="5608"/>
    <cellStyle name="千位分隔 2 6 2 2 2 2 2" xfId="5609"/>
    <cellStyle name="千位分隔 2 6 2 2 2 3" xfId="5610"/>
    <cellStyle name="千位分隔 2 6 2 2 3" xfId="5611"/>
    <cellStyle name="千位分隔 2 6 2 2 3 2" xfId="5612"/>
    <cellStyle name="千位分隔 2 6 2 2 4" xfId="5613"/>
    <cellStyle name="千位分隔 2 6 2 3" xfId="5614"/>
    <cellStyle name="千位分隔 2 6 2 3 2" xfId="5615"/>
    <cellStyle name="千位分隔 2 6 2 3 2 2" xfId="5616"/>
    <cellStyle name="千位分隔 2 6 2 3 3" xfId="5617"/>
    <cellStyle name="千位分隔 2 6 2 4" xfId="5618"/>
    <cellStyle name="千位分隔 2 6 2 4 2" xfId="5619"/>
    <cellStyle name="千位分隔 2 6 2 5" xfId="5620"/>
    <cellStyle name="千位分隔 2 6 3" xfId="5621"/>
    <cellStyle name="千位分隔 2 6 3 2" xfId="5622"/>
    <cellStyle name="千位分隔 2 6 3 2 2" xfId="5623"/>
    <cellStyle name="千位分隔 2 6 3 2 2 2" xfId="5624"/>
    <cellStyle name="千位分隔 2 6 3 2 2 2 2" xfId="5625"/>
    <cellStyle name="千位分隔 2 6 3 2 2 3" xfId="5626"/>
    <cellStyle name="千位分隔 2 6 3 3" xfId="5627"/>
    <cellStyle name="千位分隔 2 6 3 3 2" xfId="5628"/>
    <cellStyle name="千位分隔 2 6 3 3 2 2" xfId="5629"/>
    <cellStyle name="千位分隔 2 6 3 4" xfId="5630"/>
    <cellStyle name="千位分隔 2 6 3 4 2" xfId="5631"/>
    <cellStyle name="千位分隔 2 6 3 5" xfId="5632"/>
    <cellStyle name="千位分隔 2 6 4" xfId="5633"/>
    <cellStyle name="千位分隔 2 6 4 2" xfId="5634"/>
    <cellStyle name="千位分隔 2 6 4 2 2" xfId="5635"/>
    <cellStyle name="千位分隔 2 6 4 2 2 2" xfId="5636"/>
    <cellStyle name="千位分隔 2 6 4 2 3" xfId="5637"/>
    <cellStyle name="千位分隔 2 6 4 3" xfId="5638"/>
    <cellStyle name="千位分隔 2 6 4 3 2" xfId="5639"/>
    <cellStyle name="千位分隔 2 6 5" xfId="5640"/>
    <cellStyle name="千位分隔 2 6 5 2" xfId="5641"/>
    <cellStyle name="千位分隔 2 6 5 2 2" xfId="5642"/>
    <cellStyle name="千位分隔 2 6 5 3" xfId="5643"/>
    <cellStyle name="千位分隔 2 6 6" xfId="5644"/>
    <cellStyle name="千位分隔 2 6 6 2" xfId="5645"/>
    <cellStyle name="千位分隔 2 6 7" xfId="5646"/>
    <cellStyle name="千位分隔 2 7" xfId="5647"/>
    <cellStyle name="千位分隔 2 7 2" xfId="5648"/>
    <cellStyle name="千位分隔 2 7 2 2" xfId="5649"/>
    <cellStyle name="千位分隔 2 7 2 2 2" xfId="5650"/>
    <cellStyle name="千位分隔 2 7 2 2 2 2" xfId="5651"/>
    <cellStyle name="千位分隔 2 7 2 2 2 3" xfId="5652"/>
    <cellStyle name="千位分隔 2 7 2 2 3" xfId="5653"/>
    <cellStyle name="千位分隔 2 7 2 2 3 2" xfId="5654"/>
    <cellStyle name="千位分隔 2 7 2 2 4" xfId="5655"/>
    <cellStyle name="千位分隔 2 7 2 3" xfId="5656"/>
    <cellStyle name="千位分隔 2 7 2 3 2" xfId="5657"/>
    <cellStyle name="千位分隔 2 7 2 3 2 2" xfId="5658"/>
    <cellStyle name="千位分隔 2 7 2 3 3" xfId="5659"/>
    <cellStyle name="千位分隔 2 7 2 4" xfId="5660"/>
    <cellStyle name="千位分隔 2 7 2 4 2" xfId="5661"/>
    <cellStyle name="千位分隔 2 7 2 5" xfId="5662"/>
    <cellStyle name="千位分隔 2 7 3" xfId="5663"/>
    <cellStyle name="千位分隔 2 7 3 2" xfId="5664"/>
    <cellStyle name="千位分隔 2 7 3 2 2" xfId="5665"/>
    <cellStyle name="千位分隔 5 8 8 2 3" xfId="5666"/>
    <cellStyle name="千位分隔 2 7 3 2 2 2" xfId="5667"/>
    <cellStyle name="千位分隔 5 8 8 2 4" xfId="5668"/>
    <cellStyle name="千位分隔 2 7 3 2 2 3" xfId="5669"/>
    <cellStyle name="千位分隔 2 7 3 2 3" xfId="5670"/>
    <cellStyle name="千位分隔 5 8 8 3 3" xfId="5671"/>
    <cellStyle name="千位分隔 2 7 3 2 3 2" xfId="5672"/>
    <cellStyle name="千位分隔 2 7 3 2 4" xfId="5673"/>
    <cellStyle name="千位分隔 2 7 3 3" xfId="5674"/>
    <cellStyle name="千位分隔 2 7 3 3 2" xfId="5675"/>
    <cellStyle name="千位分隔 5 8 9 2 3" xfId="5676"/>
    <cellStyle name="千位分隔 2 7 3 3 2 2" xfId="5677"/>
    <cellStyle name="千位分隔 2 7 3 3 3" xfId="5678"/>
    <cellStyle name="千位分隔 2 7 3 4" xfId="5679"/>
    <cellStyle name="千位分隔 2 7 3 4 2" xfId="5680"/>
    <cellStyle name="千位分隔 2 7 3 5" xfId="5681"/>
    <cellStyle name="千位分隔 2 7 4" xfId="5682"/>
    <cellStyle name="千位分隔 2 7 4 2" xfId="5683"/>
    <cellStyle name="千位分隔 2 7 4 2 2" xfId="5684"/>
    <cellStyle name="千位分隔 2 7 4 2 2 2" xfId="5685"/>
    <cellStyle name="千位分隔 2 7 4 2 3" xfId="5686"/>
    <cellStyle name="千位分隔 2 7 4 3" xfId="5687"/>
    <cellStyle name="千位分隔 2 7 4 3 2" xfId="5688"/>
    <cellStyle name="千位分隔 2 7 5" xfId="5689"/>
    <cellStyle name="千位分隔 2 7 5 2" xfId="5690"/>
    <cellStyle name="千位分隔 2 7 5 2 2" xfId="5691"/>
    <cellStyle name="千位分隔 2 7 5 3" xfId="5692"/>
    <cellStyle name="千位分隔 2 7 6" xfId="5693"/>
    <cellStyle name="千位分隔 2 7 6 2" xfId="5694"/>
    <cellStyle name="千位分隔 2 7 7" xfId="5695"/>
    <cellStyle name="千位分隔 2 8" xfId="5696"/>
    <cellStyle name="千位分隔 2 8 2" xfId="5697"/>
    <cellStyle name="千位分隔 2 8 2 2" xfId="5698"/>
    <cellStyle name="千位分隔 2 8 2 2 2" xfId="5699"/>
    <cellStyle name="千位分隔 2 8 2 2 2 2" xfId="5700"/>
    <cellStyle name="千位分隔 2 8 2 2 2 2 2" xfId="5701"/>
    <cellStyle name="千位分隔 2 8 2 2 2 3" xfId="5702"/>
    <cellStyle name="千位分隔 2 8 2 2 3" xfId="5703"/>
    <cellStyle name="千位分隔 2 8 2 2 3 2" xfId="5704"/>
    <cellStyle name="千位分隔 2 8 2 2 4" xfId="5705"/>
    <cellStyle name="千位分隔 2 8 2 3" xfId="5706"/>
    <cellStyle name="千位分隔 2 8 2 3 2" xfId="5707"/>
    <cellStyle name="千位分隔 2 8 2 3 2 2" xfId="5708"/>
    <cellStyle name="千位分隔 2 8 2 3 3" xfId="5709"/>
    <cellStyle name="千位分隔 2 8 2 4" xfId="5710"/>
    <cellStyle name="千位分隔 2 8 2 4 2" xfId="5711"/>
    <cellStyle name="千位分隔 2 8 2 5" xfId="5712"/>
    <cellStyle name="千位分隔 2 8 3" xfId="5713"/>
    <cellStyle name="千位分隔 2 8 3 2" xfId="5714"/>
    <cellStyle name="千位分隔 2 8 3 2 2" xfId="5715"/>
    <cellStyle name="千位分隔 2 8 3 2 2 2" xfId="5716"/>
    <cellStyle name="千位分隔 2 8 3 2 2 2 2" xfId="5717"/>
    <cellStyle name="千位分隔 2 8 3 2 2 3" xfId="5718"/>
    <cellStyle name="千位分隔 2 8 3 2 3" xfId="5719"/>
    <cellStyle name="千位分隔 2 8 3 2 3 2" xfId="5720"/>
    <cellStyle name="千位分隔 2 8 3 2 4" xfId="5721"/>
    <cellStyle name="千位分隔 2 8 3 3" xfId="5722"/>
    <cellStyle name="千位分隔 2 8 3 3 2" xfId="5723"/>
    <cellStyle name="千位分隔 2 8 3 3 2 2" xfId="5724"/>
    <cellStyle name="千位分隔 2 8 3 3 3" xfId="5725"/>
    <cellStyle name="千位分隔 2 8 3 4" xfId="5726"/>
    <cellStyle name="千位分隔 2 8 3 4 2" xfId="5727"/>
    <cellStyle name="千位分隔 2 8 3 5" xfId="5728"/>
    <cellStyle name="千位分隔 2 8 4" xfId="5729"/>
    <cellStyle name="千位分隔 2 8 4 2" xfId="5730"/>
    <cellStyle name="千位分隔 2 8 4 2 2" xfId="5731"/>
    <cellStyle name="千位分隔 2 8 4 2 3" xfId="5732"/>
    <cellStyle name="千位分隔 2 8 4 3" xfId="5733"/>
    <cellStyle name="千位分隔 2 8 4 3 2" xfId="5734"/>
    <cellStyle name="千位分隔 2 8 5" xfId="5735"/>
    <cellStyle name="千位分隔 2 8 5 2" xfId="5736"/>
    <cellStyle name="千位分隔 2 8 5 2 2" xfId="5737"/>
    <cellStyle name="千位分隔 2 8 5 3" xfId="5738"/>
    <cellStyle name="千位分隔 2 8 6" xfId="5739"/>
    <cellStyle name="千位分隔 2 8 7" xfId="5740"/>
    <cellStyle name="千位分隔 2 9" xfId="5741"/>
    <cellStyle name="千位分隔 5 8 10 2 2 3" xfId="5742"/>
    <cellStyle name="千位分隔 2 9 2" xfId="5743"/>
    <cellStyle name="千位分隔 5 8 10 2 2 3 2" xfId="5744"/>
    <cellStyle name="千位分隔 2 9 2 2" xfId="5745"/>
    <cellStyle name="千位分隔 2 9 2 2 2" xfId="5746"/>
    <cellStyle name="千位分隔 5 6" xfId="5747"/>
    <cellStyle name="千位分隔 2 9 2 2 2 2" xfId="5748"/>
    <cellStyle name="千位分隔 5 6 2" xfId="5749"/>
    <cellStyle name="千位分隔 2 9 2 2 2 2 2" xfId="5750"/>
    <cellStyle name="千位分隔 5 7" xfId="5751"/>
    <cellStyle name="千位分隔 2 9 2 2 2 3" xfId="5752"/>
    <cellStyle name="千位分隔 2 9 2 2 3" xfId="5753"/>
    <cellStyle name="千位分隔 6 6" xfId="5754"/>
    <cellStyle name="千位分隔 2 9 2 2 3 2" xfId="5755"/>
    <cellStyle name="千位分隔 2 9 2 2 4" xfId="5756"/>
    <cellStyle name="千位分隔 2 9 2 3" xfId="5757"/>
    <cellStyle name="千位分隔 2 9 2 3 2" xfId="5758"/>
    <cellStyle name="千位分隔 2 9 2 3 2 2" xfId="5759"/>
    <cellStyle name="千位分隔 2 9 2 3 3" xfId="5760"/>
    <cellStyle name="千位分隔 2 9 2 4" xfId="5761"/>
    <cellStyle name="千位分隔 2 9 2 4 2" xfId="5762"/>
    <cellStyle name="千位分隔 2 9 2 5" xfId="5763"/>
    <cellStyle name="千位分隔 5 8 10 2 2 4" xfId="5764"/>
    <cellStyle name="千位分隔 2 9 3" xfId="5765"/>
    <cellStyle name="千位分隔 2 9 3 2" xfId="5766"/>
    <cellStyle name="千位分隔 2 9 3 2 2" xfId="5767"/>
    <cellStyle name="千位分隔 2 9 3 2 3" xfId="5768"/>
    <cellStyle name="千位分隔 2 9 3 2 3 2" xfId="5769"/>
    <cellStyle name="千位分隔 2 9 3 2 4" xfId="5770"/>
    <cellStyle name="千位分隔 2 9 3 3" xfId="5771"/>
    <cellStyle name="千位分隔 2 9 3 3 2" xfId="5772"/>
    <cellStyle name="千位分隔 2 9 3 3 2 2" xfId="5773"/>
    <cellStyle name="千位分隔 2 9 3 3 3" xfId="5774"/>
    <cellStyle name="千位分隔 2 9 3 4" xfId="5775"/>
    <cellStyle name="千位分隔 2 9 3 4 2" xfId="5776"/>
    <cellStyle name="千位分隔 2 9 3 5" xfId="5777"/>
    <cellStyle name="千位分隔 2 9 4" xfId="5778"/>
    <cellStyle name="千位分隔 2 9 4 2" xfId="5779"/>
    <cellStyle name="千位分隔 2 9 4 2 2" xfId="5780"/>
    <cellStyle name="千位分隔 2 9 4 2 2 2" xfId="5781"/>
    <cellStyle name="千位分隔 2 9 4 2 3" xfId="5782"/>
    <cellStyle name="千位分隔 2 9 4 3" xfId="5783"/>
    <cellStyle name="千位分隔 2 9 4 3 2" xfId="5784"/>
    <cellStyle name="千位分隔 2 9 4 4" xfId="5785"/>
    <cellStyle name="千位分隔 2 9 5" xfId="5786"/>
    <cellStyle name="千位分隔 2 9 5 2" xfId="5787"/>
    <cellStyle name="千位分隔 2 9 5 2 2" xfId="5788"/>
    <cellStyle name="千位分隔 2 9 5 3" xfId="5789"/>
    <cellStyle name="千位分隔 2 9 6" xfId="5790"/>
    <cellStyle name="千位分隔 2 9 7" xfId="5791"/>
    <cellStyle name="千位分隔 3" xfId="5792"/>
    <cellStyle name="千位分隔 3 2" xfId="5793"/>
    <cellStyle name="千位分隔 3 2 2" xfId="5794"/>
    <cellStyle name="千位分隔 3 2 2 2" xfId="5795"/>
    <cellStyle name="千位分隔 3 2 2 2 2" xfId="5796"/>
    <cellStyle name="千位分隔 3 2 2 2 2 2" xfId="5797"/>
    <cellStyle name="千位分隔 3 2 2 2 3" xfId="5798"/>
    <cellStyle name="千位分隔 3 2 2 3" xfId="5799"/>
    <cellStyle name="千位分隔 3 2 2 3 2" xfId="5800"/>
    <cellStyle name="千位分隔 3 2 2 4" xfId="5801"/>
    <cellStyle name="千位分隔 3 2 3" xfId="5802"/>
    <cellStyle name="千位分隔 3 2 3 2" xfId="5803"/>
    <cellStyle name="千位分隔 3 2 3 2 2" xfId="5804"/>
    <cellStyle name="千位分隔 3 2 3 3" xfId="5805"/>
    <cellStyle name="千位分隔 3 2 4" xfId="5806"/>
    <cellStyle name="千位分隔 3 2 4 2" xfId="5807"/>
    <cellStyle name="千位分隔 3 2 5" xfId="5808"/>
    <cellStyle name="千位分隔 3 3" xfId="5809"/>
    <cellStyle name="千位分隔 3 3 2" xfId="5810"/>
    <cellStyle name="千位分隔 3 3 2 2" xfId="5811"/>
    <cellStyle name="千位分隔 3 3 2 2 2" xfId="5812"/>
    <cellStyle name="千位分隔 3 3 2 2 2 2" xfId="5813"/>
    <cellStyle name="千位分隔 3 3 2 2 3" xfId="5814"/>
    <cellStyle name="千位分隔 3 3 2 3" xfId="5815"/>
    <cellStyle name="千位分隔 3 3 2 4" xfId="5816"/>
    <cellStyle name="千位分隔 3 3 3" xfId="5817"/>
    <cellStyle name="千位分隔 3 3 3 2" xfId="5818"/>
    <cellStyle name="千位分隔 3 3 3 2 2" xfId="5819"/>
    <cellStyle name="千位分隔 3 3 3 3" xfId="5820"/>
    <cellStyle name="千位分隔 3 3 4" xfId="5821"/>
    <cellStyle name="千位分隔 3 3 4 2" xfId="5822"/>
    <cellStyle name="千位分隔 3 3 5" xfId="5823"/>
    <cellStyle name="千位分隔 3 4" xfId="5824"/>
    <cellStyle name="千位分隔 3 4 2" xfId="5825"/>
    <cellStyle name="千位分隔 3 4 2 2" xfId="5826"/>
    <cellStyle name="千位分隔 3 4 2 2 2" xfId="5827"/>
    <cellStyle name="千位分隔 3 4 2 3" xfId="5828"/>
    <cellStyle name="千位分隔 3 4 3" xfId="5829"/>
    <cellStyle name="千位分隔 3 4 3 2" xfId="5830"/>
    <cellStyle name="千位分隔 3 4 4" xfId="5831"/>
    <cellStyle name="千位分隔 3 5" xfId="5832"/>
    <cellStyle name="千位分隔 3 5 2" xfId="5833"/>
    <cellStyle name="千位分隔 3 5 2 2" xfId="5834"/>
    <cellStyle name="千位分隔 3 5 3" xfId="5835"/>
    <cellStyle name="千位分隔 3 6" xfId="5836"/>
    <cellStyle name="千位分隔 3 6 2" xfId="5837"/>
    <cellStyle name="千位分隔 3 7" xfId="5838"/>
    <cellStyle name="千位分隔 31 2" xfId="5839"/>
    <cellStyle name="千位分隔 4" xfId="5840"/>
    <cellStyle name="千位分隔 4 2 2 2" xfId="5841"/>
    <cellStyle name="千位分隔 4 2 2 2 2" xfId="5842"/>
    <cellStyle name="千位分隔 4 2 2 2 2 2" xfId="5843"/>
    <cellStyle name="千位分隔 4 2 2 2 3" xfId="5844"/>
    <cellStyle name="千位分隔 4 2 2 3" xfId="5845"/>
    <cellStyle name="千位分隔 4 2 2 3 2" xfId="5846"/>
    <cellStyle name="千位分隔 4 2 2 4" xfId="5847"/>
    <cellStyle name="千位分隔 4 2 3" xfId="5848"/>
    <cellStyle name="千位分隔 4 2 3 2" xfId="5849"/>
    <cellStyle name="千位分隔 4 2 3 2 2" xfId="5850"/>
    <cellStyle name="千位分隔 4 2 3 3" xfId="5851"/>
    <cellStyle name="千位分隔 4 2 4" xfId="5852"/>
    <cellStyle name="千位分隔 4 2 4 2" xfId="5853"/>
    <cellStyle name="千位分隔 4 2 5" xfId="5854"/>
    <cellStyle name="千位分隔 4 3 2" xfId="5855"/>
    <cellStyle name="千位分隔 4 3 2 2" xfId="5856"/>
    <cellStyle name="千位分隔 4 3 2 2 2" xfId="5857"/>
    <cellStyle name="千位分隔 4 3 2 2 2 2" xfId="5858"/>
    <cellStyle name="千位分隔 4 3 2 2 3" xfId="5859"/>
    <cellStyle name="千位分隔 4 3 2 3" xfId="5860"/>
    <cellStyle name="千位分隔 4 3 2 3 2" xfId="5861"/>
    <cellStyle name="千位分隔 4 3 2 4" xfId="5862"/>
    <cellStyle name="千位分隔 4 3 3" xfId="5863"/>
    <cellStyle name="千位分隔 4 3 3 2" xfId="5864"/>
    <cellStyle name="千位分隔 4 3 3 2 2" xfId="5865"/>
    <cellStyle name="千位分隔 4 3 3 3" xfId="5866"/>
    <cellStyle name="千位分隔 4 3 4" xfId="5867"/>
    <cellStyle name="千位分隔 4 3 4 2" xfId="5868"/>
    <cellStyle name="千位分隔 4 3 5" xfId="5869"/>
    <cellStyle name="千位分隔 4 4" xfId="5870"/>
    <cellStyle name="千位分隔 4 4 2" xfId="5871"/>
    <cellStyle name="千位分隔 4 4 2 2" xfId="5872"/>
    <cellStyle name="千位分隔 4 4 2 2 2" xfId="5873"/>
    <cellStyle name="千位分隔 4 4 2 3" xfId="5874"/>
    <cellStyle name="千位分隔 4 4 3" xfId="5875"/>
    <cellStyle name="千位分隔 4 4 3 2" xfId="5876"/>
    <cellStyle name="千位分隔 4 4 4" xfId="5877"/>
    <cellStyle name="千位分隔 4 5" xfId="5878"/>
    <cellStyle name="千位分隔 4 5 2" xfId="5879"/>
    <cellStyle name="千位分隔 4 5 2 2" xfId="5880"/>
    <cellStyle name="千位分隔 4 5 3" xfId="5881"/>
    <cellStyle name="千位分隔 4 6" xfId="5882"/>
    <cellStyle name="千位分隔 4 6 2" xfId="5883"/>
    <cellStyle name="千位分隔 4 7" xfId="5884"/>
    <cellStyle name="千位分隔 5" xfId="5885"/>
    <cellStyle name="千位分隔 5 2 2 2" xfId="5886"/>
    <cellStyle name="千位分隔 5 2 2 2 2" xfId="5887"/>
    <cellStyle name="千位分隔 5 2 2 2 2 2" xfId="5888"/>
    <cellStyle name="千位分隔 5 2 2 2 2 2 2" xfId="5889"/>
    <cellStyle name="千位分隔 5 2 2 2 2 3" xfId="5890"/>
    <cellStyle name="千位分隔 5 2 2 2 3" xfId="5891"/>
    <cellStyle name="千位分隔 5 2 2 2 3 2" xfId="5892"/>
    <cellStyle name="千位分隔 5 2 2 2 4" xfId="5893"/>
    <cellStyle name="千位分隔 5 2 2 3 2 2" xfId="5894"/>
    <cellStyle name="千位分隔 5 2 2 3 3" xfId="5895"/>
    <cellStyle name="千位分隔 5 2 2 4 2" xfId="5896"/>
    <cellStyle name="千位分隔 5 2 2 5" xfId="5897"/>
    <cellStyle name="千位分隔 5 2 3" xfId="5898"/>
    <cellStyle name="千位分隔 5 2 3 2" xfId="5899"/>
    <cellStyle name="千位分隔 5 2 3 2 2" xfId="5900"/>
    <cellStyle name="千位分隔 5 2 3 2 2 2" xfId="5901"/>
    <cellStyle name="千位分隔 5 2 3 2 2 2 2" xfId="5902"/>
    <cellStyle name="千位分隔 5 2 3 2 2 3" xfId="5903"/>
    <cellStyle name="千位分隔 5 2 3 2 3" xfId="5904"/>
    <cellStyle name="千位分隔 5 2 3 2 3 2" xfId="5905"/>
    <cellStyle name="千位分隔 5 2 3 2 4" xfId="5906"/>
    <cellStyle name="千位分隔 5 2 3 3 2" xfId="5907"/>
    <cellStyle name="千位分隔 5 2 3 3 2 2" xfId="5908"/>
    <cellStyle name="千位分隔 5 2 3 3 3" xfId="5909"/>
    <cellStyle name="千位分隔 5 2 3 4" xfId="5910"/>
    <cellStyle name="千位分隔 5 2 3 4 2" xfId="5911"/>
    <cellStyle name="千位分隔 5 2 3 5" xfId="5912"/>
    <cellStyle name="千位分隔 5 2 4" xfId="5913"/>
    <cellStyle name="千位分隔 5 2 4 2" xfId="5914"/>
    <cellStyle name="千位分隔 5 2 4 2 2" xfId="5915"/>
    <cellStyle name="千位分隔 5 2 4 2 2 2" xfId="5916"/>
    <cellStyle name="千位分隔 5 2 4 2 3" xfId="5917"/>
    <cellStyle name="千位分隔 5 2 4 3" xfId="5918"/>
    <cellStyle name="千位分隔 5 2 4 3 2" xfId="5919"/>
    <cellStyle name="千位分隔 5 2 4 4" xfId="5920"/>
    <cellStyle name="千位分隔 5 2 5" xfId="5921"/>
    <cellStyle name="千位分隔 5 2 5 2" xfId="5922"/>
    <cellStyle name="千位分隔 5 2 5 2 2" xfId="5923"/>
    <cellStyle name="千位分隔 5 2 6" xfId="5924"/>
    <cellStyle name="千位分隔 5 2 6 2" xfId="5925"/>
    <cellStyle name="千位分隔 5 2 7" xfId="5926"/>
    <cellStyle name="千位分隔 5 3 2" xfId="5927"/>
    <cellStyle name="千位分隔 5 3 2 2" xfId="5928"/>
    <cellStyle name="千位分隔 5 3 2 2 2" xfId="5929"/>
    <cellStyle name="千位分隔 5 3 2 2 3" xfId="5930"/>
    <cellStyle name="千位分隔 5 3 2 3 2" xfId="5931"/>
    <cellStyle name="千位分隔 5 3 2 4" xfId="5932"/>
    <cellStyle name="千位分隔 5 3 3" xfId="5933"/>
    <cellStyle name="千位分隔 5 3 3 2" xfId="5934"/>
    <cellStyle name="千位分隔 5 3 3 2 2" xfId="5935"/>
    <cellStyle name="千位分隔 5 3 3 3" xfId="5936"/>
    <cellStyle name="千位分隔 5 3 4" xfId="5937"/>
    <cellStyle name="千位分隔 5 3 4 2" xfId="5938"/>
    <cellStyle name="千位分隔 5 3 5" xfId="5939"/>
    <cellStyle name="千位分隔 5 4" xfId="5940"/>
    <cellStyle name="千位分隔 5 4 2" xfId="5941"/>
    <cellStyle name="千位分隔 5 4 3" xfId="5942"/>
    <cellStyle name="千位分隔 5 4 4" xfId="5943"/>
    <cellStyle name="千位分隔 5 4 5" xfId="5944"/>
    <cellStyle name="千位分隔 5 5" xfId="5945"/>
    <cellStyle name="千位分隔 5 5 2" xfId="5946"/>
    <cellStyle name="千位分隔 5 5 3" xfId="5947"/>
    <cellStyle name="千位分隔 5 5 4" xfId="5948"/>
    <cellStyle name="千位分隔 5 5 5" xfId="5949"/>
    <cellStyle name="千位分隔 5 6 3" xfId="5950"/>
    <cellStyle name="千位分隔 5 6 4" xfId="5951"/>
    <cellStyle name="千位分隔 5 7 2" xfId="5952"/>
    <cellStyle name="千位分隔 5 8" xfId="5953"/>
    <cellStyle name="千位分隔 5 8 10" xfId="5954"/>
    <cellStyle name="千位分隔 5 8 10 2" xfId="5955"/>
    <cellStyle name="千位分隔 5 8 10 2 2" xfId="5956"/>
    <cellStyle name="千位分隔 5 8 10 2 2 2" xfId="5957"/>
    <cellStyle name="千位分隔 5 8 10 2 2 2 2" xfId="5958"/>
    <cellStyle name="千位分隔 5 8 10 2 2 2 2 2" xfId="5959"/>
    <cellStyle name="千位分隔 5 8 10 2 2 2 3" xfId="5960"/>
    <cellStyle name="千位分隔 5 8 10 2 3" xfId="5961"/>
    <cellStyle name="千位分隔 5 8 10 2 3 2" xfId="5962"/>
    <cellStyle name="千位分隔 5 8 10 2 3 2 2" xfId="5963"/>
    <cellStyle name="千位分隔 5 8 10 2 3 3" xfId="5964"/>
    <cellStyle name="千位分隔 5 8 10 2 4" xfId="5965"/>
    <cellStyle name="千位分隔 5 8 10 2 4 2" xfId="5966"/>
    <cellStyle name="千位分隔 5 8 10 2 5" xfId="5967"/>
    <cellStyle name="千位分隔 5 8 10 3" xfId="5968"/>
    <cellStyle name="千位分隔 5 8 10 3 2" xfId="5969"/>
    <cellStyle name="千位分隔 5 8 10 3 2 2" xfId="5970"/>
    <cellStyle name="千位分隔 5 8 10 3 2 2 2" xfId="5971"/>
    <cellStyle name="千位分隔 5 8 10 3 2 2 2 2" xfId="5972"/>
    <cellStyle name="千位分隔 5 8 10 3 2 3" xfId="5973"/>
    <cellStyle name="千位分隔 5 8 10 3 2 3 2" xfId="5974"/>
    <cellStyle name="千位分隔 5 8 10 3 3" xfId="5975"/>
    <cellStyle name="千位分隔 5 8 10 3 3 2" xfId="5976"/>
    <cellStyle name="千位分隔 5 8 10 3 3 2 2" xfId="5977"/>
    <cellStyle name="千位分隔 5 8 10 3 3 3" xfId="5978"/>
    <cellStyle name="千位分隔 5 8 10 3 4" xfId="5979"/>
    <cellStyle name="千位分隔 5 8 10 3 4 2" xfId="5980"/>
    <cellStyle name="千位分隔 5 8 10 3 5" xfId="5981"/>
    <cellStyle name="千位分隔 5 8 10 4" xfId="5982"/>
    <cellStyle name="千位分隔 5 8 10 4 2" xfId="5983"/>
    <cellStyle name="千位分隔 5 8 10 4 2 2" xfId="5984"/>
    <cellStyle name="千位分隔 5 8 10 4 2 2 2" xfId="5985"/>
    <cellStyle name="千位分隔 5 8 10 4 2 3" xfId="5986"/>
    <cellStyle name="千位分隔 5 8 10 4 3" xfId="5987"/>
    <cellStyle name="千位分隔 5 8 10 4 3 2" xfId="5988"/>
    <cellStyle name="千位分隔 5 8 10 4 4" xfId="5989"/>
    <cellStyle name="千位分隔 5 8 10 5" xfId="5990"/>
    <cellStyle name="千位分隔 5 8 10 5 2" xfId="5991"/>
    <cellStyle name="千位分隔 5 8 10 5 2 2" xfId="5992"/>
    <cellStyle name="千位分隔 5 8 10 5 3" xfId="5993"/>
    <cellStyle name="千位分隔 5 8 10 6" xfId="5994"/>
    <cellStyle name="千位分隔 5 8 10 6 2" xfId="5995"/>
    <cellStyle name="千位分隔 5 8 10 7" xfId="5996"/>
    <cellStyle name="千位分隔 9 4 2" xfId="5997"/>
    <cellStyle name="千位分隔 5 8 11" xfId="5998"/>
    <cellStyle name="千位分隔 5 8 11 2 2 2" xfId="5999"/>
    <cellStyle name="千位分隔 5 8 11 2 2 2 2" xfId="6000"/>
    <cellStyle name="千位分隔 5 8 11 2 2 2 2 2" xfId="6001"/>
    <cellStyle name="千位分隔 5 8 11 2 2 2 3" xfId="6002"/>
    <cellStyle name="千位分隔 5 8 11 2 2 3" xfId="6003"/>
    <cellStyle name="千位分隔 5 8 11 2 2 3 2" xfId="6004"/>
    <cellStyle name="千位分隔 5 8 11 2 2 4" xfId="6005"/>
    <cellStyle name="千位分隔 5 8 11 2 3" xfId="6006"/>
    <cellStyle name="千位分隔 5 8 4 2 3" xfId="6007"/>
    <cellStyle name="千位分隔 5 8 11 2 3 2" xfId="6008"/>
    <cellStyle name="千位分隔 5 8 4 2 3 2" xfId="6009"/>
    <cellStyle name="千位分隔 5 8 11 2 3 2 2" xfId="6010"/>
    <cellStyle name="千位分隔 5 8 4 2 4" xfId="6011"/>
    <cellStyle name="千位分隔 5 8 11 2 3 3" xfId="6012"/>
    <cellStyle name="千位分隔 5 8 11 2 4" xfId="6013"/>
    <cellStyle name="千位分隔 5 8 4 3 3" xfId="6014"/>
    <cellStyle name="千位分隔 5 8 11 2 4 2" xfId="6015"/>
    <cellStyle name="千位分隔 5 8 11 2 5" xfId="6016"/>
    <cellStyle name="千位分隔 5 8 11 3" xfId="6017"/>
    <cellStyle name="千位分隔 5 8 11 3 2" xfId="6018"/>
    <cellStyle name="千位分隔 5 8 4 5" xfId="6019"/>
    <cellStyle name="千位分隔 5 8 11 3 2 2" xfId="6020"/>
    <cellStyle name="千位分隔 5 8 4 5 2" xfId="6021"/>
    <cellStyle name="千位分隔 5 8 11 3 2 2 2" xfId="6022"/>
    <cellStyle name="千位分隔 5 8 4 5 2 2" xfId="6023"/>
    <cellStyle name="千位分隔 5 8 11 3 2 2 2 2" xfId="6024"/>
    <cellStyle name="千位分隔 5 8 4 5 3" xfId="6025"/>
    <cellStyle name="千位分隔 5 8 11 3 2 2 3" xfId="6026"/>
    <cellStyle name="千位分隔 5 8 4 6" xfId="6027"/>
    <cellStyle name="千位分隔 5 8 11 3 2 3" xfId="6028"/>
    <cellStyle name="千位分隔 5 8 4 6 2" xfId="6029"/>
    <cellStyle name="千位分隔 5 8 11 3 2 3 2" xfId="6030"/>
    <cellStyle name="千位分隔 5 8 4 7" xfId="6031"/>
    <cellStyle name="千位分隔 5 8 11 3 2 4" xfId="6032"/>
    <cellStyle name="千位分隔 5 8 11 3 3" xfId="6033"/>
    <cellStyle name="千位分隔 5 8 5 5" xfId="6034"/>
    <cellStyle name="千位分隔 5 8 5 2 3" xfId="6035"/>
    <cellStyle name="千位分隔 5 8 11 3 3 2" xfId="6036"/>
    <cellStyle name="千位分隔 5 8 8 4" xfId="6037"/>
    <cellStyle name="千位分隔 5 8 5 5 2" xfId="6038"/>
    <cellStyle name="千位分隔 5 8 5 2 3 2" xfId="6039"/>
    <cellStyle name="千位分隔 5 8 11 3 3 2 2" xfId="6040"/>
    <cellStyle name="千位分隔 5 8 5 6" xfId="6041"/>
    <cellStyle name="千位分隔 5 8 5 2 4" xfId="6042"/>
    <cellStyle name="千位分隔 5 8 11 3 3 3" xfId="6043"/>
    <cellStyle name="千位分隔 5 8 11 4" xfId="6044"/>
    <cellStyle name="千位分隔 5 8 11 4 2" xfId="6045"/>
    <cellStyle name="千位分隔 5 8 11 4 2 2" xfId="6046"/>
    <cellStyle name="千位分隔 5 8 11 4 2 2 2" xfId="6047"/>
    <cellStyle name="千位分隔 5 8 11 4 2 3" xfId="6048"/>
    <cellStyle name="千位分隔 5 8 11 4 3" xfId="6049"/>
    <cellStyle name="千位分隔 5 8 6 2 3" xfId="6050"/>
    <cellStyle name="千位分隔 5 8 11 4 3 2" xfId="6051"/>
    <cellStyle name="千位分隔 5 8 12" xfId="6052"/>
    <cellStyle name="千位分隔 5 8 12 2" xfId="6053"/>
    <cellStyle name="千位分隔 5 8 12 2 2 2" xfId="6054"/>
    <cellStyle name="千位分隔 5 8 12 2 2 2 2" xfId="6055"/>
    <cellStyle name="千位分隔 5 8 12 2 2 2 2 2" xfId="6056"/>
    <cellStyle name="千位分隔 5 8 12 2 2 2 3" xfId="6057"/>
    <cellStyle name="千位分隔 5 8 12 2 2 3" xfId="6058"/>
    <cellStyle name="千位分隔 5 8 12 2 2 3 2" xfId="6059"/>
    <cellStyle name="千位分隔 5 8 12 2 2 4" xfId="6060"/>
    <cellStyle name="千位分隔 5 8 12 2 3" xfId="6061"/>
    <cellStyle name="千位分隔 5 8 12 2 3 2" xfId="6062"/>
    <cellStyle name="千位分隔 5 8 12 2 3 2 2" xfId="6063"/>
    <cellStyle name="千位分隔 5 8 12 2 3 3" xfId="6064"/>
    <cellStyle name="千位分隔 5 8 12 2 4" xfId="6065"/>
    <cellStyle name="千位分隔 5 8 12 2 4 2" xfId="6066"/>
    <cellStyle name="千位分隔 5 8 12 2 5" xfId="6067"/>
    <cellStyle name="千位分隔 5 8 12 3" xfId="6068"/>
    <cellStyle name="千位分隔 5 8 12 3 2" xfId="6069"/>
    <cellStyle name="千位分隔 5 8 12 3 2 2 2" xfId="6070"/>
    <cellStyle name="千位分隔 5 8 12 3 2 2 2 2" xfId="6071"/>
    <cellStyle name="千位分隔 5 8 12 3 2 2 3" xfId="6072"/>
    <cellStyle name="千位分隔 5 8 12 3 2 3" xfId="6073"/>
    <cellStyle name="千位分隔 5 8 12 3 2 3 2" xfId="6074"/>
    <cellStyle name="千位分隔 5 8 12 3 2 4" xfId="6075"/>
    <cellStyle name="千位分隔 5 8 12 3 3" xfId="6076"/>
    <cellStyle name="千位分隔 5 8 12 3 3 2" xfId="6077"/>
    <cellStyle name="千位分隔 5 8 12 3 3 2 2" xfId="6078"/>
    <cellStyle name="千位分隔 5 8 12 3 3 3" xfId="6079"/>
    <cellStyle name="千位分隔 5 8 12 4" xfId="6080"/>
    <cellStyle name="千位分隔 5 8 12 4 2" xfId="6081"/>
    <cellStyle name="千位分隔 5 8 12 4 2 2 2" xfId="6082"/>
    <cellStyle name="千位分隔 5 8 12 4 2 3" xfId="6083"/>
    <cellStyle name="千位分隔 5 8 12 4 3" xfId="6084"/>
    <cellStyle name="千位分隔 5 8 12 4 3 2" xfId="6085"/>
    <cellStyle name="千位分隔 5 8 12 5 2 2" xfId="6086"/>
    <cellStyle name="千位分隔 5 8 12 5 3" xfId="6087"/>
    <cellStyle name="千位分隔 5 8 12 6 2" xfId="6088"/>
    <cellStyle name="千位分隔 5 8 12 7" xfId="6089"/>
    <cellStyle name="千位分隔 5 8 13" xfId="6090"/>
    <cellStyle name="千位分隔 5 8 13 2" xfId="6091"/>
    <cellStyle name="千位分隔 5 8 13 2 2" xfId="6092"/>
    <cellStyle name="千位分隔 5 8 13 2 2 2" xfId="6093"/>
    <cellStyle name="千位分隔 5 8 13 2 2 2 2" xfId="6094"/>
    <cellStyle name="千位分隔 5 8 13 2 2 2 2 2" xfId="6095"/>
    <cellStyle name="千位分隔 5 8 13 2 2 2 3" xfId="6096"/>
    <cellStyle name="千位分隔 5 8 13 2 2 3" xfId="6097"/>
    <cellStyle name="千位分隔 5 8 13 2 2 3 2" xfId="6098"/>
    <cellStyle name="千位分隔 5 8 13 2 2 4" xfId="6099"/>
    <cellStyle name="千位分隔 5 8 13 2 3" xfId="6100"/>
    <cellStyle name="千位分隔 5 8 13 2 3 2" xfId="6101"/>
    <cellStyle name="千位分隔 5 8 13 2 3 2 2" xfId="6102"/>
    <cellStyle name="千位分隔 5 8 13 2 3 3" xfId="6103"/>
    <cellStyle name="千位分隔 5 8 13 2 4" xfId="6104"/>
    <cellStyle name="千位分隔 5 8 13 2 4 2" xfId="6105"/>
    <cellStyle name="千位分隔 5 8 13 2 5" xfId="6106"/>
    <cellStyle name="千位分隔 5 8 13 3" xfId="6107"/>
    <cellStyle name="千位分隔 5 8 13 3 2" xfId="6108"/>
    <cellStyle name="千位分隔 5 8 13 3 2 2" xfId="6109"/>
    <cellStyle name="千位分隔 5 8 13 3 2 2 2" xfId="6110"/>
    <cellStyle name="千位分隔 5 8 13 3 2 2 2 2" xfId="6111"/>
    <cellStyle name="千位分隔 5 8 13 3 2 2 3" xfId="6112"/>
    <cellStyle name="千位分隔 5 8 13 3 2 3" xfId="6113"/>
    <cellStyle name="千位分隔 5 8 13 3 2 3 2" xfId="6114"/>
    <cellStyle name="千位分隔 5 8 13 3 2 4" xfId="6115"/>
    <cellStyle name="千位分隔 5 8 13 3 3" xfId="6116"/>
    <cellStyle name="千位分隔 5 8 13 3 3 2" xfId="6117"/>
    <cellStyle name="千位分隔 5 8 13 3 3 2 2" xfId="6118"/>
    <cellStyle name="千位分隔 5 8 13 3 3 3" xfId="6119"/>
    <cellStyle name="千位分隔 5 8 13 4" xfId="6120"/>
    <cellStyle name="千位分隔 5 8 13 4 2" xfId="6121"/>
    <cellStyle name="千位分隔 5 8 13 4 2 2" xfId="6122"/>
    <cellStyle name="千位分隔 5 8 13 4 2 2 2" xfId="6123"/>
    <cellStyle name="千位分隔 5 8 13 4 2 3" xfId="6124"/>
    <cellStyle name="千位分隔 5 8 13 4 3" xfId="6125"/>
    <cellStyle name="千位分隔 5 8 13 4 3 2" xfId="6126"/>
    <cellStyle name="千位分隔 5 8 13 5 2" xfId="6127"/>
    <cellStyle name="千位分隔 5 8 13 5 2 2" xfId="6128"/>
    <cellStyle name="千位分隔 5 8 13 5 3" xfId="6129"/>
    <cellStyle name="千位分隔 5 8 13 6" xfId="6130"/>
    <cellStyle name="千位分隔 5 8 13 6 2" xfId="6131"/>
    <cellStyle name="千位分隔 5 8 13 7" xfId="6132"/>
    <cellStyle name="千位分隔 5 8 14" xfId="6133"/>
    <cellStyle name="千位分隔 5 8 14 2" xfId="6134"/>
    <cellStyle name="千位分隔 5 8 14 2 2" xfId="6135"/>
    <cellStyle name="千位分隔 5 8 14 2 2 2" xfId="6136"/>
    <cellStyle name="千位分隔 5 8 14 2 2 2 2" xfId="6137"/>
    <cellStyle name="千位分隔 5 8 14 2 2 3" xfId="6138"/>
    <cellStyle name="千位分隔 5 8 14 2 3" xfId="6139"/>
    <cellStyle name="千位分隔 5 8 14 2 3 2" xfId="6140"/>
    <cellStyle name="千位分隔 5 8 14 2 4" xfId="6141"/>
    <cellStyle name="千位分隔 5 8 14 3" xfId="6142"/>
    <cellStyle name="千位分隔 5 8 14 3 2" xfId="6143"/>
    <cellStyle name="千位分隔 5 8 14 3 2 2" xfId="6144"/>
    <cellStyle name="千位分隔 5 8 14 3 3" xfId="6145"/>
    <cellStyle name="千位分隔 5 8 14 4" xfId="6146"/>
    <cellStyle name="千位分隔 5 8 14 4 2" xfId="6147"/>
    <cellStyle name="千位分隔 5 8 14 5" xfId="6148"/>
    <cellStyle name="千位分隔 5 8 15" xfId="6149"/>
    <cellStyle name="千位分隔 5 8 15 2" xfId="6150"/>
    <cellStyle name="千位分隔 5 8 15 2 2" xfId="6151"/>
    <cellStyle name="千位分隔 5 8 15 2 2 2" xfId="6152"/>
    <cellStyle name="千位分隔 5 8 15 2 2 2 2" xfId="6153"/>
    <cellStyle name="千位分隔 5 8 15 2 2 3" xfId="6154"/>
    <cellStyle name="千位分隔 5 8 15 2 3" xfId="6155"/>
    <cellStyle name="千位分隔 5 8 15 2 3 2" xfId="6156"/>
    <cellStyle name="千位分隔 5 8 15 3" xfId="6157"/>
    <cellStyle name="千位分隔 5 8 15 3 2" xfId="6158"/>
    <cellStyle name="千位分隔 5 8 15 3 2 2" xfId="6159"/>
    <cellStyle name="千位分隔 5 8 15 3 3" xfId="6160"/>
    <cellStyle name="千位分隔 5 8 15 4" xfId="6161"/>
    <cellStyle name="千位分隔 5 8 15 4 2" xfId="6162"/>
    <cellStyle name="千位分隔 5 8 15 5" xfId="6163"/>
    <cellStyle name="千位分隔 5 8 16" xfId="6164"/>
    <cellStyle name="千位分隔 5 8 16 2" xfId="6165"/>
    <cellStyle name="千位分隔 5 8 16 2 2" xfId="6166"/>
    <cellStyle name="千位分隔 5 8 16 2 2 2" xfId="6167"/>
    <cellStyle name="千位分隔 5 8 16 2 3" xfId="6168"/>
    <cellStyle name="千位分隔 5 8 16 3" xfId="6169"/>
    <cellStyle name="千位分隔 5 8 16 3 2" xfId="6170"/>
    <cellStyle name="千位分隔 5 8 16 4" xfId="6171"/>
    <cellStyle name="千位分隔 5 8 17" xfId="6172"/>
    <cellStyle name="千位分隔 5 8 17 2" xfId="6173"/>
    <cellStyle name="千位分隔 5 8 17 2 2" xfId="6174"/>
    <cellStyle name="千位分隔 5 8 17 3" xfId="6175"/>
    <cellStyle name="千位分隔 5 8 18" xfId="6176"/>
    <cellStyle name="千位分隔 5 8 19" xfId="6177"/>
    <cellStyle name="千位分隔 5 8 2" xfId="6178"/>
    <cellStyle name="千位分隔 5 8 2 2 2" xfId="6179"/>
    <cellStyle name="千位分隔 5 8 2 2 2 2 2" xfId="6180"/>
    <cellStyle name="千位分隔 5 8 2 2 2 2 2 2" xfId="6181"/>
    <cellStyle name="千位分隔 5 8 2 2 2 2 2 2 2" xfId="6182"/>
    <cellStyle name="千位分隔 5 8 2 2 2 2 2 3" xfId="6183"/>
    <cellStyle name="千位分隔 5 8 2 2 2 2 3" xfId="6184"/>
    <cellStyle name="千位分隔 5 8 2 2 2 2 3 2" xfId="6185"/>
    <cellStyle name="千位分隔 5 8 2 2 2 2 4" xfId="6186"/>
    <cellStyle name="千位分隔 5 8 2 2 2 3" xfId="6187"/>
    <cellStyle name="千位分隔 5 8 2 2 2 3 2" xfId="6188"/>
    <cellStyle name="千位分隔 5 8 2 2 2 3 2 2" xfId="6189"/>
    <cellStyle name="千位分隔 5 8 2 2 2 3 3" xfId="6190"/>
    <cellStyle name="千位分隔 5 8 2 2 2 4" xfId="6191"/>
    <cellStyle name="千位分隔 5 8 2 2 2 5" xfId="6192"/>
    <cellStyle name="千位分隔 5 8 2 2 3 2" xfId="6193"/>
    <cellStyle name="千位分隔 5 8 2 2 3 2 2" xfId="6194"/>
    <cellStyle name="千位分隔 5 8 2 2 3 2 2 2" xfId="6195"/>
    <cellStyle name="千位分隔 5 8 2 2 3 2 2 2 2" xfId="6196"/>
    <cellStyle name="千位分隔 5 8 2 2 3 2 2 3" xfId="6197"/>
    <cellStyle name="千位分隔 5 8 2 2 3 2 3" xfId="6198"/>
    <cellStyle name="千位分隔 5 8 2 2 3 2 3 2" xfId="6199"/>
    <cellStyle name="千位分隔 5 8 2 2 3 2 4" xfId="6200"/>
    <cellStyle name="千位分隔 5 8 2 2 3 3" xfId="6201"/>
    <cellStyle name="千位分隔 5 8 2 2 3 3 2" xfId="6202"/>
    <cellStyle name="千位分隔 5 8 2 2 3 3 2 2" xfId="6203"/>
    <cellStyle name="千位分隔 5 8 2 2 3 3 3" xfId="6204"/>
    <cellStyle name="千位分隔 5 8 2 2 3 4" xfId="6205"/>
    <cellStyle name="千位分隔 5 8 2 2 3 5" xfId="6206"/>
    <cellStyle name="千位分隔 5 8 2 2 4" xfId="6207"/>
    <cellStyle name="千位分隔 5 8 2 2 4 2" xfId="6208"/>
    <cellStyle name="千位分隔 5 8 2 2 4 2 2" xfId="6209"/>
    <cellStyle name="千位分隔 5 8 2 2 4 2 2 2" xfId="6210"/>
    <cellStyle name="千位分隔 5 8 2 2 4 2 3" xfId="6211"/>
    <cellStyle name="千位分隔 5 8 2 2 4 3" xfId="6212"/>
    <cellStyle name="千位分隔 5 8 2 2 4 3 2" xfId="6213"/>
    <cellStyle name="千位分隔 5 8 2 2 4 4" xfId="6214"/>
    <cellStyle name="千位分隔 5 8 2 2 5" xfId="6215"/>
    <cellStyle name="千位分隔 5 8 2 2 5 2" xfId="6216"/>
    <cellStyle name="千位分隔 5 8 2 2 5 2 2" xfId="6217"/>
    <cellStyle name="千位分隔 5 8 2 2 5 3" xfId="6218"/>
    <cellStyle name="千位分隔 5 8 2 2 6" xfId="6219"/>
    <cellStyle name="千位分隔 5 8 2 2 6 2" xfId="6220"/>
    <cellStyle name="千位分隔 5 8 2 2 7" xfId="6221"/>
    <cellStyle name="千位分隔 5 8 2 3" xfId="6222"/>
    <cellStyle name="千位分隔 5 8 2 3 2" xfId="6223"/>
    <cellStyle name="千位分隔 5 8 2 3 2 2 2" xfId="6224"/>
    <cellStyle name="千位分隔 8 2 2 2 4" xfId="6225"/>
    <cellStyle name="千位分隔 5 8 2 3 2 2 2 2" xfId="6226"/>
    <cellStyle name="千位分隔 5 8 2 3 2 2 3" xfId="6227"/>
    <cellStyle name="千位分隔 5 8 2 3 2 3" xfId="6228"/>
    <cellStyle name="千位分隔 5 8 2 3 2 3 2" xfId="6229"/>
    <cellStyle name="千位分隔 5 8 2 3 2 4" xfId="6230"/>
    <cellStyle name="千位分隔 5 8 2 3 3 2" xfId="6231"/>
    <cellStyle name="千位分隔 5 8 2 3 3 2 2" xfId="6232"/>
    <cellStyle name="千位分隔 5 8 2 3 3 3" xfId="6233"/>
    <cellStyle name="千位分隔 5 8 2 3 4" xfId="6234"/>
    <cellStyle name="千位分隔 5 8 2 3 4 2" xfId="6235"/>
    <cellStyle name="千位分隔 5 8 2 3 5" xfId="6236"/>
    <cellStyle name="千位分隔 5 8 2 4" xfId="6237"/>
    <cellStyle name="千位分隔 5 8 2 4 2" xfId="6238"/>
    <cellStyle name="千位分隔 5 8 2 4 2 2 2" xfId="6239"/>
    <cellStyle name="千位分隔 5 8 2 4 2 2 2 2" xfId="6240"/>
    <cellStyle name="千位分隔 5 8 2 4 2 2 3" xfId="6241"/>
    <cellStyle name="千位分隔 5 8 2 4 2 3" xfId="6242"/>
    <cellStyle name="千位分隔 5 8 2 4 2 3 2" xfId="6243"/>
    <cellStyle name="千位分隔 5 8 2 4 2 4" xfId="6244"/>
    <cellStyle name="千位分隔 5 8 2 4 5" xfId="6245"/>
    <cellStyle name="千位分隔 5 8 2 5 2" xfId="6246"/>
    <cellStyle name="千位分隔 5 8 2 5 2 2 2" xfId="6247"/>
    <cellStyle name="千位分隔 5 8 2 5 2 3" xfId="6248"/>
    <cellStyle name="千位分隔 5 8 2 5 3 2" xfId="6249"/>
    <cellStyle name="千位分隔 5 8 2 5 4" xfId="6250"/>
    <cellStyle name="千位分隔 5 8 2 6" xfId="6251"/>
    <cellStyle name="千位分隔 5 8 2 6 2" xfId="6252"/>
    <cellStyle name="千位分隔 5 8 2 6 2 2" xfId="6253"/>
    <cellStyle name="千位分隔 5 8 2 7" xfId="6254"/>
    <cellStyle name="千位分隔 5 8 2 7 2" xfId="6255"/>
    <cellStyle name="千位分隔 5 8 2 8" xfId="6256"/>
    <cellStyle name="千位分隔 5 8 3" xfId="6257"/>
    <cellStyle name="千位分隔 5 8 3 2" xfId="6258"/>
    <cellStyle name="千位分隔 5 8 3 2 2" xfId="6259"/>
    <cellStyle name="千位分隔 5 8 3 2 2 2" xfId="6260"/>
    <cellStyle name="千位分隔 5 8 3 2 2 2 2" xfId="6261"/>
    <cellStyle name="千位分隔 5 8 3 2 2 2 2 2" xfId="6262"/>
    <cellStyle name="千位分隔 5 8 3 2 2 2 2 2 2" xfId="6263"/>
    <cellStyle name="千位分隔 5 8 3 2 2 2 2 3" xfId="6264"/>
    <cellStyle name="千位分隔 5 8 3 2 2 2 3" xfId="6265"/>
    <cellStyle name="千位分隔 5 8 3 2 2 2 3 2" xfId="6266"/>
    <cellStyle name="千位分隔 5 8 3 2 2 2 4" xfId="6267"/>
    <cellStyle name="千位分隔 5 8 3 2 2 3" xfId="6268"/>
    <cellStyle name="千位分隔 5 8 3 2 2 3 2" xfId="6269"/>
    <cellStyle name="千位分隔 5 8 3 2 2 3 3" xfId="6270"/>
    <cellStyle name="千位分隔 5 8 3 2 2 4" xfId="6271"/>
    <cellStyle name="千位分隔 5 8 3 2 2 4 2" xfId="6272"/>
    <cellStyle name="千位分隔 5 8 3 2 2 5" xfId="6273"/>
    <cellStyle name="千位分隔 5 8 3 2 3" xfId="6274"/>
    <cellStyle name="千位分隔 5 8 3 2 3 2" xfId="6275"/>
    <cellStyle name="千位分隔 5 8 3 2 3 2 2" xfId="6276"/>
    <cellStyle name="千位分隔 7 4" xfId="6277"/>
    <cellStyle name="千位分隔 5 8 3 2 3 2 2 2" xfId="6278"/>
    <cellStyle name="千位分隔 7 4 2" xfId="6279"/>
    <cellStyle name="千位分隔 5 8 3 2 3 2 2 2 2" xfId="6280"/>
    <cellStyle name="千位分隔 7 5" xfId="6281"/>
    <cellStyle name="千位分隔 5 8 3 2 3 2 2 3" xfId="6282"/>
    <cellStyle name="千位分隔 5 8 3 2 3 2 3" xfId="6283"/>
    <cellStyle name="千位分隔 8 4" xfId="6284"/>
    <cellStyle name="千位分隔 5 8 3 2 3 2 3 2" xfId="6285"/>
    <cellStyle name="千位分隔 5 8 3 2 3 2 4" xfId="6286"/>
    <cellStyle name="千位分隔 5 8 3 2 3 3" xfId="6287"/>
    <cellStyle name="千位分隔 5 8 3 2 3 3 2" xfId="6288"/>
    <cellStyle name="千位分隔 5 8 3 2 3 3 3" xfId="6289"/>
    <cellStyle name="千位分隔 5 8 3 2 3 4" xfId="6290"/>
    <cellStyle name="千位分隔 5 8 3 2 3 4 2" xfId="6291"/>
    <cellStyle name="千位分隔 5 8 3 2 3 5" xfId="6292"/>
    <cellStyle name="千位分隔 5 8 3 2 4" xfId="6293"/>
    <cellStyle name="千位分隔 5 8 3 2 4 2" xfId="6294"/>
    <cellStyle name="千位分隔 5 8 3 2 4 2 2" xfId="6295"/>
    <cellStyle name="千位分隔 5 8 3 2 4 2 3" xfId="6296"/>
    <cellStyle name="千位分隔 5 8 3 2 4 3" xfId="6297"/>
    <cellStyle name="千位分隔 5 8 3 2 4 3 2" xfId="6298"/>
    <cellStyle name="千位分隔 5 8 3 2 4 4" xfId="6299"/>
    <cellStyle name="千位分隔 5 8 3 2 5" xfId="6300"/>
    <cellStyle name="千位分隔 5 8 3 2 5 2" xfId="6301"/>
    <cellStyle name="千位分隔 5 8 3 2 5 2 2" xfId="6302"/>
    <cellStyle name="千位分隔 5 8 3 2 5 3" xfId="6303"/>
    <cellStyle name="千位分隔 5 8 3 2 6" xfId="6304"/>
    <cellStyle name="千位分隔 5 8 3 2 6 2" xfId="6305"/>
    <cellStyle name="千位分隔 5 8 3 2 7" xfId="6306"/>
    <cellStyle name="千位分隔 5 8 3 3" xfId="6307"/>
    <cellStyle name="千位分隔 5 8 3 3 2" xfId="6308"/>
    <cellStyle name="千位分隔 5 8 3 3 2 2" xfId="6309"/>
    <cellStyle name="千位分隔 5 8 3 3 2 2 2" xfId="6310"/>
    <cellStyle name="千位分隔 5 8 3 3 2 2 2 2" xfId="6311"/>
    <cellStyle name="千位分隔 5 8 3 3 2 2 3" xfId="6312"/>
    <cellStyle name="千位分隔 5 8 3 3 2 3" xfId="6313"/>
    <cellStyle name="千位分隔 5 8 3 3 2 3 2" xfId="6314"/>
    <cellStyle name="千位分隔 5 8 3 3 2 4" xfId="6315"/>
    <cellStyle name="千位分隔 5 8 3 3 3" xfId="6316"/>
    <cellStyle name="千位分隔 5 8 3 3 3 2" xfId="6317"/>
    <cellStyle name="千位分隔 5 8 3 3 3 2 2" xfId="6318"/>
    <cellStyle name="千位分隔 5 8 3 3 3 3" xfId="6319"/>
    <cellStyle name="千位分隔 5 8 3 3 4" xfId="6320"/>
    <cellStyle name="千位分隔 5 8 3 3 4 2" xfId="6321"/>
    <cellStyle name="千位分隔 5 8 3 3 5" xfId="6322"/>
    <cellStyle name="千位分隔 5 8 3 4" xfId="6323"/>
    <cellStyle name="千位分隔 5 8 3 4 2" xfId="6324"/>
    <cellStyle name="千位分隔 5 8 3 4 2 2" xfId="6325"/>
    <cellStyle name="千位分隔 5 8 3 4 2 2 2" xfId="6326"/>
    <cellStyle name="千位分隔 5 8 3 4 2 2 2 2" xfId="6327"/>
    <cellStyle name="千位分隔 5 8 3 4 2 2 3" xfId="6328"/>
    <cellStyle name="千位分隔 5 8 3 4 2 3" xfId="6329"/>
    <cellStyle name="千位分隔 5 8 3 4 2 3 2" xfId="6330"/>
    <cellStyle name="千位分隔 5 8 3 4 2 4" xfId="6331"/>
    <cellStyle name="千位分隔 5 8 3 4 3" xfId="6332"/>
    <cellStyle name="千位分隔 5 8 3 4 3 2" xfId="6333"/>
    <cellStyle name="千位分隔 5 8 3 4 3 2 2" xfId="6334"/>
    <cellStyle name="千位分隔 5 8 3 4 3 3" xfId="6335"/>
    <cellStyle name="千位分隔 5 8 3 4 4" xfId="6336"/>
    <cellStyle name="千位分隔 5 8 3 4 4 2" xfId="6337"/>
    <cellStyle name="千位分隔 5 8 3 5" xfId="6338"/>
    <cellStyle name="千位分隔 5 8 3 5 2" xfId="6339"/>
    <cellStyle name="千位分隔 5 8 3 5 2 2" xfId="6340"/>
    <cellStyle name="千位分隔 5 8 3 5 2 2 2" xfId="6341"/>
    <cellStyle name="千位分隔 5 8 3 5 2 3" xfId="6342"/>
    <cellStyle name="千位分隔 5 8 3 5 3" xfId="6343"/>
    <cellStyle name="千位分隔 5 8 3 5 3 2" xfId="6344"/>
    <cellStyle name="千位分隔 5 8 3 5 4" xfId="6345"/>
    <cellStyle name="千位分隔 5 8 3 6" xfId="6346"/>
    <cellStyle name="千位分隔 5 8 3 6 2" xfId="6347"/>
    <cellStyle name="千位分隔 5 8 3 6 2 2" xfId="6348"/>
    <cellStyle name="千位分隔 5 8 3 6 3" xfId="6349"/>
    <cellStyle name="千位分隔 5 8 3 7" xfId="6350"/>
    <cellStyle name="千位分隔 5 8 3 8" xfId="6351"/>
    <cellStyle name="千位分隔 5 8 4" xfId="6352"/>
    <cellStyle name="千位分隔 5 8 4 2" xfId="6353"/>
    <cellStyle name="千位分隔 5 8 4 2 2" xfId="6354"/>
    <cellStyle name="千位分隔 5 8 4 2 2 2" xfId="6355"/>
    <cellStyle name="千位分隔 5 8 4 2 2 2 2" xfId="6356"/>
    <cellStyle name="千位分隔 5 8 4 2 2 2 2 2" xfId="6357"/>
    <cellStyle name="千位分隔 5 8 4 2 2 3" xfId="6358"/>
    <cellStyle name="千位分隔 5 8 4 2 2 3 2" xfId="6359"/>
    <cellStyle name="千位分隔 5 8 4 2 2 4" xfId="6360"/>
    <cellStyle name="千位分隔 5 8 4 2 3 2 2" xfId="6361"/>
    <cellStyle name="千位分隔 5 8 4 2 3 3" xfId="6362"/>
    <cellStyle name="千位分隔 5 8 4 2 4 2" xfId="6363"/>
    <cellStyle name="千位分隔 5 8 4 2 5" xfId="6364"/>
    <cellStyle name="千位分隔 5 8 4 3" xfId="6365"/>
    <cellStyle name="千位分隔 5 8 4 3 2" xfId="6366"/>
    <cellStyle name="千位分隔 5 8 4 3 2 2" xfId="6367"/>
    <cellStyle name="千位分隔 5 8 4 3 2 2 2" xfId="6368"/>
    <cellStyle name="千位分隔 5 8 4 3 2 2 2 2" xfId="6369"/>
    <cellStyle name="千位分隔 5 8 4 3 2 2 3" xfId="6370"/>
    <cellStyle name="千位分隔 5 8 4 3 2 3" xfId="6371"/>
    <cellStyle name="千位分隔 5 8 4 3 2 3 2" xfId="6372"/>
    <cellStyle name="千位分隔 5 8 4 3 2 4" xfId="6373"/>
    <cellStyle name="千位分隔 5 8 4 3 3 2" xfId="6374"/>
    <cellStyle name="千位分隔 5 8 4 3 3 2 2" xfId="6375"/>
    <cellStyle name="千位分隔 5 8 4 3 3 3" xfId="6376"/>
    <cellStyle name="千位分隔 5 8 4 3 4" xfId="6377"/>
    <cellStyle name="千位分隔 5 8 4 3 4 2" xfId="6378"/>
    <cellStyle name="千位分隔 5 8 4 3 5" xfId="6379"/>
    <cellStyle name="千位分隔 5 8 4 4" xfId="6380"/>
    <cellStyle name="千位分隔 5 8 4 4 2" xfId="6381"/>
    <cellStyle name="千位分隔 5 8 4 4 2 2" xfId="6382"/>
    <cellStyle name="千位分隔 5 8 4 4 2 3" xfId="6383"/>
    <cellStyle name="千位分隔 5 8 4 4 3" xfId="6384"/>
    <cellStyle name="千位分隔 5 8 4 4 3 2" xfId="6385"/>
    <cellStyle name="千位分隔 5 8 4 4 4" xfId="6386"/>
    <cellStyle name="千位分隔 5 8 5" xfId="6387"/>
    <cellStyle name="千位分隔 5 8 5 2" xfId="6388"/>
    <cellStyle name="千位分隔 5 8 5 4" xfId="6389"/>
    <cellStyle name="千位分隔 5 8 5 2 2" xfId="6390"/>
    <cellStyle name="千位分隔 5 8 7 4" xfId="6391"/>
    <cellStyle name="千位分隔 5 8 5 4 2" xfId="6392"/>
    <cellStyle name="千位分隔 5 8 5 2 2 2" xfId="6393"/>
    <cellStyle name="千位分隔 5 8 7 4 2" xfId="6394"/>
    <cellStyle name="千位分隔 5 8 5 4 2 2" xfId="6395"/>
    <cellStyle name="千位分隔 5 8 5 2 2 2 2" xfId="6396"/>
    <cellStyle name="千位分隔 5 8 7 4 3" xfId="6397"/>
    <cellStyle name="千位分隔 5 8 5 4 2 3" xfId="6398"/>
    <cellStyle name="千位分隔 5 8 5 2 2 2 3" xfId="6399"/>
    <cellStyle name="千位分隔 5 8 7 5 2" xfId="6400"/>
    <cellStyle name="千位分隔 5 8 5 4 3 2" xfId="6401"/>
    <cellStyle name="千位分隔 5 8 5 2 2 3 2" xfId="6402"/>
    <cellStyle name="千位分隔 5 8 7 6" xfId="6403"/>
    <cellStyle name="千位分隔 5 8 5 4 4" xfId="6404"/>
    <cellStyle name="千位分隔 5 8 5 2 2 4" xfId="6405"/>
    <cellStyle name="千位分隔 5 8 8 4 2" xfId="6406"/>
    <cellStyle name="千位分隔 5 8 5 5 2 2" xfId="6407"/>
    <cellStyle name="千位分隔 5 8 5 2 3 2 2" xfId="6408"/>
    <cellStyle name="千位分隔 5 8 8 5" xfId="6409"/>
    <cellStyle name="千位分隔 5 8 5 5 3" xfId="6410"/>
    <cellStyle name="千位分隔 5 8 5 2 3 3" xfId="6411"/>
    <cellStyle name="千位分隔 5 8 9 4" xfId="6412"/>
    <cellStyle name="千位分隔 5 8 5 6 2" xfId="6413"/>
    <cellStyle name="千位分隔 5 8 5 2 4 2" xfId="6414"/>
    <cellStyle name="千位分隔 5 8 5 7" xfId="6415"/>
    <cellStyle name="千位分隔 5 8 5 2 5" xfId="6416"/>
    <cellStyle name="千位分隔 5 8 5 3" xfId="6417"/>
    <cellStyle name="千位分隔 5 8 6 4" xfId="6418"/>
    <cellStyle name="千位分隔 5 8 5 3 2" xfId="6419"/>
    <cellStyle name="千位分隔 5 8 6 4 2" xfId="6420"/>
    <cellStyle name="千位分隔 5 8 5 3 2 2" xfId="6421"/>
    <cellStyle name="千位分隔 5 8 6 4 2 2" xfId="6422"/>
    <cellStyle name="千位分隔 5 8 5 3 2 2 2" xfId="6423"/>
    <cellStyle name="千位分隔 5 8 6 4 2 2 2" xfId="6424"/>
    <cellStyle name="千位分隔 5 8 5 3 2 2 2 2" xfId="6425"/>
    <cellStyle name="千位分隔 5 8 6 4 2 3" xfId="6426"/>
    <cellStyle name="千位分隔 5 8 5 3 2 2 3" xfId="6427"/>
    <cellStyle name="千位分隔 5 8 6 4 3" xfId="6428"/>
    <cellStyle name="千位分隔 5 8 5 3 2 3" xfId="6429"/>
    <cellStyle name="千位分隔 5 8 6 4 3 2" xfId="6430"/>
    <cellStyle name="千位分隔 5 8 5 3 2 3 2" xfId="6431"/>
    <cellStyle name="千位分隔 5 8 6 4 4" xfId="6432"/>
    <cellStyle name="千位分隔 5 8 5 3 2 4" xfId="6433"/>
    <cellStyle name="千位分隔 5 8 6 5 2 2" xfId="6434"/>
    <cellStyle name="千位分隔 5 8 5 3 3 2 2" xfId="6435"/>
    <cellStyle name="千位分隔 5 8 6 5 3" xfId="6436"/>
    <cellStyle name="千位分隔 5 8 5 3 3 3" xfId="6437"/>
    <cellStyle name="千位分隔 5 8 6 6 2" xfId="6438"/>
    <cellStyle name="千位分隔 5 8 5 3 4 2" xfId="6439"/>
    <cellStyle name="千位分隔 5 8 6 7" xfId="6440"/>
    <cellStyle name="千位分隔 5 8 5 3 5" xfId="6441"/>
    <cellStyle name="千位分隔 5 8 6" xfId="6442"/>
    <cellStyle name="千位分隔 5 8 6 2" xfId="6443"/>
    <cellStyle name="千位分隔 5 8 6 2 2" xfId="6444"/>
    <cellStyle name="千位分隔 5 8 6 2 2 2" xfId="6445"/>
    <cellStyle name="千位分隔 5 8 6 2 2 2 2" xfId="6446"/>
    <cellStyle name="千位分隔 5 8 6 2 2 2 2 2" xfId="6447"/>
    <cellStyle name="千位分隔 5 8 6 2 2 2 3" xfId="6448"/>
    <cellStyle name="千位分隔 5 8 6 2 2 3 2" xfId="6449"/>
    <cellStyle name="千位分隔 5 8 6 2 2 4" xfId="6450"/>
    <cellStyle name="千位分隔 5 8 6 2 3 2" xfId="6451"/>
    <cellStyle name="千位分隔 5 8 6 2 3 2 2" xfId="6452"/>
    <cellStyle name="千位分隔 5 8 6 2 3 3" xfId="6453"/>
    <cellStyle name="千位分隔 5 8 6 2 4" xfId="6454"/>
    <cellStyle name="千位分隔 5 8 6 2 4 2" xfId="6455"/>
    <cellStyle name="千位分隔 5 8 6 2 5" xfId="6456"/>
    <cellStyle name="千位分隔 5 8 6 3" xfId="6457"/>
    <cellStyle name="千位分隔 5 8 6 3 2" xfId="6458"/>
    <cellStyle name="千位分隔 5 8 6 3 2 2" xfId="6459"/>
    <cellStyle name="千位分隔 5 8 6 3 2 2 2" xfId="6460"/>
    <cellStyle name="千位分隔 5 8 6 3 2 2 2 2" xfId="6461"/>
    <cellStyle name="千位分隔 5 8 6 3 2 3" xfId="6462"/>
    <cellStyle name="千位分隔 5 8 6 3 2 3 2" xfId="6463"/>
    <cellStyle name="千位分隔 5 8 6 3 2 4" xfId="6464"/>
    <cellStyle name="千位分隔 5 8 6 3 4" xfId="6465"/>
    <cellStyle name="千位分隔 5 8 6 3 5" xfId="6466"/>
    <cellStyle name="千位分隔 5 8 7" xfId="6467"/>
    <cellStyle name="千位分隔 5 8 7 2" xfId="6468"/>
    <cellStyle name="千位分隔 5 8 7 2 2" xfId="6469"/>
    <cellStyle name="千位分隔 5 8 7 2 2 2 2 2" xfId="6470"/>
    <cellStyle name="千位分隔 5 8 7 2 2 2 3" xfId="6471"/>
    <cellStyle name="千位分隔 5 8 7 2 2 3 2" xfId="6472"/>
    <cellStyle name="千位分隔 5 8 7 2 2 4" xfId="6473"/>
    <cellStyle name="千位分隔 5 8 7 2 3" xfId="6474"/>
    <cellStyle name="千位分隔 5 8 7 2 3 3" xfId="6475"/>
    <cellStyle name="千位分隔 5 8 7 2 4" xfId="6476"/>
    <cellStyle name="千位分隔 5 8 7 2 4 2" xfId="6477"/>
    <cellStyle name="千位分隔 5 8 7 2 5" xfId="6478"/>
    <cellStyle name="千位分隔 5 8 7 3" xfId="6479"/>
    <cellStyle name="千位分隔 5 8 7 3 2" xfId="6480"/>
    <cellStyle name="千位分隔 5 8 7 3 2 2 2 2" xfId="6481"/>
    <cellStyle name="千位分隔 5 8 7 3 2 2 3" xfId="6482"/>
    <cellStyle name="千位分隔 5 8 7 3 2 3 2" xfId="6483"/>
    <cellStyle name="千位分隔 5 8 7 3 2 4" xfId="6484"/>
    <cellStyle name="千位分隔 5 8 7 3 3" xfId="6485"/>
    <cellStyle name="千位分隔 5 8 7 3 3 2 2" xfId="6486"/>
    <cellStyle name="千位分隔 5 8 7 3 3 3" xfId="6487"/>
    <cellStyle name="千位分隔 5 8 7 3 4" xfId="6488"/>
    <cellStyle name="千位分隔 5 8 7 3 5" xfId="6489"/>
    <cellStyle name="千位分隔 5 8 7 4 2 2 2" xfId="6490"/>
    <cellStyle name="千位分隔 5 8 7 4 2 3" xfId="6491"/>
    <cellStyle name="千位分隔 5 8 7 4 3 2" xfId="6492"/>
    <cellStyle name="千位分隔 5 8 7 4 4" xfId="6493"/>
    <cellStyle name="千位分隔 5 8 7 5 2 2" xfId="6494"/>
    <cellStyle name="千位分隔 5 8 7 5 3" xfId="6495"/>
    <cellStyle name="千位分隔 5 8 7 6 2" xfId="6496"/>
    <cellStyle name="千位分隔 5 8 7 7" xfId="6497"/>
    <cellStyle name="千位分隔 5 8 8" xfId="6498"/>
    <cellStyle name="千位分隔 5 8 8 2" xfId="6499"/>
    <cellStyle name="千位分隔 5 8 8 2 2" xfId="6500"/>
    <cellStyle name="千位分隔 5 8 8 2 2 2 2 2" xfId="6501"/>
    <cellStyle name="千位分隔 5 8 8 2 2 2 3" xfId="6502"/>
    <cellStyle name="千位分隔 5 8 8 2 2 3 2" xfId="6503"/>
    <cellStyle name="千位分隔 5 8 8 2 2 4" xfId="6504"/>
    <cellStyle name="千位分隔 5 8 8 2 3 2 2" xfId="6505"/>
    <cellStyle name="千位分隔 5 8 8 2 3 3" xfId="6506"/>
    <cellStyle name="千位分隔 5 8 8 2 5" xfId="6507"/>
    <cellStyle name="千位分隔 5 8 8 3" xfId="6508"/>
    <cellStyle name="千位分隔 5 8 8 3 2" xfId="6509"/>
    <cellStyle name="千位分隔 5 8 8 3 2 2 2 2" xfId="6510"/>
    <cellStyle name="千位分隔 5 8 8 3 2 2 3" xfId="6511"/>
    <cellStyle name="千位分隔 5 8 8 3 2 3 2" xfId="6512"/>
    <cellStyle name="千位分隔 5 8 8 3 2 4" xfId="6513"/>
    <cellStyle name="千位分隔 5 8 8 3 3 2 2" xfId="6514"/>
    <cellStyle name="千位分隔 5 8 8 3 3 3" xfId="6515"/>
    <cellStyle name="千位分隔 5 8 8 3 4" xfId="6516"/>
    <cellStyle name="千位分隔 5 8 8 3 5" xfId="6517"/>
    <cellStyle name="千位分隔 5 8 8 4 2 2 2" xfId="6518"/>
    <cellStyle name="千位分隔 5 8 8 4 2 3" xfId="6519"/>
    <cellStyle name="千位分隔 5 8 8 4 3" xfId="6520"/>
    <cellStyle name="千位分隔 5 8 8 4 3 2" xfId="6521"/>
    <cellStyle name="千位分隔 5 8 8 4 4" xfId="6522"/>
    <cellStyle name="千位分隔 5 8 8 5 2" xfId="6523"/>
    <cellStyle name="千位分隔 5 8 8 5 2 2" xfId="6524"/>
    <cellStyle name="千位分隔 5 8 8 5 3" xfId="6525"/>
    <cellStyle name="千位分隔 5 8 8 6" xfId="6526"/>
    <cellStyle name="千位分隔 5 8 8 6 2" xfId="6527"/>
    <cellStyle name="千位分隔 5 8 8 7" xfId="6528"/>
    <cellStyle name="千位分隔 5 8 9" xfId="6529"/>
    <cellStyle name="千位分隔 5 8 9 2" xfId="6530"/>
    <cellStyle name="千位分隔 5 8 9 2 2" xfId="6531"/>
    <cellStyle name="千位分隔 5 8 9 2 2 2 2" xfId="6532"/>
    <cellStyle name="千位分隔 5 8 9 2 2 2 2 2" xfId="6533"/>
    <cellStyle name="千位分隔 5 8 9 2 2 2 3" xfId="6534"/>
    <cellStyle name="千位分隔 5 8 9 2 2 3" xfId="6535"/>
    <cellStyle name="千位分隔 5 8 9 2 2 3 2" xfId="6536"/>
    <cellStyle name="千位分隔 5 8 9 2 2 4" xfId="6537"/>
    <cellStyle name="千位分隔 5 8 9 2 3 2" xfId="6538"/>
    <cellStyle name="千位分隔 5 8 9 2 3 2 2" xfId="6539"/>
    <cellStyle name="千位分隔 5 8 9 2 3 3" xfId="6540"/>
    <cellStyle name="千位分隔 5 8 9 2 4" xfId="6541"/>
    <cellStyle name="千位分隔 5 8 9 2 5" xfId="6542"/>
    <cellStyle name="千位分隔 5 8 9 3" xfId="6543"/>
    <cellStyle name="千位分隔 5 8 9 3 2" xfId="6544"/>
    <cellStyle name="千位分隔 5 8 9 3 2 2" xfId="6545"/>
    <cellStyle name="千位分隔 5 8 9 3 2 2 2" xfId="6546"/>
    <cellStyle name="千位分隔 5 8 9 3 2 2 2 2" xfId="6547"/>
    <cellStyle name="千位分隔 5 8 9 3 2 2 3" xfId="6548"/>
    <cellStyle name="千位分隔 5 8 9 3 2 3" xfId="6549"/>
    <cellStyle name="千位分隔 5 8 9 3 2 3 2" xfId="6550"/>
    <cellStyle name="千位分隔 5 8 9 3 2 4" xfId="6551"/>
    <cellStyle name="千位分隔 5 8 9 3 3" xfId="6552"/>
    <cellStyle name="千位分隔 5 8 9 3 3 2" xfId="6553"/>
    <cellStyle name="千位分隔 5 8 9 3 3 2 2" xfId="6554"/>
    <cellStyle name="千位分隔 5 8 9 3 3 3" xfId="6555"/>
    <cellStyle name="千位分隔 5 8 9 3 4" xfId="6556"/>
    <cellStyle name="千位分隔 5 8 9 3 5" xfId="6557"/>
    <cellStyle name="千位分隔 5 8 9 4 2" xfId="6558"/>
    <cellStyle name="千位分隔 5 8 9 4 2 2" xfId="6559"/>
    <cellStyle name="千位分隔 5 8 9 4 2 2 2" xfId="6560"/>
    <cellStyle name="千位分隔 5 8 9 4 2 3" xfId="6561"/>
    <cellStyle name="千位分隔 5 8 9 4 3" xfId="6562"/>
    <cellStyle name="千位分隔 5 8 9 4 3 2" xfId="6563"/>
    <cellStyle name="千位分隔 5 8 9 4 4" xfId="6564"/>
    <cellStyle name="千位分隔 5 8 9 5" xfId="6565"/>
    <cellStyle name="千位分隔 5 8 9 5 2" xfId="6566"/>
    <cellStyle name="千位分隔 5 8 9 5 2 2" xfId="6567"/>
    <cellStyle name="千位分隔 5 8 9 5 3" xfId="6568"/>
    <cellStyle name="千位分隔 5 8 9 6" xfId="6569"/>
    <cellStyle name="千位分隔 5 8 9 6 2" xfId="6570"/>
    <cellStyle name="千位分隔 5 8 9 7" xfId="6571"/>
    <cellStyle name="千位分隔 5 9" xfId="6572"/>
    <cellStyle name="千位分隔 5 9 2" xfId="6573"/>
    <cellStyle name="千位分隔 6" xfId="6574"/>
    <cellStyle name="千位分隔 6 2 2" xfId="6575"/>
    <cellStyle name="千位分隔 6 2 2 2" xfId="6576"/>
    <cellStyle name="千位分隔 6 2 2 2 2" xfId="6577"/>
    <cellStyle name="千位分隔 6 2 2 2 2 2" xfId="6578"/>
    <cellStyle name="千位分隔 6 2 2 2 3" xfId="6579"/>
    <cellStyle name="千位分隔 6 2 2 3" xfId="6580"/>
    <cellStyle name="千位分隔 6 2 2 3 2" xfId="6581"/>
    <cellStyle name="千位分隔 6 2 2 4" xfId="6582"/>
    <cellStyle name="千位分隔 6 2 3" xfId="6583"/>
    <cellStyle name="千位分隔 6 2 3 2" xfId="6584"/>
    <cellStyle name="千位分隔 6 2 3 2 2" xfId="6585"/>
    <cellStyle name="千位分隔 6 2 3 3" xfId="6586"/>
    <cellStyle name="千位分隔 6 2 4" xfId="6587"/>
    <cellStyle name="千位分隔 6 2 4 2" xfId="6588"/>
    <cellStyle name="千位分隔 6 2 5" xfId="6589"/>
    <cellStyle name="千位分隔 6 3" xfId="6590"/>
    <cellStyle name="千位分隔 6 3 2" xfId="6591"/>
    <cellStyle name="千位分隔 6 3 2 2" xfId="6592"/>
    <cellStyle name="千位分隔 6 3 2 2 2" xfId="6593"/>
    <cellStyle name="千位分隔 6 3 2 2 2 2" xfId="6594"/>
    <cellStyle name="千位分隔 6 3 2 2 3" xfId="6595"/>
    <cellStyle name="千位分隔 6 3 2 3" xfId="6596"/>
    <cellStyle name="千位分隔 6 3 2 3 2" xfId="6597"/>
    <cellStyle name="千位分隔 6 3 2 4" xfId="6598"/>
    <cellStyle name="千位分隔 6 3 3" xfId="6599"/>
    <cellStyle name="千位分隔 6 3 3 2" xfId="6600"/>
    <cellStyle name="千位分隔 6 3 3 2 2" xfId="6601"/>
    <cellStyle name="千位分隔 6 3 3 3" xfId="6602"/>
    <cellStyle name="千位分隔 6 3 4" xfId="6603"/>
    <cellStyle name="千位分隔 6 3 4 2" xfId="6604"/>
    <cellStyle name="千位分隔 6 3 5" xfId="6605"/>
    <cellStyle name="千位分隔 6 4" xfId="6606"/>
    <cellStyle name="千位分隔 6 4 2" xfId="6607"/>
    <cellStyle name="千位分隔 6 4 3" xfId="6608"/>
    <cellStyle name="千位分隔 6 4 4" xfId="6609"/>
    <cellStyle name="千位分隔 6 5" xfId="6610"/>
    <cellStyle name="千位分隔 6 5 2" xfId="6611"/>
    <cellStyle name="千位分隔 6 5 3" xfId="6612"/>
    <cellStyle name="千位分隔 6 6 2" xfId="6613"/>
    <cellStyle name="千位分隔 6 7" xfId="6614"/>
    <cellStyle name="千位分隔 7" xfId="6615"/>
    <cellStyle name="千位分隔 7 2" xfId="6616"/>
    <cellStyle name="千位分隔 7 2 2" xfId="6617"/>
    <cellStyle name="千位分隔 7 2 3" xfId="6618"/>
    <cellStyle name="千位分隔 7 2 4" xfId="6619"/>
    <cellStyle name="千位分隔 7 3" xfId="6620"/>
    <cellStyle name="千位分隔 7 3 2" xfId="6621"/>
    <cellStyle name="千位分隔 7 3 3" xfId="6622"/>
    <cellStyle name="千位分隔 8" xfId="6623"/>
    <cellStyle name="千位分隔 8 10" xfId="6624"/>
    <cellStyle name="千位分隔 8 2" xfId="6625"/>
    <cellStyle name="千位分隔 8 2 2" xfId="6626"/>
    <cellStyle name="千位分隔 8 2 2 2" xfId="6627"/>
    <cellStyle name="千位分隔 8 2 2 2 2" xfId="6628"/>
    <cellStyle name="千位分隔 8 2 2 2 2 2" xfId="6629"/>
    <cellStyle name="千位分隔 8 2 2 2 2 2 2" xfId="6630"/>
    <cellStyle name="千位分隔 8 2 2 2 2 3" xfId="6631"/>
    <cellStyle name="千位分隔 8 2 2 2 3" xfId="6632"/>
    <cellStyle name="千位分隔 8 2 2 2 3 2" xfId="6633"/>
    <cellStyle name="千位分隔 8 2 2 3" xfId="6634"/>
    <cellStyle name="千位分隔 8 2 2 3 2" xfId="6635"/>
    <cellStyle name="千位分隔 8 2 2 3 2 2" xfId="6636"/>
    <cellStyle name="千位分隔 8 2 2 3 3" xfId="6637"/>
    <cellStyle name="千位分隔 8 2 2 4" xfId="6638"/>
    <cellStyle name="千位分隔 8 2 2 4 2" xfId="6639"/>
    <cellStyle name="千位分隔 8 2 2 5" xfId="6640"/>
    <cellStyle name="千位分隔 8 2 3" xfId="6641"/>
    <cellStyle name="千位分隔 8 2 3 2" xfId="6642"/>
    <cellStyle name="千位分隔 8 2 3 2 2" xfId="6643"/>
    <cellStyle name="千位分隔 8 2 3 2 2 2" xfId="6644"/>
    <cellStyle name="千位分隔 8 2 3 2 2 2 2" xfId="6645"/>
    <cellStyle name="千位分隔 8 2 3 2 3" xfId="6646"/>
    <cellStyle name="千位分隔 8 2 3 2 3 2" xfId="6647"/>
    <cellStyle name="千位分隔 8 2 3 2 4" xfId="6648"/>
    <cellStyle name="千位分隔 8 2 3 3" xfId="6649"/>
    <cellStyle name="千位分隔 8 2 3 3 2" xfId="6650"/>
    <cellStyle name="千位分隔 8 2 3 3 2 2" xfId="6651"/>
    <cellStyle name="千位分隔 8 2 3 3 3" xfId="6652"/>
    <cellStyle name="千位分隔 8 2 3 4" xfId="6653"/>
    <cellStyle name="千位分隔 8 2 3 4 2" xfId="6654"/>
    <cellStyle name="千位分隔 8 2 3 5" xfId="6655"/>
    <cellStyle name="千位分隔 8 2 4" xfId="6656"/>
    <cellStyle name="千位分隔 8 2 4 2" xfId="6657"/>
    <cellStyle name="千位分隔 8 2 4 2 2" xfId="6658"/>
    <cellStyle name="千位分隔 8 2 4 2 2 2" xfId="6659"/>
    <cellStyle name="千位分隔 8 2 4 2 3" xfId="6660"/>
    <cellStyle name="千位分隔 8 2 4 3" xfId="6661"/>
    <cellStyle name="千位分隔 8 2 4 3 2" xfId="6662"/>
    <cellStyle name="千位分隔 8 2 4 4" xfId="6663"/>
    <cellStyle name="千位分隔 8 2 5" xfId="6664"/>
    <cellStyle name="千位分隔 8 2 5 2" xfId="6665"/>
    <cellStyle name="千位分隔 8 2 5 2 2" xfId="6666"/>
    <cellStyle name="千位分隔 8 2 5 3" xfId="6667"/>
    <cellStyle name="千位分隔 8 2 6" xfId="6668"/>
    <cellStyle name="千位分隔 8 2 6 2" xfId="6669"/>
    <cellStyle name="千位分隔 8 2 7" xfId="6670"/>
    <cellStyle name="千位分隔 8 3" xfId="6671"/>
    <cellStyle name="千位分隔 8 3 2" xfId="6672"/>
    <cellStyle name="千位分隔 8 3 2 2" xfId="6673"/>
    <cellStyle name="千位分隔 8 3 2 2 2" xfId="6674"/>
    <cellStyle name="千位分隔 8 3 2 2 2 2" xfId="6675"/>
    <cellStyle name="千位分隔 8 3 2 2 2 2 2" xfId="6676"/>
    <cellStyle name="千位分隔 8 3 2 2 2 3" xfId="6677"/>
    <cellStyle name="千位分隔 8 3 2 2 3" xfId="6678"/>
    <cellStyle name="千位分隔 8 3 2 2 3 2" xfId="6679"/>
    <cellStyle name="千位分隔 8 3 2 2 4" xfId="6680"/>
    <cellStyle name="千位分隔 8 3 2 3" xfId="6681"/>
    <cellStyle name="千位分隔 8 3 2 3 2" xfId="6682"/>
    <cellStyle name="千位分隔 8 3 2 3 2 2" xfId="6683"/>
    <cellStyle name="千位分隔 8 3 2 3 3" xfId="6684"/>
    <cellStyle name="千位分隔 8 3 2 4" xfId="6685"/>
    <cellStyle name="千位分隔 8 3 2 4 2" xfId="6686"/>
    <cellStyle name="千位分隔 8 3 2 5" xfId="6687"/>
    <cellStyle name="千位分隔 8 3 3" xfId="6688"/>
    <cellStyle name="千位分隔 8 3 3 2" xfId="6689"/>
    <cellStyle name="千位分隔 8 3 3 2 2" xfId="6690"/>
    <cellStyle name="千位分隔 8 3 3 2 2 2" xfId="6691"/>
    <cellStyle name="千位分隔 8 3 3 2 2 2 2" xfId="6692"/>
    <cellStyle name="千位分隔 8 3 3 2 2 3" xfId="6693"/>
    <cellStyle name="千位分隔 8 3 3 2 3" xfId="6694"/>
    <cellStyle name="千位分隔 8 3 3 2 3 2" xfId="6695"/>
    <cellStyle name="千位分隔 8 3 3 2 4" xfId="6696"/>
    <cellStyle name="千位分隔 8 3 3 3" xfId="6697"/>
    <cellStyle name="千位分隔 8 3 3 3 2" xfId="6698"/>
    <cellStyle name="千位分隔 8 3 3 3 2 2" xfId="6699"/>
    <cellStyle name="千位分隔 8 3 3 3 3" xfId="6700"/>
    <cellStyle name="千位分隔 8 3 3 4" xfId="6701"/>
    <cellStyle name="千位分隔 8 3 3 4 2" xfId="6702"/>
    <cellStyle name="千位分隔 8 3 3 5" xfId="6703"/>
    <cellStyle name="千位分隔 8 3 4" xfId="6704"/>
    <cellStyle name="千位分隔 8 3 4 2" xfId="6705"/>
    <cellStyle name="千位分隔 8 3 4 2 2" xfId="6706"/>
    <cellStyle name="千位分隔 8 3 4 2 2 2" xfId="6707"/>
    <cellStyle name="千位分隔 8 3 4 2 3" xfId="6708"/>
    <cellStyle name="千位分隔 8 3 4 3" xfId="6709"/>
    <cellStyle name="千位分隔 8 3 4 3 2" xfId="6710"/>
    <cellStyle name="千位分隔 8 3 5" xfId="6711"/>
    <cellStyle name="千位分隔 8 3 5 2" xfId="6712"/>
    <cellStyle name="千位分隔 8 3 5 2 2" xfId="6713"/>
    <cellStyle name="千位分隔 8 3 5 3" xfId="6714"/>
    <cellStyle name="千位分隔 8 3 6" xfId="6715"/>
    <cellStyle name="千位分隔 8 3 6 2" xfId="6716"/>
    <cellStyle name="千位分隔 8 3 7" xfId="6717"/>
    <cellStyle name="千位分隔 8 4 2" xfId="6718"/>
    <cellStyle name="千位分隔 8 4 2 4" xfId="6719"/>
    <cellStyle name="千位分隔 8 4 3" xfId="6720"/>
    <cellStyle name="千位分隔 8 4 3 3" xfId="6721"/>
    <cellStyle name="千位分隔 8 4 4" xfId="6722"/>
    <cellStyle name="千位分隔 8 4 5" xfId="6723"/>
    <cellStyle name="千位分隔 8 5" xfId="6724"/>
    <cellStyle name="千位分隔 8 5 2" xfId="6725"/>
    <cellStyle name="千位分隔 8 5 2 2 2 2" xfId="6726"/>
    <cellStyle name="千位分隔 8 5 2 2 3" xfId="6727"/>
    <cellStyle name="千位分隔 8 5 2 3 2" xfId="6728"/>
    <cellStyle name="千位分隔 8 5 2 4" xfId="6729"/>
    <cellStyle name="千位分隔 8 5 3" xfId="6730"/>
    <cellStyle name="千位分隔 8 5 3 2 2" xfId="6731"/>
    <cellStyle name="千位分隔 8 5 3 3" xfId="6732"/>
    <cellStyle name="千位分隔 8 5 4 2" xfId="6733"/>
    <cellStyle name="千位分隔 8 5 5" xfId="6734"/>
    <cellStyle name="千位分隔 8 6" xfId="6735"/>
    <cellStyle name="千位分隔 8 6 2" xfId="6736"/>
    <cellStyle name="千位分隔 8 6 2 2 2" xfId="6737"/>
    <cellStyle name="千位分隔 8 6 2 3" xfId="6738"/>
    <cellStyle name="千位分隔 8 6 3" xfId="6739"/>
    <cellStyle name="千位分隔 8 6 3 2" xfId="6740"/>
    <cellStyle name="千位分隔 8 6 4" xfId="6741"/>
    <cellStyle name="千位分隔 8 7" xfId="6742"/>
    <cellStyle name="千位分隔 8 7 2 2" xfId="6743"/>
    <cellStyle name="千位分隔 8 7 3" xfId="6744"/>
    <cellStyle name="千位分隔 8 8" xfId="6745"/>
    <cellStyle name="千位分隔 8 9" xfId="6746"/>
    <cellStyle name="千位分隔 8 9 2" xfId="6747"/>
    <cellStyle name="千位分隔 9" xfId="6748"/>
    <cellStyle name="千位分隔 9 2" xfId="6749"/>
    <cellStyle name="千位分隔 9 2 2" xfId="6750"/>
    <cellStyle name="千位分隔 9 2 2 2" xfId="6751"/>
    <cellStyle name="千位分隔 9 2 2 2 2" xfId="6752"/>
    <cellStyle name="千位分隔 9 2 2 3" xfId="6753"/>
    <cellStyle name="千位分隔 9 2 3" xfId="6754"/>
    <cellStyle name="千位分隔 9 2 3 2" xfId="6755"/>
    <cellStyle name="千位分隔 9 2 4" xfId="6756"/>
    <cellStyle name="千位分隔 9 3" xfId="6757"/>
    <cellStyle name="千位分隔 9 3 2" xfId="6758"/>
    <cellStyle name="千位分隔 9 3 2 2" xfId="6759"/>
    <cellStyle name="千位分隔 9 3 3" xfId="6760"/>
    <cellStyle name="千位分隔 9 4" xfId="6761"/>
    <cellStyle name="千位分隔 9 5" xfId="6762"/>
    <cellStyle name="强调文字颜色 1 3" xfId="6763"/>
    <cellStyle name="适中 2" xfId="6764"/>
    <cellStyle name="适中 2 2" xfId="6765"/>
    <cellStyle name="适中 2 2 2" xfId="6766"/>
    <cellStyle name="适中 2 2 2 2" xfId="6767"/>
    <cellStyle name="适中 2 2 3" xfId="6768"/>
    <cellStyle name="输入 2 2" xfId="6769"/>
    <cellStyle name="样式 1" xfId="6770"/>
    <cellStyle name="样式 1 2" xfId="6771"/>
    <cellStyle name="样式 1 2 2" xfId="6772"/>
    <cellStyle name="样式 1 2 2 2" xfId="6773"/>
    <cellStyle name="样式 1 2 2 2 2" xfId="6774"/>
    <cellStyle name="样式 1 2 2 3" xfId="6775"/>
    <cellStyle name="样式 1 2 3" xfId="6776"/>
    <cellStyle name="样式 1 2 3 2" xfId="6777"/>
    <cellStyle name="样式 1 2 3 2 2" xfId="6778"/>
    <cellStyle name="样式 1 2 3 3" xfId="6779"/>
    <cellStyle name="样式 1 2 4" xfId="6780"/>
    <cellStyle name="样式 1 2 4 2" xfId="6781"/>
    <cellStyle name="样式 1 2 4 2 2" xfId="6782"/>
    <cellStyle name="样式 1 2 4 3" xfId="6783"/>
    <cellStyle name="样式 1 2 5" xfId="6784"/>
    <cellStyle name="样式 1 2 5 2" xfId="6785"/>
    <cellStyle name="样式 1 2 6" xfId="6786"/>
    <cellStyle name="样式 1 3" xfId="6787"/>
    <cellStyle name="样式 1 3 2" xfId="6788"/>
    <cellStyle name="样式 1 3 2 2" xfId="6789"/>
    <cellStyle name="样式 1 3 3" xfId="6790"/>
    <cellStyle name="样式 1 3 3 2" xfId="6791"/>
    <cellStyle name="样式 1 3 4" xfId="6792"/>
    <cellStyle name="样式 1 4" xfId="6793"/>
    <cellStyle name="样式 1 4 2" xfId="6794"/>
    <cellStyle name="样式 1 4 2 2" xfId="6795"/>
    <cellStyle name="样式 1 4 3" xfId="6796"/>
    <cellStyle name="注释 2" xfId="6797"/>
    <cellStyle name="注释 2 2" xfId="6798"/>
    <cellStyle name="注释 2 2 2" xfId="6799"/>
    <cellStyle name="注释 2 2 2 2" xfId="6800"/>
    <cellStyle name="注释 2 3" xfId="6801"/>
    <cellStyle name="注释 3" xfId="6802"/>
    <cellStyle name="注释 3 2" xfId="6803"/>
    <cellStyle name="注释 3 2 2" xfId="6804"/>
    <cellStyle name="注释 3 3" xfId="6805"/>
    <cellStyle name="注释 3 3 2" xfId="6806"/>
    <cellStyle name="注释 3 3 3" xfId="6807"/>
    <cellStyle name="注释 3 3 3 2" xfId="6808"/>
    <cellStyle name="注释 3 4" xfId="6809"/>
    <cellStyle name="注释 3 4 2" xfId="6810"/>
    <cellStyle name="注释 3 5" xfId="6811"/>
    <cellStyle name="注释 4" xfId="6812"/>
    <cellStyle name="注释 4 2" xfId="68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fill>
        <patternFill patternType="solid">
          <bgColor theme="9" tint="0.599963377788629"/>
        </patternFill>
      </fill>
    </dxf>
  </dxfs>
  <tableStyles count="0" defaultTableStyle="TableStyleMedium2" defaultPivotStyle="PivotStyleMedium9"/>
  <colors>
    <mruColors>
      <color rgb="00FBFDA9"/>
      <color rgb="00EAFC04"/>
      <color rgb="00FCD2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w80537\LOCALS~1\Temp\Rar$DI00.718\&#38376;&#24215;&#38144;&#21806;&#20449;&#24687;&#27719;&#24635;&#27169;&#26495;(04&#26376;)TEM-&#21326;&#2001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SAA\Data\sales%20data%20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w79914\Local%20Settings\Temporary%20Internet%20Files\Content.Outlook\IOBHI6TU\&#23558;&#26149;&#20848;&#26032;&#38646;&#21806;&#38376;&#24215;&#23458;&#25143;&#36164;&#26009;&#21464;&#26356;&#30003;&#35831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阅读、填写说明"/>
      <sheetName val="门店销售信息汇总模版"/>
      <sheetName val="客户信息"/>
      <sheetName val="产品信息"/>
      <sheetName val="Sheet1"/>
      <sheetName val="Order report"/>
      <sheetName val="客户数据库0612"/>
      <sheetName val="Q3活动编号"/>
      <sheetName val="对照标"/>
      <sheetName val="BRAND CODE对照5.24"/>
      <sheetName val="客户数据库"/>
      <sheetName val="产品数据库1102"/>
      <sheetName val="促销装成本数据"/>
      <sheetName val="FC"/>
      <sheetName val="Company Information"/>
      <sheetName val="Reference Data"/>
      <sheetName val="注意事项"/>
      <sheetName val="引用45行"/>
      <sheetName val="门店信息"/>
      <sheetName val="T"/>
      <sheetName val="品类城市"/>
      <sheetName val="Coding"/>
      <sheetName val="客户数据库0528"/>
      <sheetName val="客户数据库0713"/>
      <sheetName val="薪奖基数"/>
      <sheetName val="城市级别&amp;最低收入标准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ustomer List"/>
      <sheetName val="注意事项"/>
      <sheetName val="品类城市"/>
      <sheetName val="客户数据库0316"/>
      <sheetName val="客户信息"/>
      <sheetName val="T"/>
      <sheetName val="t_base_custom"/>
      <sheetName val="t_base_item"/>
      <sheetName val="t_base_spmidtype"/>
      <sheetName val="t_base_sptype"/>
      <sheetName val="t_base_stor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"/>
      <sheetName val="莘莘超市"/>
      <sheetName val="友家"/>
      <sheetName val="四季"/>
      <sheetName val="正阳超市"/>
      <sheetName val="益民超市"/>
      <sheetName val="客户数据库"/>
      <sheetName val="Reference Data"/>
      <sheetName val="客户数据库0612"/>
      <sheetName val="Customer List"/>
      <sheetName val="客户信息"/>
      <sheetName val="产品信息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C00000"/>
  </sheetPr>
  <dimension ref="A1:AO216"/>
  <sheetViews>
    <sheetView tabSelected="1" zoomScale="80" zoomScaleNormal="80" topLeftCell="K1" workbookViewId="0">
      <pane xSplit="6" ySplit="132" topLeftCell="R133" activePane="bottomRight" state="frozen"/>
      <selection/>
      <selection pane="topRight"/>
      <selection pane="bottomLeft"/>
      <selection pane="bottomRight" activeCell="U223" sqref="U223"/>
    </sheetView>
  </sheetViews>
  <sheetFormatPr defaultColWidth="9" defaultRowHeight="14.4"/>
  <cols>
    <col min="1" max="1" width="14.3796296296296" style="5" customWidth="1"/>
    <col min="2" max="2" width="12.6296296296296" style="6" customWidth="1"/>
    <col min="3" max="3" width="15.8796296296296" style="7" customWidth="1"/>
    <col min="4" max="4" width="28.6296296296296" style="8" customWidth="1"/>
    <col min="5" max="6" width="10.25" style="6" customWidth="1"/>
    <col min="7" max="7" width="12" style="6" customWidth="1"/>
    <col min="8" max="8" width="10" style="6" customWidth="1"/>
    <col min="9" max="9" width="6.75" style="6" customWidth="1"/>
    <col min="10" max="10" width="10.25" style="6" customWidth="1"/>
    <col min="11" max="11" width="13.75" style="6" customWidth="1"/>
    <col min="12" max="12" width="10.6296296296296" style="6" customWidth="1"/>
    <col min="13" max="13" width="13.75" style="9" customWidth="1"/>
    <col min="14" max="14" width="13.75" style="6" customWidth="1"/>
    <col min="15" max="15" width="15.6296296296296" style="10" customWidth="1"/>
    <col min="16" max="16" width="10.6296296296296" style="6" customWidth="1"/>
    <col min="17" max="18" width="12.8796296296296" style="6" customWidth="1"/>
    <col min="19" max="19" width="13.75" style="11" customWidth="1"/>
    <col min="20" max="20" width="15" style="11" customWidth="1"/>
    <col min="21" max="21" width="22.3796296296296" style="6" customWidth="1"/>
    <col min="22" max="22" width="10.25" style="12" customWidth="1" outlineLevel="1"/>
    <col min="23" max="23" width="24.6296296296296" style="13" customWidth="1" outlineLevel="1"/>
    <col min="24" max="24" width="13.8796296296296" style="13" customWidth="1" outlineLevel="1"/>
    <col min="25" max="25" width="14.1296296296296" style="13" customWidth="1" outlineLevel="1"/>
    <col min="26" max="26" width="22.75" style="13" customWidth="1" outlineLevel="1"/>
    <col min="27" max="27" width="18.8796296296296" style="5" customWidth="1"/>
    <col min="28" max="28" width="17.3796296296296" style="14" customWidth="1"/>
    <col min="29" max="29" width="15.25" style="15" customWidth="1"/>
    <col min="30" max="30" width="13.75" style="12" customWidth="1"/>
    <col min="31" max="31" width="13.75" style="16" customWidth="1"/>
    <col min="32" max="32" width="14.75" style="12" customWidth="1"/>
    <col min="33" max="33" width="15" style="12" customWidth="1"/>
    <col min="34" max="34" width="16.8796296296296" style="17" customWidth="1"/>
    <col min="35" max="35" width="17.3796296296296" style="18" customWidth="1"/>
    <col min="36" max="36" width="19.25" style="5" customWidth="1"/>
    <col min="37" max="37" width="21.3796296296296" style="16" customWidth="1"/>
    <col min="38" max="38" width="12" style="19" customWidth="1"/>
    <col min="39" max="39" width="15.3796296296296" style="20" customWidth="1"/>
    <col min="40" max="40" width="17.3796296296296" style="21" customWidth="1"/>
    <col min="41" max="41" width="11.25" style="16" customWidth="1"/>
    <col min="42" max="16384" width="9" style="22"/>
  </cols>
  <sheetData>
    <row r="1" spans="28:41">
      <c r="AB1" s="64"/>
      <c r="AC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91"/>
    </row>
    <row r="2" ht="9.75" customHeight="1" spans="22:41">
      <c r="V2" s="48"/>
      <c r="AB2" s="65" t="s">
        <v>0</v>
      </c>
      <c r="AC2" s="65" t="s">
        <v>1</v>
      </c>
      <c r="AE2" s="66" t="s">
        <v>2</v>
      </c>
      <c r="AF2" s="66" t="s">
        <v>2</v>
      </c>
      <c r="AG2" s="81" t="s">
        <v>3</v>
      </c>
      <c r="AH2" s="81" t="s">
        <v>3</v>
      </c>
      <c r="AI2" s="81" t="s">
        <v>3</v>
      </c>
      <c r="AJ2" s="81" t="s">
        <v>3</v>
      </c>
      <c r="AK2" s="81" t="s">
        <v>3</v>
      </c>
      <c r="AL2" s="82" t="s">
        <v>4</v>
      </c>
      <c r="AM2" s="82" t="s">
        <v>4</v>
      </c>
      <c r="AN2" s="82" t="s">
        <v>4</v>
      </c>
      <c r="AO2" s="92"/>
    </row>
    <row r="3" s="1" customFormat="1" ht="32.4" spans="1:41">
      <c r="A3" s="23" t="s">
        <v>5</v>
      </c>
      <c r="B3" s="24">
        <v>43191</v>
      </c>
      <c r="C3" s="25" t="s">
        <v>6</v>
      </c>
      <c r="D3" s="26">
        <f>DAY(EOMONTH(B3,0))</f>
        <v>30</v>
      </c>
      <c r="E3" s="23"/>
      <c r="F3" s="23"/>
      <c r="G3" s="23"/>
      <c r="H3" s="23"/>
      <c r="I3" s="23"/>
      <c r="J3" s="23"/>
      <c r="K3" s="23"/>
      <c r="L3" s="23"/>
      <c r="M3" s="23">
        <f>SUBTOTAL(9,M6:M252)</f>
        <v>14</v>
      </c>
      <c r="N3" s="23"/>
      <c r="O3" s="23">
        <f>COUNT(O6:O216)</f>
        <v>209</v>
      </c>
      <c r="P3" s="38"/>
      <c r="Q3" s="23"/>
      <c r="R3" s="23"/>
      <c r="S3" s="49"/>
      <c r="T3" s="49"/>
      <c r="U3" s="50"/>
      <c r="V3" s="49">
        <v>43220</v>
      </c>
      <c r="W3" s="23"/>
      <c r="X3" s="23"/>
      <c r="Y3" s="23"/>
      <c r="Z3" s="23"/>
      <c r="AA3" s="23"/>
      <c r="AB3" s="67"/>
      <c r="AC3" s="67"/>
      <c r="AD3" s="23">
        <f>SUBTOTAL(9,AD6:AD277)</f>
        <v>26309.09</v>
      </c>
      <c r="AE3" s="68"/>
      <c r="AF3" s="69" t="s">
        <v>7</v>
      </c>
      <c r="AG3" s="83"/>
      <c r="AH3" s="83"/>
      <c r="AI3" s="84"/>
      <c r="AJ3" s="84"/>
      <c r="AK3" s="84"/>
      <c r="AL3" s="84"/>
      <c r="AM3" s="85"/>
      <c r="AN3" s="86">
        <f>AN4+798</f>
        <v>798</v>
      </c>
      <c r="AO3" s="93"/>
    </row>
    <row r="4" s="2" customFormat="1" ht="17.25" customHeight="1" spans="1:41">
      <c r="A4" s="27" t="s">
        <v>8</v>
      </c>
      <c r="B4" s="28" t="s">
        <v>9</v>
      </c>
      <c r="C4" s="29"/>
      <c r="D4" s="30"/>
      <c r="E4" s="29"/>
      <c r="F4" s="29"/>
      <c r="G4" s="29"/>
      <c r="H4" s="29"/>
      <c r="I4" s="29"/>
      <c r="J4" s="29"/>
      <c r="K4" s="29"/>
      <c r="L4" s="39" t="s">
        <v>10</v>
      </c>
      <c r="M4" s="40"/>
      <c r="N4" s="29"/>
      <c r="O4" s="41"/>
      <c r="P4" s="29"/>
      <c r="Q4" s="29"/>
      <c r="R4" s="29"/>
      <c r="S4" s="51"/>
      <c r="T4" s="52" t="s">
        <v>11</v>
      </c>
      <c r="U4" s="53"/>
      <c r="V4" s="54"/>
      <c r="W4" s="55"/>
      <c r="X4" s="55"/>
      <c r="Y4" s="55"/>
      <c r="Z4" s="55"/>
      <c r="AA4" s="70" t="s">
        <v>12</v>
      </c>
      <c r="AB4" s="65"/>
      <c r="AC4" s="65"/>
      <c r="AD4" s="54"/>
      <c r="AE4" s="71">
        <f t="shared" ref="AE4:AN4" si="0">SUBTOTAL(9,AE6:AE216)</f>
        <v>1125000</v>
      </c>
      <c r="AF4" s="71">
        <f t="shared" si="0"/>
        <v>171186</v>
      </c>
      <c r="AG4" s="71">
        <f t="shared" si="0"/>
        <v>119</v>
      </c>
      <c r="AH4" s="71">
        <f t="shared" si="0"/>
        <v>0</v>
      </c>
      <c r="AI4" s="71">
        <f t="shared" si="0"/>
        <v>0</v>
      </c>
      <c r="AJ4" s="71">
        <f t="shared" si="0"/>
        <v>0</v>
      </c>
      <c r="AK4" s="71">
        <f t="shared" si="0"/>
        <v>0</v>
      </c>
      <c r="AL4" s="71">
        <f t="shared" si="0"/>
        <v>0</v>
      </c>
      <c r="AM4" s="71">
        <f t="shared" si="0"/>
        <v>14400</v>
      </c>
      <c r="AN4" s="87">
        <f t="shared" si="0"/>
        <v>0</v>
      </c>
      <c r="AO4" s="94"/>
    </row>
    <row r="5" s="3" customFormat="1" ht="45.6" customHeight="1" spans="1:41">
      <c r="A5" s="31" t="s">
        <v>13</v>
      </c>
      <c r="B5" s="31" t="s">
        <v>14</v>
      </c>
      <c r="C5" s="31" t="s">
        <v>15</v>
      </c>
      <c r="D5" s="31" t="s">
        <v>16</v>
      </c>
      <c r="E5" s="31" t="s">
        <v>17</v>
      </c>
      <c r="F5" s="31" t="s">
        <v>18</v>
      </c>
      <c r="G5" s="31" t="s">
        <v>19</v>
      </c>
      <c r="H5" s="31" t="s">
        <v>20</v>
      </c>
      <c r="I5" s="31" t="s">
        <v>21</v>
      </c>
      <c r="J5" s="31" t="s">
        <v>22</v>
      </c>
      <c r="K5" s="31" t="s">
        <v>23</v>
      </c>
      <c r="L5" s="42" t="s">
        <v>24</v>
      </c>
      <c r="M5" s="43" t="s">
        <v>25</v>
      </c>
      <c r="N5" s="44" t="s">
        <v>26</v>
      </c>
      <c r="O5" s="44" t="s">
        <v>27</v>
      </c>
      <c r="P5" s="44" t="s">
        <v>28</v>
      </c>
      <c r="Q5" s="44" t="s">
        <v>29</v>
      </c>
      <c r="R5" s="44" t="s">
        <v>30</v>
      </c>
      <c r="S5" s="56" t="s">
        <v>31</v>
      </c>
      <c r="T5" s="56" t="s">
        <v>32</v>
      </c>
      <c r="U5" s="44" t="s">
        <v>33</v>
      </c>
      <c r="V5" s="57" t="s">
        <v>34</v>
      </c>
      <c r="W5" s="44" t="s">
        <v>35</v>
      </c>
      <c r="X5" s="44" t="s">
        <v>36</v>
      </c>
      <c r="Y5" s="44" t="s">
        <v>37</v>
      </c>
      <c r="Z5" s="44" t="s">
        <v>38</v>
      </c>
      <c r="AA5" s="44" t="s">
        <v>39</v>
      </c>
      <c r="AB5" s="72" t="s">
        <v>40</v>
      </c>
      <c r="AC5" s="72" t="s">
        <v>41</v>
      </c>
      <c r="AD5" s="44" t="s">
        <v>42</v>
      </c>
      <c r="AE5" s="73" t="s">
        <v>43</v>
      </c>
      <c r="AF5" s="73" t="s">
        <v>44</v>
      </c>
      <c r="AG5" s="88" t="s">
        <v>45</v>
      </c>
      <c r="AH5" s="88" t="s">
        <v>46</v>
      </c>
      <c r="AI5" s="88" t="s">
        <v>47</v>
      </c>
      <c r="AJ5" s="88" t="s">
        <v>48</v>
      </c>
      <c r="AK5" s="88" t="s">
        <v>49</v>
      </c>
      <c r="AL5" s="89" t="s">
        <v>50</v>
      </c>
      <c r="AM5" s="73" t="s">
        <v>51</v>
      </c>
      <c r="AN5" s="90" t="s">
        <v>52</v>
      </c>
      <c r="AO5" s="95" t="s">
        <v>13</v>
      </c>
    </row>
    <row r="6" s="4" customFormat="1" ht="15.75" hidden="1" customHeight="1" spans="1:41">
      <c r="A6" s="32" t="s">
        <v>53</v>
      </c>
      <c r="B6" s="33" t="s">
        <v>54</v>
      </c>
      <c r="C6" s="34" t="s">
        <v>55</v>
      </c>
      <c r="D6" s="35" t="s">
        <v>56</v>
      </c>
      <c r="E6" s="36" t="s">
        <v>57</v>
      </c>
      <c r="F6" s="37" t="s">
        <v>58</v>
      </c>
      <c r="G6" s="36" t="s">
        <v>59</v>
      </c>
      <c r="H6" s="36" t="s">
        <v>60</v>
      </c>
      <c r="I6" s="36" t="s">
        <v>61</v>
      </c>
      <c r="J6" s="36" t="s">
        <v>62</v>
      </c>
      <c r="K6" s="36" t="s">
        <v>63</v>
      </c>
      <c r="L6" s="36" t="s">
        <v>64</v>
      </c>
      <c r="M6" s="45">
        <v>1</v>
      </c>
      <c r="N6" s="46" t="s">
        <v>65</v>
      </c>
      <c r="O6" s="47">
        <v>57621</v>
      </c>
      <c r="P6" s="36" t="s">
        <v>66</v>
      </c>
      <c r="Q6" s="36" t="s">
        <v>67</v>
      </c>
      <c r="R6" s="36" t="s">
        <v>68</v>
      </c>
      <c r="S6" s="58">
        <v>41978</v>
      </c>
      <c r="T6" s="59"/>
      <c r="U6" s="60"/>
      <c r="V6" s="61">
        <f t="shared" ref="V6:V64" si="1">($V$3-S6)/365</f>
        <v>3.4027397260274</v>
      </c>
      <c r="W6" s="62" t="s">
        <v>69</v>
      </c>
      <c r="X6" s="63">
        <v>13881694780</v>
      </c>
      <c r="Y6" s="74" t="s">
        <v>70</v>
      </c>
      <c r="Z6" s="74" t="s">
        <v>71</v>
      </c>
      <c r="AA6" s="74"/>
      <c r="AB6" s="75"/>
      <c r="AC6" s="76"/>
      <c r="AD6" s="77">
        <v>1900</v>
      </c>
      <c r="AE6" s="78"/>
      <c r="AF6" s="79"/>
      <c r="AG6" s="78"/>
      <c r="AH6" s="79"/>
      <c r="AI6" s="78"/>
      <c r="AJ6" s="78"/>
      <c r="AK6" s="78"/>
      <c r="AL6" s="78"/>
      <c r="AM6" s="78"/>
      <c r="AN6" s="78"/>
      <c r="AO6" s="96"/>
    </row>
    <row r="7" s="4" customFormat="1" ht="15.75" hidden="1" customHeight="1" spans="1:41">
      <c r="A7" s="32" t="s">
        <v>53</v>
      </c>
      <c r="B7" s="33" t="s">
        <v>54</v>
      </c>
      <c r="C7" s="34" t="s">
        <v>72</v>
      </c>
      <c r="D7" s="35" t="s">
        <v>73</v>
      </c>
      <c r="E7" s="36" t="s">
        <v>57</v>
      </c>
      <c r="F7" s="37" t="s">
        <v>58</v>
      </c>
      <c r="G7" s="36" t="s">
        <v>59</v>
      </c>
      <c r="H7" s="36" t="s">
        <v>74</v>
      </c>
      <c r="I7" s="36" t="s">
        <v>61</v>
      </c>
      <c r="J7" s="36" t="s">
        <v>62</v>
      </c>
      <c r="K7" s="36" t="s">
        <v>63</v>
      </c>
      <c r="L7" s="36" t="s">
        <v>64</v>
      </c>
      <c r="M7" s="45">
        <v>1</v>
      </c>
      <c r="N7" s="46" t="s">
        <v>65</v>
      </c>
      <c r="O7" s="47">
        <v>57621</v>
      </c>
      <c r="P7" s="36" t="s">
        <v>75</v>
      </c>
      <c r="Q7" s="36" t="s">
        <v>76</v>
      </c>
      <c r="R7" s="36" t="s">
        <v>68</v>
      </c>
      <c r="S7" s="58">
        <v>41255</v>
      </c>
      <c r="T7" s="59"/>
      <c r="U7" s="60"/>
      <c r="V7" s="61">
        <f t="shared" si="1"/>
        <v>5.38356164383562</v>
      </c>
      <c r="W7" s="62" t="s">
        <v>77</v>
      </c>
      <c r="X7" s="63">
        <v>18384811337</v>
      </c>
      <c r="Y7" s="74" t="s">
        <v>78</v>
      </c>
      <c r="Z7" s="74" t="s">
        <v>79</v>
      </c>
      <c r="AA7" s="74"/>
      <c r="AB7" s="75"/>
      <c r="AC7" s="76"/>
      <c r="AD7" s="77">
        <v>2100</v>
      </c>
      <c r="AE7" s="78"/>
      <c r="AF7" s="79"/>
      <c r="AG7" s="78"/>
      <c r="AH7" s="79"/>
      <c r="AI7" s="78"/>
      <c r="AJ7" s="78"/>
      <c r="AK7" s="78"/>
      <c r="AL7" s="78"/>
      <c r="AM7" s="78"/>
      <c r="AN7" s="78"/>
      <c r="AO7" s="96"/>
    </row>
    <row r="8" s="4" customFormat="1" ht="15.75" hidden="1" customHeight="1" spans="1:41">
      <c r="A8" s="32" t="s">
        <v>80</v>
      </c>
      <c r="B8" s="33" t="s">
        <v>54</v>
      </c>
      <c r="C8" s="34" t="s">
        <v>81</v>
      </c>
      <c r="D8" s="35" t="s">
        <v>82</v>
      </c>
      <c r="E8" s="36" t="s">
        <v>57</v>
      </c>
      <c r="F8" s="37" t="s">
        <v>58</v>
      </c>
      <c r="G8" s="36" t="s">
        <v>59</v>
      </c>
      <c r="H8" s="36" t="s">
        <v>83</v>
      </c>
      <c r="I8" s="36" t="s">
        <v>61</v>
      </c>
      <c r="J8" s="36" t="s">
        <v>62</v>
      </c>
      <c r="K8" s="36" t="s">
        <v>63</v>
      </c>
      <c r="L8" s="36" t="s">
        <v>64</v>
      </c>
      <c r="M8" s="45">
        <v>1</v>
      </c>
      <c r="N8" s="46" t="s">
        <v>65</v>
      </c>
      <c r="O8" s="47">
        <v>57621</v>
      </c>
      <c r="P8" s="36" t="s">
        <v>84</v>
      </c>
      <c r="Q8" s="36" t="s">
        <v>76</v>
      </c>
      <c r="R8" s="36" t="s">
        <v>68</v>
      </c>
      <c r="S8" s="58">
        <v>39970</v>
      </c>
      <c r="T8" s="59"/>
      <c r="U8" s="60"/>
      <c r="V8" s="61">
        <f t="shared" si="1"/>
        <v>8.9041095890411</v>
      </c>
      <c r="W8" s="62" t="s">
        <v>85</v>
      </c>
      <c r="X8" s="63">
        <v>13340882701</v>
      </c>
      <c r="Y8" s="74" t="s">
        <v>70</v>
      </c>
      <c r="Z8" s="74" t="s">
        <v>86</v>
      </c>
      <c r="AA8" s="74"/>
      <c r="AB8" s="75"/>
      <c r="AC8" s="76"/>
      <c r="AD8" s="77">
        <v>1812.5</v>
      </c>
      <c r="AE8" s="78"/>
      <c r="AF8" s="79"/>
      <c r="AG8" s="78"/>
      <c r="AH8" s="79"/>
      <c r="AI8" s="78"/>
      <c r="AJ8" s="78"/>
      <c r="AK8" s="78"/>
      <c r="AL8" s="78"/>
      <c r="AM8" s="78"/>
      <c r="AN8" s="78"/>
      <c r="AO8" s="96"/>
    </row>
    <row r="9" s="4" customFormat="1" ht="15.75" hidden="1" customHeight="1" spans="1:41">
      <c r="A9" s="32" t="s">
        <v>80</v>
      </c>
      <c r="B9" s="33" t="s">
        <v>54</v>
      </c>
      <c r="C9" s="34" t="s">
        <v>87</v>
      </c>
      <c r="D9" s="35" t="s">
        <v>88</v>
      </c>
      <c r="E9" s="36" t="s">
        <v>57</v>
      </c>
      <c r="F9" s="37" t="s">
        <v>58</v>
      </c>
      <c r="G9" s="36" t="s">
        <v>59</v>
      </c>
      <c r="H9" s="36" t="s">
        <v>83</v>
      </c>
      <c r="I9" s="36" t="s">
        <v>61</v>
      </c>
      <c r="J9" s="36" t="s">
        <v>62</v>
      </c>
      <c r="K9" s="36" t="s">
        <v>63</v>
      </c>
      <c r="L9" s="36" t="s">
        <v>64</v>
      </c>
      <c r="M9" s="45">
        <v>1</v>
      </c>
      <c r="N9" s="46" t="s">
        <v>65</v>
      </c>
      <c r="O9" s="47">
        <v>57621</v>
      </c>
      <c r="P9" s="36" t="s">
        <v>89</v>
      </c>
      <c r="Q9" s="36" t="s">
        <v>76</v>
      </c>
      <c r="R9" s="36" t="s">
        <v>68</v>
      </c>
      <c r="S9" s="58">
        <v>40953</v>
      </c>
      <c r="T9" s="59"/>
      <c r="U9" s="60"/>
      <c r="V9" s="61">
        <f t="shared" si="1"/>
        <v>6.21095890410959</v>
      </c>
      <c r="W9" s="62" t="s">
        <v>90</v>
      </c>
      <c r="X9" s="63">
        <v>15280937722</v>
      </c>
      <c r="Y9" s="74" t="s">
        <v>70</v>
      </c>
      <c r="Z9" s="74" t="s">
        <v>91</v>
      </c>
      <c r="AA9" s="80"/>
      <c r="AB9" s="75"/>
      <c r="AC9" s="76"/>
      <c r="AD9" s="77">
        <v>1800</v>
      </c>
      <c r="AE9" s="78"/>
      <c r="AF9" s="79"/>
      <c r="AG9" s="78"/>
      <c r="AH9" s="79"/>
      <c r="AI9" s="78"/>
      <c r="AJ9" s="78"/>
      <c r="AK9" s="78"/>
      <c r="AL9" s="78"/>
      <c r="AM9" s="78"/>
      <c r="AN9" s="78"/>
      <c r="AO9" s="96"/>
    </row>
    <row r="10" s="4" customFormat="1" ht="15.75" hidden="1" customHeight="1" spans="1:41">
      <c r="A10" s="32" t="s">
        <v>53</v>
      </c>
      <c r="B10" s="33" t="s">
        <v>54</v>
      </c>
      <c r="C10" s="34" t="s">
        <v>92</v>
      </c>
      <c r="D10" s="35" t="s">
        <v>93</v>
      </c>
      <c r="E10" s="36" t="s">
        <v>57</v>
      </c>
      <c r="F10" s="37" t="s">
        <v>58</v>
      </c>
      <c r="G10" s="36" t="s">
        <v>59</v>
      </c>
      <c r="H10" s="36" t="s">
        <v>83</v>
      </c>
      <c r="I10" s="36" t="s">
        <v>61</v>
      </c>
      <c r="J10" s="36" t="s">
        <v>62</v>
      </c>
      <c r="K10" s="36" t="s">
        <v>63</v>
      </c>
      <c r="L10" s="36" t="s">
        <v>64</v>
      </c>
      <c r="M10" s="45">
        <v>1</v>
      </c>
      <c r="N10" s="46" t="s">
        <v>65</v>
      </c>
      <c r="O10" s="47">
        <v>57621</v>
      </c>
      <c r="P10" s="36" t="s">
        <v>94</v>
      </c>
      <c r="Q10" s="36" t="s">
        <v>67</v>
      </c>
      <c r="R10" s="36" t="s">
        <v>68</v>
      </c>
      <c r="S10" s="58">
        <v>42095</v>
      </c>
      <c r="T10" s="59"/>
      <c r="U10" s="60"/>
      <c r="V10" s="61">
        <f t="shared" si="1"/>
        <v>3.08219178082192</v>
      </c>
      <c r="W10" s="62" t="s">
        <v>95</v>
      </c>
      <c r="X10" s="63">
        <v>13330898462</v>
      </c>
      <c r="Y10" s="74" t="s">
        <v>70</v>
      </c>
      <c r="Z10" s="74" t="s">
        <v>96</v>
      </c>
      <c r="AA10" s="74"/>
      <c r="AB10" s="75"/>
      <c r="AC10" s="76"/>
      <c r="AD10" s="77">
        <v>1850</v>
      </c>
      <c r="AE10" s="78"/>
      <c r="AF10" s="79"/>
      <c r="AG10" s="78"/>
      <c r="AH10" s="79"/>
      <c r="AI10" s="78"/>
      <c r="AJ10" s="78"/>
      <c r="AK10" s="78"/>
      <c r="AL10" s="78"/>
      <c r="AM10" s="78"/>
      <c r="AN10" s="78"/>
      <c r="AO10" s="96"/>
    </row>
    <row r="11" s="4" customFormat="1" ht="15.75" hidden="1" customHeight="1" spans="1:41">
      <c r="A11" s="32" t="s">
        <v>53</v>
      </c>
      <c r="B11" s="33" t="s">
        <v>54</v>
      </c>
      <c r="C11" s="34" t="s">
        <v>97</v>
      </c>
      <c r="D11" s="35" t="s">
        <v>98</v>
      </c>
      <c r="E11" s="36" t="s">
        <v>57</v>
      </c>
      <c r="F11" s="37" t="s">
        <v>58</v>
      </c>
      <c r="G11" s="36" t="s">
        <v>59</v>
      </c>
      <c r="H11" s="36" t="s">
        <v>83</v>
      </c>
      <c r="I11" s="36" t="s">
        <v>61</v>
      </c>
      <c r="J11" s="36" t="s">
        <v>99</v>
      </c>
      <c r="K11" s="36" t="s">
        <v>63</v>
      </c>
      <c r="L11" s="36" t="s">
        <v>100</v>
      </c>
      <c r="M11" s="45">
        <v>1</v>
      </c>
      <c r="N11" s="46" t="s">
        <v>65</v>
      </c>
      <c r="O11" s="47">
        <v>57621</v>
      </c>
      <c r="P11" s="36" t="s">
        <v>101</v>
      </c>
      <c r="Q11" s="36" t="s">
        <v>102</v>
      </c>
      <c r="R11" s="36" t="s">
        <v>68</v>
      </c>
      <c r="S11" s="58">
        <v>42856</v>
      </c>
      <c r="T11" s="59"/>
      <c r="U11" s="60"/>
      <c r="V11" s="61">
        <f t="shared" si="1"/>
        <v>0.997260273972603</v>
      </c>
      <c r="W11" s="62" t="s">
        <v>103</v>
      </c>
      <c r="X11" s="63" t="s">
        <v>104</v>
      </c>
      <c r="Y11" s="74" t="s">
        <v>70</v>
      </c>
      <c r="Z11" s="74" t="s">
        <v>105</v>
      </c>
      <c r="AA11" s="74"/>
      <c r="AB11" s="75"/>
      <c r="AC11" s="76"/>
      <c r="AD11" s="77">
        <v>1750</v>
      </c>
      <c r="AE11" s="78"/>
      <c r="AF11" s="79"/>
      <c r="AG11" s="78"/>
      <c r="AH11" s="79"/>
      <c r="AI11" s="78"/>
      <c r="AJ11" s="78"/>
      <c r="AK11" s="78"/>
      <c r="AL11" s="78"/>
      <c r="AM11" s="78"/>
      <c r="AN11" s="78"/>
      <c r="AO11" s="96"/>
    </row>
    <row r="12" s="4" customFormat="1" ht="15.75" hidden="1" customHeight="1" spans="1:41">
      <c r="A12" s="32" t="s">
        <v>53</v>
      </c>
      <c r="B12" s="33" t="s">
        <v>54</v>
      </c>
      <c r="C12" s="34" t="s">
        <v>106</v>
      </c>
      <c r="D12" s="35" t="s">
        <v>107</v>
      </c>
      <c r="E12" s="36" t="s">
        <v>57</v>
      </c>
      <c r="F12" s="37" t="s">
        <v>58</v>
      </c>
      <c r="G12" s="36" t="s">
        <v>59</v>
      </c>
      <c r="H12" s="36" t="s">
        <v>108</v>
      </c>
      <c r="I12" s="36" t="s">
        <v>61</v>
      </c>
      <c r="J12" s="36" t="s">
        <v>109</v>
      </c>
      <c r="K12" s="36" t="s">
        <v>63</v>
      </c>
      <c r="L12" s="36" t="s">
        <v>110</v>
      </c>
      <c r="M12" s="45">
        <v>1</v>
      </c>
      <c r="N12" s="46" t="s">
        <v>65</v>
      </c>
      <c r="O12" s="47">
        <v>57621</v>
      </c>
      <c r="P12" s="36" t="s">
        <v>111</v>
      </c>
      <c r="Q12" s="36" t="s">
        <v>67</v>
      </c>
      <c r="R12" s="36" t="s">
        <v>68</v>
      </c>
      <c r="S12" s="58">
        <v>41204</v>
      </c>
      <c r="T12" s="59"/>
      <c r="U12" s="60"/>
      <c r="V12" s="61">
        <f t="shared" si="1"/>
        <v>5.52328767123288</v>
      </c>
      <c r="W12" s="62" t="s">
        <v>112</v>
      </c>
      <c r="X12" s="63">
        <v>18081568570</v>
      </c>
      <c r="Y12" s="74" t="s">
        <v>70</v>
      </c>
      <c r="Z12" s="74" t="s">
        <v>113</v>
      </c>
      <c r="AA12" s="74"/>
      <c r="AB12" s="75"/>
      <c r="AC12" s="75"/>
      <c r="AD12" s="77">
        <v>1850</v>
      </c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96"/>
    </row>
    <row r="13" s="4" customFormat="1" ht="15.75" hidden="1" customHeight="1" spans="1:41">
      <c r="A13" s="32" t="s">
        <v>53</v>
      </c>
      <c r="B13" s="33" t="s">
        <v>54</v>
      </c>
      <c r="C13" s="34" t="s">
        <v>114</v>
      </c>
      <c r="D13" s="35" t="s">
        <v>115</v>
      </c>
      <c r="E13" s="36" t="s">
        <v>57</v>
      </c>
      <c r="F13" s="37" t="s">
        <v>58</v>
      </c>
      <c r="G13" s="36" t="s">
        <v>59</v>
      </c>
      <c r="H13" s="36" t="s">
        <v>108</v>
      </c>
      <c r="I13" s="36" t="s">
        <v>61</v>
      </c>
      <c r="J13" s="36" t="s">
        <v>109</v>
      </c>
      <c r="K13" s="36" t="s">
        <v>63</v>
      </c>
      <c r="L13" s="36" t="s">
        <v>110</v>
      </c>
      <c r="M13" s="45">
        <v>1</v>
      </c>
      <c r="N13" s="46" t="s">
        <v>65</v>
      </c>
      <c r="O13" s="47">
        <v>57621</v>
      </c>
      <c r="P13" s="36" t="s">
        <v>116</v>
      </c>
      <c r="Q13" s="36" t="s">
        <v>117</v>
      </c>
      <c r="R13" s="36" t="s">
        <v>68</v>
      </c>
      <c r="S13" s="58">
        <v>41876</v>
      </c>
      <c r="T13" s="59"/>
      <c r="U13" s="60"/>
      <c r="V13" s="61">
        <f t="shared" si="1"/>
        <v>3.68219178082192</v>
      </c>
      <c r="W13" s="62" t="s">
        <v>118</v>
      </c>
      <c r="X13" s="63">
        <v>18080309552</v>
      </c>
      <c r="Y13" s="74" t="s">
        <v>70</v>
      </c>
      <c r="Z13" s="74" t="s">
        <v>119</v>
      </c>
      <c r="AA13" s="74"/>
      <c r="AB13" s="75"/>
      <c r="AC13" s="76"/>
      <c r="AD13" s="77">
        <v>1800</v>
      </c>
      <c r="AE13" s="78"/>
      <c r="AF13" s="79"/>
      <c r="AG13" s="78"/>
      <c r="AH13" s="79"/>
      <c r="AI13" s="78"/>
      <c r="AJ13" s="78"/>
      <c r="AK13" s="78"/>
      <c r="AL13" s="78"/>
      <c r="AM13" s="78"/>
      <c r="AN13" s="78"/>
      <c r="AO13" s="96"/>
    </row>
    <row r="14" s="4" customFormat="1" ht="15.75" hidden="1" customHeight="1" spans="1:41">
      <c r="A14" s="32" t="s">
        <v>53</v>
      </c>
      <c r="B14" s="33" t="s">
        <v>54</v>
      </c>
      <c r="C14" s="34" t="s">
        <v>120</v>
      </c>
      <c r="D14" s="35" t="s">
        <v>121</v>
      </c>
      <c r="E14" s="36" t="s">
        <v>57</v>
      </c>
      <c r="F14" s="37" t="s">
        <v>58</v>
      </c>
      <c r="G14" s="36" t="s">
        <v>59</v>
      </c>
      <c r="H14" s="36" t="s">
        <v>108</v>
      </c>
      <c r="I14" s="36" t="s">
        <v>61</v>
      </c>
      <c r="J14" s="36" t="s">
        <v>62</v>
      </c>
      <c r="K14" s="36" t="s">
        <v>63</v>
      </c>
      <c r="L14" s="36" t="s">
        <v>64</v>
      </c>
      <c r="M14" s="45">
        <v>1</v>
      </c>
      <c r="N14" s="46" t="s">
        <v>65</v>
      </c>
      <c r="O14" s="47">
        <v>57621</v>
      </c>
      <c r="P14" s="36" t="s">
        <v>122</v>
      </c>
      <c r="Q14" s="36" t="s">
        <v>67</v>
      </c>
      <c r="R14" s="36" t="s">
        <v>68</v>
      </c>
      <c r="S14" s="58">
        <v>42104</v>
      </c>
      <c r="T14" s="59"/>
      <c r="U14" s="60"/>
      <c r="V14" s="61">
        <f t="shared" si="1"/>
        <v>3.05753424657534</v>
      </c>
      <c r="W14" s="62" t="s">
        <v>123</v>
      </c>
      <c r="X14" s="63">
        <v>15528611921</v>
      </c>
      <c r="Y14" s="74" t="s">
        <v>70</v>
      </c>
      <c r="Z14" s="74" t="s">
        <v>124</v>
      </c>
      <c r="AA14" s="74"/>
      <c r="AB14" s="75"/>
      <c r="AC14" s="76"/>
      <c r="AD14" s="77">
        <v>1850</v>
      </c>
      <c r="AE14" s="78"/>
      <c r="AF14" s="79"/>
      <c r="AG14" s="78"/>
      <c r="AH14" s="79"/>
      <c r="AI14" s="78"/>
      <c r="AJ14" s="78"/>
      <c r="AK14" s="78"/>
      <c r="AL14" s="78"/>
      <c r="AM14" s="78"/>
      <c r="AN14" s="78"/>
      <c r="AO14" s="96"/>
    </row>
    <row r="15" s="4" customFormat="1" ht="15.75" hidden="1" customHeight="1" spans="1:41">
      <c r="A15" s="32" t="s">
        <v>53</v>
      </c>
      <c r="B15" s="33" t="s">
        <v>54</v>
      </c>
      <c r="C15" s="34" t="s">
        <v>125</v>
      </c>
      <c r="D15" s="35" t="s">
        <v>126</v>
      </c>
      <c r="E15" s="36" t="s">
        <v>57</v>
      </c>
      <c r="F15" s="37" t="s">
        <v>58</v>
      </c>
      <c r="G15" s="36" t="s">
        <v>59</v>
      </c>
      <c r="H15" s="36" t="s">
        <v>127</v>
      </c>
      <c r="I15" s="36" t="s">
        <v>128</v>
      </c>
      <c r="J15" s="36" t="s">
        <v>99</v>
      </c>
      <c r="K15" s="36" t="s">
        <v>63</v>
      </c>
      <c r="L15" s="36" t="s">
        <v>100</v>
      </c>
      <c r="M15" s="45">
        <v>1</v>
      </c>
      <c r="N15" s="46" t="s">
        <v>65</v>
      </c>
      <c r="O15" s="47">
        <v>57621</v>
      </c>
      <c r="P15" s="36" t="s">
        <v>129</v>
      </c>
      <c r="Q15" s="36" t="s">
        <v>76</v>
      </c>
      <c r="R15" s="36" t="s">
        <v>68</v>
      </c>
      <c r="S15" s="58">
        <v>40422</v>
      </c>
      <c r="T15" s="59"/>
      <c r="U15" s="60"/>
      <c r="V15" s="61">
        <f t="shared" si="1"/>
        <v>7.66575342465753</v>
      </c>
      <c r="W15" s="62" t="s">
        <v>130</v>
      </c>
      <c r="X15" s="63">
        <v>18728516085</v>
      </c>
      <c r="Y15" s="74" t="s">
        <v>78</v>
      </c>
      <c r="Z15" s="74" t="s">
        <v>131</v>
      </c>
      <c r="AA15" s="74"/>
      <c r="AB15" s="75"/>
      <c r="AC15" s="76"/>
      <c r="AD15" s="77">
        <v>1900</v>
      </c>
      <c r="AE15" s="78"/>
      <c r="AF15" s="79"/>
      <c r="AG15" s="78"/>
      <c r="AH15" s="79"/>
      <c r="AI15" s="78"/>
      <c r="AJ15" s="78"/>
      <c r="AK15" s="78"/>
      <c r="AL15" s="78"/>
      <c r="AM15" s="78"/>
      <c r="AN15" s="78"/>
      <c r="AO15" s="96"/>
    </row>
    <row r="16" s="4" customFormat="1" ht="15.75" hidden="1" customHeight="1" spans="1:41">
      <c r="A16" s="32" t="s">
        <v>53</v>
      </c>
      <c r="B16" s="33" t="s">
        <v>54</v>
      </c>
      <c r="C16" s="34" t="s">
        <v>132</v>
      </c>
      <c r="D16" s="35" t="s">
        <v>133</v>
      </c>
      <c r="E16" s="36" t="s">
        <v>57</v>
      </c>
      <c r="F16" s="37" t="s">
        <v>58</v>
      </c>
      <c r="G16" s="36" t="s">
        <v>59</v>
      </c>
      <c r="H16" s="36" t="s">
        <v>134</v>
      </c>
      <c r="I16" s="36" t="s">
        <v>61</v>
      </c>
      <c r="J16" s="36" t="s">
        <v>62</v>
      </c>
      <c r="K16" s="36" t="s">
        <v>63</v>
      </c>
      <c r="L16" s="36" t="s">
        <v>64</v>
      </c>
      <c r="M16" s="45">
        <v>1</v>
      </c>
      <c r="N16" s="46" t="s">
        <v>65</v>
      </c>
      <c r="O16" s="47">
        <v>57621</v>
      </c>
      <c r="P16" s="36" t="s">
        <v>135</v>
      </c>
      <c r="Q16" s="36" t="s">
        <v>117</v>
      </c>
      <c r="R16" s="36" t="s">
        <v>68</v>
      </c>
      <c r="S16" s="58">
        <v>42898</v>
      </c>
      <c r="T16" s="59"/>
      <c r="U16" s="60"/>
      <c r="V16" s="61">
        <f t="shared" si="1"/>
        <v>0.882191780821918</v>
      </c>
      <c r="W16" s="62" t="s">
        <v>136</v>
      </c>
      <c r="X16" s="63">
        <v>15181905175</v>
      </c>
      <c r="Y16" s="74" t="s">
        <v>70</v>
      </c>
      <c r="Z16" s="74" t="s">
        <v>137</v>
      </c>
      <c r="AA16" s="74"/>
      <c r="AB16" s="75"/>
      <c r="AC16" s="76"/>
      <c r="AD16" s="77">
        <v>1700</v>
      </c>
      <c r="AE16" s="78"/>
      <c r="AF16" s="79"/>
      <c r="AG16" s="78"/>
      <c r="AH16" s="79"/>
      <c r="AI16" s="78"/>
      <c r="AJ16" s="78"/>
      <c r="AK16" s="78"/>
      <c r="AL16" s="78"/>
      <c r="AM16" s="78"/>
      <c r="AN16" s="78"/>
      <c r="AO16" s="96"/>
    </row>
    <row r="17" s="4" customFormat="1" ht="15.75" hidden="1" customHeight="1" spans="1:41">
      <c r="A17" s="32" t="s">
        <v>53</v>
      </c>
      <c r="B17" s="33" t="s">
        <v>54</v>
      </c>
      <c r="C17" s="34" t="s">
        <v>138</v>
      </c>
      <c r="D17" s="35" t="s">
        <v>139</v>
      </c>
      <c r="E17" s="36" t="s">
        <v>57</v>
      </c>
      <c r="F17" s="37" t="s">
        <v>58</v>
      </c>
      <c r="G17" s="36" t="s">
        <v>59</v>
      </c>
      <c r="H17" s="36" t="s">
        <v>127</v>
      </c>
      <c r="I17" s="36" t="s">
        <v>128</v>
      </c>
      <c r="J17" s="36" t="s">
        <v>109</v>
      </c>
      <c r="K17" s="36" t="s">
        <v>63</v>
      </c>
      <c r="L17" s="36" t="s">
        <v>140</v>
      </c>
      <c r="M17" s="45">
        <v>1</v>
      </c>
      <c r="N17" s="46" t="s">
        <v>65</v>
      </c>
      <c r="O17" s="47">
        <v>57621</v>
      </c>
      <c r="P17" s="36" t="s">
        <v>141</v>
      </c>
      <c r="Q17" s="36" t="s">
        <v>67</v>
      </c>
      <c r="R17" s="36" t="s">
        <v>142</v>
      </c>
      <c r="S17" s="58">
        <v>39436</v>
      </c>
      <c r="T17" s="59"/>
      <c r="U17" s="60"/>
      <c r="V17" s="61">
        <f t="shared" si="1"/>
        <v>10.3671232876712</v>
      </c>
      <c r="W17" s="62" t="s">
        <v>143</v>
      </c>
      <c r="X17" s="63">
        <v>13709055963</v>
      </c>
      <c r="Y17" s="74" t="s">
        <v>70</v>
      </c>
      <c r="Z17" s="74" t="s">
        <v>144</v>
      </c>
      <c r="AA17" s="74"/>
      <c r="AB17" s="75"/>
      <c r="AC17" s="76"/>
      <c r="AD17" s="77">
        <v>2000</v>
      </c>
      <c r="AE17" s="78"/>
      <c r="AF17" s="79"/>
      <c r="AG17" s="78"/>
      <c r="AH17" s="79"/>
      <c r="AI17" s="78"/>
      <c r="AJ17" s="78"/>
      <c r="AK17" s="78"/>
      <c r="AL17" s="78"/>
      <c r="AM17" s="78"/>
      <c r="AN17" s="78"/>
      <c r="AO17" s="96"/>
    </row>
    <row r="18" s="4" customFormat="1" ht="15.75" hidden="1" customHeight="1" spans="1:41">
      <c r="A18" s="32" t="s">
        <v>53</v>
      </c>
      <c r="B18" s="33" t="s">
        <v>54</v>
      </c>
      <c r="C18" s="34" t="s">
        <v>145</v>
      </c>
      <c r="D18" s="35" t="s">
        <v>146</v>
      </c>
      <c r="E18" s="36" t="s">
        <v>57</v>
      </c>
      <c r="F18" s="37" t="s">
        <v>58</v>
      </c>
      <c r="G18" s="36" t="s">
        <v>59</v>
      </c>
      <c r="H18" s="36" t="s">
        <v>127</v>
      </c>
      <c r="I18" s="36" t="s">
        <v>128</v>
      </c>
      <c r="J18" s="36" t="s">
        <v>62</v>
      </c>
      <c r="K18" s="36" t="s">
        <v>147</v>
      </c>
      <c r="L18" s="36" t="s">
        <v>64</v>
      </c>
      <c r="M18" s="45">
        <v>1</v>
      </c>
      <c r="N18" s="46" t="s">
        <v>65</v>
      </c>
      <c r="O18" s="47">
        <v>57621</v>
      </c>
      <c r="P18" s="36" t="s">
        <v>148</v>
      </c>
      <c r="Q18" s="36" t="s">
        <v>117</v>
      </c>
      <c r="R18" s="36" t="s">
        <v>142</v>
      </c>
      <c r="S18" s="58">
        <v>42125</v>
      </c>
      <c r="T18" s="59"/>
      <c r="U18" s="60"/>
      <c r="V18" s="61">
        <f t="shared" si="1"/>
        <v>3</v>
      </c>
      <c r="W18" s="62" t="s">
        <v>149</v>
      </c>
      <c r="X18" s="63">
        <v>13608032759</v>
      </c>
      <c r="Y18" s="74" t="s">
        <v>78</v>
      </c>
      <c r="Z18" s="74" t="s">
        <v>150</v>
      </c>
      <c r="AA18" s="74"/>
      <c r="AB18" s="75"/>
      <c r="AC18" s="76"/>
      <c r="AD18" s="77">
        <v>1850</v>
      </c>
      <c r="AE18" s="78"/>
      <c r="AF18" s="79"/>
      <c r="AG18" s="78"/>
      <c r="AH18" s="79"/>
      <c r="AI18" s="78"/>
      <c r="AJ18" s="78"/>
      <c r="AK18" s="78"/>
      <c r="AL18" s="78"/>
      <c r="AM18" s="78"/>
      <c r="AN18" s="78"/>
      <c r="AO18" s="96"/>
    </row>
    <row r="19" s="4" customFormat="1" ht="15.75" hidden="1" customHeight="1" spans="1:41">
      <c r="A19" s="32" t="s">
        <v>53</v>
      </c>
      <c r="B19" s="33" t="s">
        <v>54</v>
      </c>
      <c r="C19" s="34" t="s">
        <v>151</v>
      </c>
      <c r="D19" s="35" t="s">
        <v>152</v>
      </c>
      <c r="E19" s="36" t="s">
        <v>57</v>
      </c>
      <c r="F19" s="37" t="s">
        <v>58</v>
      </c>
      <c r="G19" s="36" t="s">
        <v>59</v>
      </c>
      <c r="H19" s="36" t="s">
        <v>127</v>
      </c>
      <c r="I19" s="36" t="s">
        <v>128</v>
      </c>
      <c r="J19" s="36" t="s">
        <v>109</v>
      </c>
      <c r="K19" s="36" t="s">
        <v>153</v>
      </c>
      <c r="L19" s="36" t="s">
        <v>140</v>
      </c>
      <c r="M19" s="45">
        <v>1</v>
      </c>
      <c r="N19" s="46" t="s">
        <v>65</v>
      </c>
      <c r="O19" s="47">
        <v>57621</v>
      </c>
      <c r="P19" s="36" t="s">
        <v>154</v>
      </c>
      <c r="Q19" s="36" t="s">
        <v>67</v>
      </c>
      <c r="R19" s="36" t="s">
        <v>142</v>
      </c>
      <c r="S19" s="58">
        <v>41348</v>
      </c>
      <c r="T19" s="59"/>
      <c r="U19" s="60"/>
      <c r="V19" s="61">
        <f t="shared" si="1"/>
        <v>5.12876712328767</v>
      </c>
      <c r="W19" s="62" t="s">
        <v>155</v>
      </c>
      <c r="X19" s="63">
        <v>13438156874</v>
      </c>
      <c r="Y19" s="74" t="s">
        <v>78</v>
      </c>
      <c r="Z19" s="74" t="s">
        <v>156</v>
      </c>
      <c r="AA19" s="74"/>
      <c r="AB19" s="75"/>
      <c r="AC19" s="76"/>
      <c r="AD19" s="77">
        <v>1800</v>
      </c>
      <c r="AE19" s="78"/>
      <c r="AF19" s="79"/>
      <c r="AG19" s="78"/>
      <c r="AH19" s="79"/>
      <c r="AI19" s="78"/>
      <c r="AJ19" s="78"/>
      <c r="AK19" s="78"/>
      <c r="AL19" s="78"/>
      <c r="AM19" s="78"/>
      <c r="AN19" s="78"/>
      <c r="AO19" s="96"/>
    </row>
    <row r="20" s="4" customFormat="1" ht="15.75" hidden="1" customHeight="1" spans="1:41">
      <c r="A20" s="32" t="s">
        <v>53</v>
      </c>
      <c r="B20" s="33" t="s">
        <v>54</v>
      </c>
      <c r="C20" s="34" t="s">
        <v>157</v>
      </c>
      <c r="D20" s="35" t="s">
        <v>158</v>
      </c>
      <c r="E20" s="36" t="s">
        <v>57</v>
      </c>
      <c r="F20" s="37" t="s">
        <v>58</v>
      </c>
      <c r="G20" s="36" t="s">
        <v>59</v>
      </c>
      <c r="H20" s="36" t="s">
        <v>127</v>
      </c>
      <c r="I20" s="36" t="s">
        <v>128</v>
      </c>
      <c r="J20" s="36" t="s">
        <v>62</v>
      </c>
      <c r="K20" s="36" t="s">
        <v>63</v>
      </c>
      <c r="L20" s="36" t="s">
        <v>64</v>
      </c>
      <c r="M20" s="45">
        <v>1</v>
      </c>
      <c r="N20" s="46" t="s">
        <v>65</v>
      </c>
      <c r="O20" s="47">
        <v>57621</v>
      </c>
      <c r="P20" s="36" t="s">
        <v>159</v>
      </c>
      <c r="Q20" s="36" t="s">
        <v>67</v>
      </c>
      <c r="R20" s="36" t="s">
        <v>142</v>
      </c>
      <c r="S20" s="58">
        <v>41167</v>
      </c>
      <c r="T20" s="59"/>
      <c r="U20" s="60"/>
      <c r="V20" s="61">
        <f t="shared" si="1"/>
        <v>5.62465753424657</v>
      </c>
      <c r="W20" s="62" t="s">
        <v>160</v>
      </c>
      <c r="X20" s="63">
        <v>13540013476</v>
      </c>
      <c r="Y20" s="74" t="s">
        <v>78</v>
      </c>
      <c r="Z20" s="74" t="s">
        <v>161</v>
      </c>
      <c r="AA20" s="74"/>
      <c r="AB20" s="75"/>
      <c r="AC20" s="76"/>
      <c r="AD20" s="77">
        <v>1900</v>
      </c>
      <c r="AE20" s="78"/>
      <c r="AF20" s="79"/>
      <c r="AG20" s="78"/>
      <c r="AH20" s="79"/>
      <c r="AI20" s="78"/>
      <c r="AJ20" s="78"/>
      <c r="AK20" s="78"/>
      <c r="AL20" s="78"/>
      <c r="AM20" s="78"/>
      <c r="AN20" s="78"/>
      <c r="AO20" s="96"/>
    </row>
    <row r="21" s="4" customFormat="1" ht="15.75" hidden="1" customHeight="1" spans="1:41">
      <c r="A21" s="32" t="s">
        <v>53</v>
      </c>
      <c r="B21" s="33" t="s">
        <v>54</v>
      </c>
      <c r="C21" s="34" t="s">
        <v>162</v>
      </c>
      <c r="D21" s="35" t="s">
        <v>163</v>
      </c>
      <c r="E21" s="36" t="s">
        <v>57</v>
      </c>
      <c r="F21" s="37" t="s">
        <v>58</v>
      </c>
      <c r="G21" s="36" t="s">
        <v>59</v>
      </c>
      <c r="H21" s="36" t="s">
        <v>127</v>
      </c>
      <c r="I21" s="36" t="s">
        <v>128</v>
      </c>
      <c r="J21" s="36" t="s">
        <v>109</v>
      </c>
      <c r="K21" s="36" t="s">
        <v>63</v>
      </c>
      <c r="L21" s="36" t="s">
        <v>164</v>
      </c>
      <c r="M21" s="45">
        <v>1</v>
      </c>
      <c r="N21" s="46" t="s">
        <v>65</v>
      </c>
      <c r="O21" s="47">
        <v>57621</v>
      </c>
      <c r="P21" s="36" t="s">
        <v>165</v>
      </c>
      <c r="Q21" s="36" t="s">
        <v>76</v>
      </c>
      <c r="R21" s="36" t="s">
        <v>142</v>
      </c>
      <c r="S21" s="58">
        <v>40219</v>
      </c>
      <c r="T21" s="59"/>
      <c r="U21" s="60"/>
      <c r="V21" s="61">
        <f t="shared" si="1"/>
        <v>8.22191780821918</v>
      </c>
      <c r="W21" s="62" t="s">
        <v>166</v>
      </c>
      <c r="X21" s="63">
        <v>13541231880</v>
      </c>
      <c r="Y21" s="74" t="s">
        <v>70</v>
      </c>
      <c r="Z21" s="74" t="s">
        <v>167</v>
      </c>
      <c r="AA21" s="74"/>
      <c r="AB21" s="75"/>
      <c r="AC21" s="76"/>
      <c r="AD21" s="77">
        <v>2000</v>
      </c>
      <c r="AE21" s="78"/>
      <c r="AF21" s="79"/>
      <c r="AG21" s="78"/>
      <c r="AH21" s="79"/>
      <c r="AI21" s="78"/>
      <c r="AJ21" s="78"/>
      <c r="AK21" s="78"/>
      <c r="AL21" s="78"/>
      <c r="AM21" s="78"/>
      <c r="AN21" s="78"/>
      <c r="AO21" s="96"/>
    </row>
    <row r="22" s="4" customFormat="1" ht="15.75" hidden="1" customHeight="1" spans="1:41">
      <c r="A22" s="32" t="s">
        <v>53</v>
      </c>
      <c r="B22" s="33" t="s">
        <v>54</v>
      </c>
      <c r="C22" s="34" t="s">
        <v>168</v>
      </c>
      <c r="D22" s="35" t="s">
        <v>169</v>
      </c>
      <c r="E22" s="36" t="s">
        <v>57</v>
      </c>
      <c r="F22" s="37" t="s">
        <v>58</v>
      </c>
      <c r="G22" s="36" t="s">
        <v>59</v>
      </c>
      <c r="H22" s="36" t="s">
        <v>127</v>
      </c>
      <c r="I22" s="36" t="s">
        <v>128</v>
      </c>
      <c r="J22" s="36" t="s">
        <v>62</v>
      </c>
      <c r="K22" s="36" t="s">
        <v>63</v>
      </c>
      <c r="L22" s="36" t="s">
        <v>64</v>
      </c>
      <c r="M22" s="45">
        <v>1</v>
      </c>
      <c r="N22" s="46" t="s">
        <v>65</v>
      </c>
      <c r="O22" s="47">
        <v>57621</v>
      </c>
      <c r="P22" s="36" t="s">
        <v>170</v>
      </c>
      <c r="Q22" s="36" t="s">
        <v>67</v>
      </c>
      <c r="R22" s="36" t="s">
        <v>142</v>
      </c>
      <c r="S22" s="58">
        <v>41738</v>
      </c>
      <c r="T22" s="59"/>
      <c r="U22" s="60"/>
      <c r="V22" s="61">
        <f t="shared" si="1"/>
        <v>4.06027397260274</v>
      </c>
      <c r="W22" s="62" t="s">
        <v>171</v>
      </c>
      <c r="X22" s="63">
        <v>13618093169</v>
      </c>
      <c r="Y22" s="74" t="s">
        <v>78</v>
      </c>
      <c r="Z22" s="74" t="s">
        <v>172</v>
      </c>
      <c r="AA22" s="74"/>
      <c r="AB22" s="75"/>
      <c r="AC22" s="76"/>
      <c r="AD22" s="77">
        <v>2000</v>
      </c>
      <c r="AE22" s="78"/>
      <c r="AF22" s="79"/>
      <c r="AG22" s="78"/>
      <c r="AH22" s="79"/>
      <c r="AI22" s="78"/>
      <c r="AJ22" s="78"/>
      <c r="AK22" s="78"/>
      <c r="AL22" s="78"/>
      <c r="AM22" s="78"/>
      <c r="AN22" s="78"/>
      <c r="AO22" s="96"/>
    </row>
    <row r="23" s="4" customFormat="1" ht="15.75" hidden="1" customHeight="1" spans="1:41">
      <c r="A23" s="32" t="s">
        <v>80</v>
      </c>
      <c r="B23" s="33" t="s">
        <v>54</v>
      </c>
      <c r="C23" s="34" t="s">
        <v>173</v>
      </c>
      <c r="D23" s="35" t="s">
        <v>174</v>
      </c>
      <c r="E23" s="36" t="s">
        <v>57</v>
      </c>
      <c r="F23" s="37" t="s">
        <v>58</v>
      </c>
      <c r="G23" s="36" t="s">
        <v>59</v>
      </c>
      <c r="H23" s="36" t="s">
        <v>127</v>
      </c>
      <c r="I23" s="36" t="s">
        <v>128</v>
      </c>
      <c r="J23" s="36" t="s">
        <v>99</v>
      </c>
      <c r="K23" s="36" t="s">
        <v>63</v>
      </c>
      <c r="L23" s="36" t="s">
        <v>100</v>
      </c>
      <c r="M23" s="45">
        <v>1</v>
      </c>
      <c r="N23" s="46" t="s">
        <v>65</v>
      </c>
      <c r="O23" s="47">
        <v>57621</v>
      </c>
      <c r="P23" s="36" t="s">
        <v>175</v>
      </c>
      <c r="Q23" s="36" t="s">
        <v>117</v>
      </c>
      <c r="R23" s="36" t="s">
        <v>142</v>
      </c>
      <c r="S23" s="58">
        <v>42221</v>
      </c>
      <c r="T23" s="59"/>
      <c r="U23" s="60"/>
      <c r="V23" s="61">
        <f t="shared" si="1"/>
        <v>2.73698630136986</v>
      </c>
      <c r="W23" s="62" t="s">
        <v>176</v>
      </c>
      <c r="X23" s="63">
        <v>13668141138</v>
      </c>
      <c r="Y23" s="74" t="s">
        <v>70</v>
      </c>
      <c r="Z23" s="74" t="s">
        <v>177</v>
      </c>
      <c r="AA23" s="74"/>
      <c r="AB23" s="75"/>
      <c r="AC23" s="76"/>
      <c r="AD23" s="77">
        <v>1800</v>
      </c>
      <c r="AE23" s="78"/>
      <c r="AF23" s="79"/>
      <c r="AG23" s="78"/>
      <c r="AH23" s="79"/>
      <c r="AI23" s="78"/>
      <c r="AJ23" s="78"/>
      <c r="AK23" s="78"/>
      <c r="AL23" s="78"/>
      <c r="AM23" s="78"/>
      <c r="AN23" s="78"/>
      <c r="AO23" s="96"/>
    </row>
    <row r="24" s="4" customFormat="1" ht="15.75" hidden="1" customHeight="1" spans="1:41">
      <c r="A24" s="32" t="s">
        <v>53</v>
      </c>
      <c r="B24" s="33" t="s">
        <v>54</v>
      </c>
      <c r="C24" s="34" t="s">
        <v>178</v>
      </c>
      <c r="D24" s="35" t="s">
        <v>179</v>
      </c>
      <c r="E24" s="36" t="s">
        <v>57</v>
      </c>
      <c r="F24" s="37" t="s">
        <v>58</v>
      </c>
      <c r="G24" s="36" t="s">
        <v>59</v>
      </c>
      <c r="H24" s="36" t="s">
        <v>127</v>
      </c>
      <c r="I24" s="36" t="s">
        <v>128</v>
      </c>
      <c r="J24" s="36" t="s">
        <v>62</v>
      </c>
      <c r="K24" s="36" t="s">
        <v>63</v>
      </c>
      <c r="L24" s="36" t="s">
        <v>64</v>
      </c>
      <c r="M24" s="45">
        <v>1</v>
      </c>
      <c r="N24" s="46" t="s">
        <v>65</v>
      </c>
      <c r="O24" s="47">
        <v>57621</v>
      </c>
      <c r="P24" s="36" t="s">
        <v>180</v>
      </c>
      <c r="Q24" s="36" t="s">
        <v>117</v>
      </c>
      <c r="R24" s="36" t="s">
        <v>142</v>
      </c>
      <c r="S24" s="58">
        <v>42278</v>
      </c>
      <c r="T24" s="59"/>
      <c r="U24" s="60"/>
      <c r="V24" s="61">
        <f t="shared" si="1"/>
        <v>2.58082191780822</v>
      </c>
      <c r="W24" s="62" t="s">
        <v>181</v>
      </c>
      <c r="X24" s="63">
        <v>18080489085</v>
      </c>
      <c r="Y24" s="74" t="s">
        <v>78</v>
      </c>
      <c r="Z24" s="74" t="s">
        <v>182</v>
      </c>
      <c r="AA24" s="74"/>
      <c r="AB24" s="75"/>
      <c r="AC24" s="76"/>
      <c r="AD24" s="77">
        <v>1800</v>
      </c>
      <c r="AE24" s="78"/>
      <c r="AF24" s="79"/>
      <c r="AG24" s="78"/>
      <c r="AH24" s="79"/>
      <c r="AI24" s="78"/>
      <c r="AJ24" s="78"/>
      <c r="AK24" s="78"/>
      <c r="AL24" s="78"/>
      <c r="AM24" s="78"/>
      <c r="AN24" s="78"/>
      <c r="AO24" s="96"/>
    </row>
    <row r="25" s="4" customFormat="1" ht="15.75" hidden="1" customHeight="1" spans="1:41">
      <c r="A25" s="32" t="s">
        <v>53</v>
      </c>
      <c r="B25" s="33" t="s">
        <v>54</v>
      </c>
      <c r="C25" s="34" t="s">
        <v>183</v>
      </c>
      <c r="D25" s="35" t="s">
        <v>184</v>
      </c>
      <c r="E25" s="36" t="s">
        <v>57</v>
      </c>
      <c r="F25" s="37" t="s">
        <v>58</v>
      </c>
      <c r="G25" s="36" t="s">
        <v>59</v>
      </c>
      <c r="H25" s="36" t="s">
        <v>127</v>
      </c>
      <c r="I25" s="36" t="s">
        <v>128</v>
      </c>
      <c r="J25" s="36" t="s">
        <v>109</v>
      </c>
      <c r="K25" s="36" t="s">
        <v>63</v>
      </c>
      <c r="L25" s="36" t="s">
        <v>164</v>
      </c>
      <c r="M25" s="45">
        <v>1</v>
      </c>
      <c r="N25" s="46" t="s">
        <v>65</v>
      </c>
      <c r="O25" s="47">
        <v>57621</v>
      </c>
      <c r="P25" s="36" t="s">
        <v>185</v>
      </c>
      <c r="Q25" s="36" t="s">
        <v>102</v>
      </c>
      <c r="R25" s="36" t="s">
        <v>142</v>
      </c>
      <c r="S25" s="58">
        <v>42493</v>
      </c>
      <c r="T25" s="59"/>
      <c r="U25" s="60"/>
      <c r="V25" s="61">
        <f t="shared" si="1"/>
        <v>1.99178082191781</v>
      </c>
      <c r="W25" s="62" t="s">
        <v>186</v>
      </c>
      <c r="X25" s="63">
        <v>15378187302</v>
      </c>
      <c r="Y25" s="74" t="s">
        <v>78</v>
      </c>
      <c r="Z25" s="74" t="s">
        <v>187</v>
      </c>
      <c r="AA25" s="74"/>
      <c r="AB25" s="75"/>
      <c r="AC25" s="76"/>
      <c r="AD25" s="77">
        <v>1757.57575757576</v>
      </c>
      <c r="AE25" s="78"/>
      <c r="AF25" s="79"/>
      <c r="AG25" s="78"/>
      <c r="AH25" s="79"/>
      <c r="AI25" s="78"/>
      <c r="AJ25" s="78"/>
      <c r="AK25" s="78"/>
      <c r="AL25" s="78"/>
      <c r="AM25" s="78"/>
      <c r="AN25" s="78"/>
      <c r="AO25" s="96"/>
    </row>
    <row r="26" s="4" customFormat="1" ht="15.75" hidden="1" customHeight="1" spans="1:41">
      <c r="A26" s="32" t="s">
        <v>53</v>
      </c>
      <c r="B26" s="33" t="s">
        <v>54</v>
      </c>
      <c r="C26" s="34" t="s">
        <v>188</v>
      </c>
      <c r="D26" s="35" t="s">
        <v>189</v>
      </c>
      <c r="E26" s="36" t="s">
        <v>57</v>
      </c>
      <c r="F26" s="37" t="s">
        <v>58</v>
      </c>
      <c r="G26" s="36" t="s">
        <v>59</v>
      </c>
      <c r="H26" s="36" t="s">
        <v>127</v>
      </c>
      <c r="I26" s="36" t="s">
        <v>128</v>
      </c>
      <c r="J26" s="36" t="s">
        <v>99</v>
      </c>
      <c r="K26" s="36" t="s">
        <v>63</v>
      </c>
      <c r="L26" s="36" t="s">
        <v>100</v>
      </c>
      <c r="M26" s="45">
        <v>1</v>
      </c>
      <c r="N26" s="46" t="s">
        <v>65</v>
      </c>
      <c r="O26" s="47">
        <v>57621</v>
      </c>
      <c r="P26" s="36" t="s">
        <v>190</v>
      </c>
      <c r="Q26" s="36" t="s">
        <v>117</v>
      </c>
      <c r="R26" s="36" t="s">
        <v>142</v>
      </c>
      <c r="S26" s="58">
        <v>42614</v>
      </c>
      <c r="T26" s="59">
        <v>43220</v>
      </c>
      <c r="U26" s="60"/>
      <c r="V26" s="61">
        <f t="shared" si="1"/>
        <v>1.66027397260274</v>
      </c>
      <c r="W26" s="62" t="s">
        <v>191</v>
      </c>
      <c r="X26" s="63">
        <v>13551169206</v>
      </c>
      <c r="Y26" s="74" t="s">
        <v>70</v>
      </c>
      <c r="Z26" s="74" t="s">
        <v>192</v>
      </c>
      <c r="AA26" s="80"/>
      <c r="AB26" s="75"/>
      <c r="AC26" s="76"/>
      <c r="AD26" s="77">
        <v>1900</v>
      </c>
      <c r="AE26" s="78"/>
      <c r="AF26" s="79"/>
      <c r="AG26" s="78"/>
      <c r="AH26" s="79"/>
      <c r="AI26" s="78"/>
      <c r="AJ26" s="78"/>
      <c r="AK26" s="78"/>
      <c r="AL26" s="78"/>
      <c r="AM26" s="78"/>
      <c r="AN26" s="78"/>
      <c r="AO26" s="96"/>
    </row>
    <row r="27" s="4" customFormat="1" ht="15.75" hidden="1" customHeight="1" spans="1:41">
      <c r="A27" s="32" t="s">
        <v>53</v>
      </c>
      <c r="B27" s="33" t="s">
        <v>54</v>
      </c>
      <c r="C27" s="34" t="s">
        <v>193</v>
      </c>
      <c r="D27" s="35" t="s">
        <v>194</v>
      </c>
      <c r="E27" s="36" t="s">
        <v>57</v>
      </c>
      <c r="F27" s="37" t="s">
        <v>58</v>
      </c>
      <c r="G27" s="36" t="s">
        <v>59</v>
      </c>
      <c r="H27" s="36" t="s">
        <v>127</v>
      </c>
      <c r="I27" s="36" t="s">
        <v>128</v>
      </c>
      <c r="J27" s="36" t="s">
        <v>109</v>
      </c>
      <c r="K27" s="36" t="s">
        <v>147</v>
      </c>
      <c r="L27" s="36" t="s">
        <v>140</v>
      </c>
      <c r="M27" s="45">
        <v>1</v>
      </c>
      <c r="N27" s="46" t="s">
        <v>65</v>
      </c>
      <c r="O27" s="47">
        <v>57621</v>
      </c>
      <c r="P27" s="36" t="s">
        <v>195</v>
      </c>
      <c r="Q27" s="36" t="s">
        <v>67</v>
      </c>
      <c r="R27" s="36" t="s">
        <v>142</v>
      </c>
      <c r="S27" s="58">
        <v>41271</v>
      </c>
      <c r="T27" s="59"/>
      <c r="U27" s="60"/>
      <c r="V27" s="61">
        <f t="shared" si="1"/>
        <v>5.33972602739726</v>
      </c>
      <c r="W27" s="62" t="s">
        <v>196</v>
      </c>
      <c r="X27" s="63">
        <v>13683457633</v>
      </c>
      <c r="Y27" s="74" t="s">
        <v>70</v>
      </c>
      <c r="Z27" s="74" t="s">
        <v>197</v>
      </c>
      <c r="AA27" s="74" t="s">
        <v>198</v>
      </c>
      <c r="AB27" s="75"/>
      <c r="AC27" s="76"/>
      <c r="AD27" s="77">
        <v>1950</v>
      </c>
      <c r="AE27" s="78"/>
      <c r="AF27" s="79"/>
      <c r="AG27" s="78"/>
      <c r="AH27" s="79"/>
      <c r="AI27" s="78"/>
      <c r="AJ27" s="78"/>
      <c r="AK27" s="78"/>
      <c r="AL27" s="78"/>
      <c r="AM27" s="78"/>
      <c r="AN27" s="78"/>
      <c r="AO27" s="96"/>
    </row>
    <row r="28" s="4" customFormat="1" ht="15.75" hidden="1" customHeight="1" spans="1:41">
      <c r="A28" s="32" t="s">
        <v>53</v>
      </c>
      <c r="B28" s="33" t="s">
        <v>54</v>
      </c>
      <c r="C28" s="34" t="s">
        <v>199</v>
      </c>
      <c r="D28" s="35" t="s">
        <v>200</v>
      </c>
      <c r="E28" s="36" t="s">
        <v>57</v>
      </c>
      <c r="F28" s="37" t="s">
        <v>58</v>
      </c>
      <c r="G28" s="36" t="s">
        <v>59</v>
      </c>
      <c r="H28" s="36" t="s">
        <v>201</v>
      </c>
      <c r="I28" s="36" t="s">
        <v>61</v>
      </c>
      <c r="J28" s="36" t="s">
        <v>99</v>
      </c>
      <c r="K28" s="36" t="s">
        <v>63</v>
      </c>
      <c r="L28" s="36" t="s">
        <v>100</v>
      </c>
      <c r="M28" s="45">
        <v>1</v>
      </c>
      <c r="N28" s="46" t="s">
        <v>65</v>
      </c>
      <c r="O28" s="47">
        <v>57621</v>
      </c>
      <c r="P28" s="36" t="s">
        <v>202</v>
      </c>
      <c r="Q28" s="36" t="s">
        <v>117</v>
      </c>
      <c r="R28" s="36" t="s">
        <v>142</v>
      </c>
      <c r="S28" s="58">
        <v>42374</v>
      </c>
      <c r="T28" s="59"/>
      <c r="U28" s="60"/>
      <c r="V28" s="61">
        <f t="shared" si="1"/>
        <v>2.31780821917808</v>
      </c>
      <c r="W28" s="62" t="s">
        <v>203</v>
      </c>
      <c r="X28" s="63" t="s">
        <v>204</v>
      </c>
      <c r="Y28" s="74" t="s">
        <v>70</v>
      </c>
      <c r="Z28" s="74" t="s">
        <v>205</v>
      </c>
      <c r="AA28" s="80"/>
      <c r="AB28" s="75"/>
      <c r="AC28" s="76"/>
      <c r="AD28" s="77">
        <v>1800</v>
      </c>
      <c r="AE28" s="78"/>
      <c r="AF28" s="79"/>
      <c r="AG28" s="78"/>
      <c r="AH28" s="79"/>
      <c r="AI28" s="78"/>
      <c r="AJ28" s="78"/>
      <c r="AK28" s="78"/>
      <c r="AL28" s="78"/>
      <c r="AM28" s="78"/>
      <c r="AN28" s="78"/>
      <c r="AO28" s="96"/>
    </row>
    <row r="29" s="4" customFormat="1" ht="15.75" hidden="1" customHeight="1" spans="1:41">
      <c r="A29" s="32" t="s">
        <v>53</v>
      </c>
      <c r="B29" s="33" t="s">
        <v>54</v>
      </c>
      <c r="C29" s="34" t="s">
        <v>206</v>
      </c>
      <c r="D29" s="35" t="s">
        <v>207</v>
      </c>
      <c r="E29" s="36" t="s">
        <v>57</v>
      </c>
      <c r="F29" s="37" t="s">
        <v>58</v>
      </c>
      <c r="G29" s="36" t="s">
        <v>59</v>
      </c>
      <c r="H29" s="36" t="s">
        <v>208</v>
      </c>
      <c r="I29" s="36" t="s">
        <v>61</v>
      </c>
      <c r="J29" s="36" t="s">
        <v>99</v>
      </c>
      <c r="K29" s="36" t="s">
        <v>63</v>
      </c>
      <c r="L29" s="36" t="s">
        <v>100</v>
      </c>
      <c r="M29" s="45">
        <v>1</v>
      </c>
      <c r="N29" s="46" t="s">
        <v>65</v>
      </c>
      <c r="O29" s="47">
        <v>57621</v>
      </c>
      <c r="P29" s="36" t="s">
        <v>209</v>
      </c>
      <c r="Q29" s="36" t="s">
        <v>102</v>
      </c>
      <c r="R29" s="36" t="s">
        <v>142</v>
      </c>
      <c r="S29" s="58">
        <v>42614</v>
      </c>
      <c r="T29" s="59"/>
      <c r="U29" s="60"/>
      <c r="V29" s="61">
        <f t="shared" si="1"/>
        <v>1.66027397260274</v>
      </c>
      <c r="W29" s="62" t="s">
        <v>210</v>
      </c>
      <c r="X29" s="63" t="s">
        <v>211</v>
      </c>
      <c r="Y29" s="74" t="s">
        <v>70</v>
      </c>
      <c r="Z29" s="74" t="s">
        <v>212</v>
      </c>
      <c r="AA29" s="74"/>
      <c r="AB29" s="75"/>
      <c r="AC29" s="76"/>
      <c r="AD29" s="77">
        <v>1750</v>
      </c>
      <c r="AE29" s="78"/>
      <c r="AF29" s="79"/>
      <c r="AG29" s="78"/>
      <c r="AH29" s="79"/>
      <c r="AI29" s="78"/>
      <c r="AJ29" s="78"/>
      <c r="AK29" s="78"/>
      <c r="AL29" s="78"/>
      <c r="AM29" s="78"/>
      <c r="AN29" s="78"/>
      <c r="AO29" s="96"/>
    </row>
    <row r="30" s="4" customFormat="1" ht="15.75" hidden="1" customHeight="1" spans="1:41">
      <c r="A30" s="32" t="s">
        <v>53</v>
      </c>
      <c r="B30" s="33" t="s">
        <v>54</v>
      </c>
      <c r="C30" s="34" t="s">
        <v>213</v>
      </c>
      <c r="D30" s="35" t="s">
        <v>214</v>
      </c>
      <c r="E30" s="36" t="s">
        <v>57</v>
      </c>
      <c r="F30" s="37" t="s">
        <v>58</v>
      </c>
      <c r="G30" s="36" t="s">
        <v>59</v>
      </c>
      <c r="H30" s="36" t="s">
        <v>215</v>
      </c>
      <c r="I30" s="36" t="s">
        <v>61</v>
      </c>
      <c r="J30" s="36" t="s">
        <v>62</v>
      </c>
      <c r="K30" s="36" t="s">
        <v>63</v>
      </c>
      <c r="L30" s="36" t="s">
        <v>64</v>
      </c>
      <c r="M30" s="45">
        <v>1</v>
      </c>
      <c r="N30" s="46" t="s">
        <v>65</v>
      </c>
      <c r="O30" s="47">
        <v>57621</v>
      </c>
      <c r="P30" s="36" t="s">
        <v>216</v>
      </c>
      <c r="Q30" s="36" t="s">
        <v>117</v>
      </c>
      <c r="R30" s="36" t="s">
        <v>142</v>
      </c>
      <c r="S30" s="58">
        <v>42005</v>
      </c>
      <c r="T30" s="59"/>
      <c r="U30" s="60"/>
      <c r="V30" s="61">
        <f t="shared" si="1"/>
        <v>3.32876712328767</v>
      </c>
      <c r="W30" s="62" t="s">
        <v>217</v>
      </c>
      <c r="X30" s="63">
        <v>13194932221</v>
      </c>
      <c r="Y30" s="74" t="s">
        <v>70</v>
      </c>
      <c r="Z30" s="74" t="s">
        <v>218</v>
      </c>
      <c r="AA30" s="74"/>
      <c r="AB30" s="75"/>
      <c r="AC30" s="76"/>
      <c r="AD30" s="77">
        <v>1850</v>
      </c>
      <c r="AE30" s="78"/>
      <c r="AF30" s="79"/>
      <c r="AG30" s="78"/>
      <c r="AH30" s="79"/>
      <c r="AI30" s="78"/>
      <c r="AJ30" s="78"/>
      <c r="AK30" s="78"/>
      <c r="AL30" s="78"/>
      <c r="AM30" s="78"/>
      <c r="AN30" s="78"/>
      <c r="AO30" s="96"/>
    </row>
    <row r="31" s="4" customFormat="1" ht="15.75" hidden="1" customHeight="1" spans="1:41">
      <c r="A31" s="32" t="s">
        <v>53</v>
      </c>
      <c r="B31" s="33" t="s">
        <v>54</v>
      </c>
      <c r="C31" s="34" t="s">
        <v>219</v>
      </c>
      <c r="D31" s="35" t="s">
        <v>220</v>
      </c>
      <c r="E31" s="36" t="s">
        <v>57</v>
      </c>
      <c r="F31" s="37" t="s">
        <v>58</v>
      </c>
      <c r="G31" s="36" t="s">
        <v>59</v>
      </c>
      <c r="H31" s="36" t="s">
        <v>127</v>
      </c>
      <c r="I31" s="36" t="s">
        <v>128</v>
      </c>
      <c r="J31" s="36" t="s">
        <v>221</v>
      </c>
      <c r="K31" s="36" t="s">
        <v>63</v>
      </c>
      <c r="L31" s="36" t="s">
        <v>100</v>
      </c>
      <c r="M31" s="45">
        <v>1</v>
      </c>
      <c r="N31" s="46" t="s">
        <v>65</v>
      </c>
      <c r="O31" s="47">
        <v>57621</v>
      </c>
      <c r="P31" s="36" t="s">
        <v>222</v>
      </c>
      <c r="Q31" s="36" t="s">
        <v>117</v>
      </c>
      <c r="R31" s="36" t="s">
        <v>142</v>
      </c>
      <c r="S31" s="58">
        <v>42887</v>
      </c>
      <c r="T31" s="59"/>
      <c r="U31" s="60"/>
      <c r="V31" s="61">
        <f t="shared" si="1"/>
        <v>0.912328767123288</v>
      </c>
      <c r="W31" s="62" t="s">
        <v>223</v>
      </c>
      <c r="X31" s="63">
        <v>13438340216</v>
      </c>
      <c r="Y31" s="74" t="s">
        <v>70</v>
      </c>
      <c r="Z31" s="74" t="s">
        <v>224</v>
      </c>
      <c r="AA31" s="74"/>
      <c r="AB31" s="75"/>
      <c r="AC31" s="76"/>
      <c r="AD31" s="77">
        <v>2000</v>
      </c>
      <c r="AE31" s="78"/>
      <c r="AF31" s="79"/>
      <c r="AG31" s="78"/>
      <c r="AH31" s="79"/>
      <c r="AI31" s="78"/>
      <c r="AJ31" s="78"/>
      <c r="AK31" s="78"/>
      <c r="AL31" s="78"/>
      <c r="AM31" s="78"/>
      <c r="AN31" s="78"/>
      <c r="AO31" s="96"/>
    </row>
    <row r="32" s="4" customFormat="1" ht="15.75" hidden="1" customHeight="1" spans="1:41">
      <c r="A32" s="32" t="s">
        <v>53</v>
      </c>
      <c r="B32" s="33" t="s">
        <v>54</v>
      </c>
      <c r="C32" s="34" t="s">
        <v>225</v>
      </c>
      <c r="D32" s="35" t="s">
        <v>226</v>
      </c>
      <c r="E32" s="36" t="s">
        <v>57</v>
      </c>
      <c r="F32" s="37" t="s">
        <v>58</v>
      </c>
      <c r="G32" s="36" t="s">
        <v>59</v>
      </c>
      <c r="H32" s="36" t="s">
        <v>227</v>
      </c>
      <c r="I32" s="36" t="s">
        <v>61</v>
      </c>
      <c r="J32" s="36" t="s">
        <v>62</v>
      </c>
      <c r="K32" s="36" t="s">
        <v>63</v>
      </c>
      <c r="L32" s="36" t="s">
        <v>64</v>
      </c>
      <c r="M32" s="45">
        <v>1</v>
      </c>
      <c r="N32" s="46" t="s">
        <v>65</v>
      </c>
      <c r="O32" s="47">
        <v>57621</v>
      </c>
      <c r="P32" s="36" t="s">
        <v>228</v>
      </c>
      <c r="Q32" s="36" t="s">
        <v>117</v>
      </c>
      <c r="R32" s="36" t="s">
        <v>142</v>
      </c>
      <c r="S32" s="58">
        <v>42895</v>
      </c>
      <c r="T32" s="59"/>
      <c r="U32" s="60"/>
      <c r="V32" s="61">
        <f t="shared" si="1"/>
        <v>0.89041095890411</v>
      </c>
      <c r="W32" s="62" t="s">
        <v>229</v>
      </c>
      <c r="X32" s="63">
        <v>15196021331</v>
      </c>
      <c r="Y32" s="74" t="s">
        <v>70</v>
      </c>
      <c r="Z32" s="74" t="s">
        <v>230</v>
      </c>
      <c r="AA32" s="74"/>
      <c r="AB32" s="75"/>
      <c r="AC32" s="76"/>
      <c r="AD32" s="77">
        <v>1800</v>
      </c>
      <c r="AE32" s="78"/>
      <c r="AF32" s="79"/>
      <c r="AG32" s="78"/>
      <c r="AH32" s="79"/>
      <c r="AI32" s="78"/>
      <c r="AJ32" s="78"/>
      <c r="AK32" s="78"/>
      <c r="AL32" s="78"/>
      <c r="AM32" s="78"/>
      <c r="AN32" s="78"/>
      <c r="AO32" s="96"/>
    </row>
    <row r="33" s="4" customFormat="1" ht="15.75" hidden="1" customHeight="1" spans="1:41">
      <c r="A33" s="32" t="s">
        <v>53</v>
      </c>
      <c r="B33" s="33" t="s">
        <v>54</v>
      </c>
      <c r="C33" s="34" t="s">
        <v>231</v>
      </c>
      <c r="D33" s="35" t="s">
        <v>232</v>
      </c>
      <c r="E33" s="36" t="s">
        <v>57</v>
      </c>
      <c r="F33" s="37" t="s">
        <v>58</v>
      </c>
      <c r="G33" s="36" t="s">
        <v>59</v>
      </c>
      <c r="H33" s="36" t="s">
        <v>127</v>
      </c>
      <c r="I33" s="36" t="s">
        <v>128</v>
      </c>
      <c r="J33" s="36" t="s">
        <v>109</v>
      </c>
      <c r="K33" s="36" t="s">
        <v>233</v>
      </c>
      <c r="L33" s="36" t="s">
        <v>140</v>
      </c>
      <c r="M33" s="45">
        <v>1</v>
      </c>
      <c r="N33" s="46" t="s">
        <v>65</v>
      </c>
      <c r="O33" s="47">
        <v>57621</v>
      </c>
      <c r="P33" s="36" t="s">
        <v>234</v>
      </c>
      <c r="Q33" s="36" t="s">
        <v>76</v>
      </c>
      <c r="R33" s="36" t="s">
        <v>235</v>
      </c>
      <c r="S33" s="58">
        <v>40168</v>
      </c>
      <c r="T33" s="59"/>
      <c r="U33" s="60"/>
      <c r="V33" s="61">
        <f t="shared" si="1"/>
        <v>8.36164383561644</v>
      </c>
      <c r="W33" s="62" t="s">
        <v>236</v>
      </c>
      <c r="X33" s="63">
        <v>15102850389</v>
      </c>
      <c r="Y33" s="74" t="s">
        <v>70</v>
      </c>
      <c r="Z33" s="74" t="s">
        <v>237</v>
      </c>
      <c r="AA33" s="74"/>
      <c r="AB33" s="75"/>
      <c r="AC33" s="76"/>
      <c r="AD33" s="77">
        <v>2062.5</v>
      </c>
      <c r="AE33" s="78"/>
      <c r="AF33" s="79"/>
      <c r="AG33" s="78"/>
      <c r="AH33" s="79"/>
      <c r="AI33" s="78"/>
      <c r="AJ33" s="78"/>
      <c r="AK33" s="78"/>
      <c r="AL33" s="78"/>
      <c r="AM33" s="78"/>
      <c r="AN33" s="78"/>
      <c r="AO33" s="96"/>
    </row>
    <row r="34" s="4" customFormat="1" ht="15.75" hidden="1" customHeight="1" spans="1:41">
      <c r="A34" s="32" t="s">
        <v>80</v>
      </c>
      <c r="B34" s="33" t="s">
        <v>54</v>
      </c>
      <c r="C34" s="34" t="s">
        <v>238</v>
      </c>
      <c r="D34" s="35" t="s">
        <v>239</v>
      </c>
      <c r="E34" s="36" t="s">
        <v>57</v>
      </c>
      <c r="F34" s="37" t="s">
        <v>58</v>
      </c>
      <c r="G34" s="36" t="s">
        <v>59</v>
      </c>
      <c r="H34" s="36" t="s">
        <v>127</v>
      </c>
      <c r="I34" s="36" t="s">
        <v>128</v>
      </c>
      <c r="J34" s="36" t="s">
        <v>62</v>
      </c>
      <c r="K34" s="36" t="s">
        <v>63</v>
      </c>
      <c r="L34" s="36" t="s">
        <v>64</v>
      </c>
      <c r="M34" s="45">
        <v>1</v>
      </c>
      <c r="N34" s="46" t="s">
        <v>65</v>
      </c>
      <c r="O34" s="47">
        <v>57621</v>
      </c>
      <c r="P34" s="36" t="s">
        <v>240</v>
      </c>
      <c r="Q34" s="36" t="s">
        <v>67</v>
      </c>
      <c r="R34" s="36" t="s">
        <v>235</v>
      </c>
      <c r="S34" s="58">
        <v>41153</v>
      </c>
      <c r="T34" s="59"/>
      <c r="U34" s="60"/>
      <c r="V34" s="61">
        <f t="shared" si="1"/>
        <v>5.66301369863014</v>
      </c>
      <c r="W34" s="62" t="s">
        <v>241</v>
      </c>
      <c r="X34" s="63">
        <v>13438979038</v>
      </c>
      <c r="Y34" s="74" t="s">
        <v>78</v>
      </c>
      <c r="Z34" s="74" t="s">
        <v>242</v>
      </c>
      <c r="AA34" s="80"/>
      <c r="AB34" s="75"/>
      <c r="AC34" s="76"/>
      <c r="AD34" s="77">
        <v>1774</v>
      </c>
      <c r="AE34" s="78"/>
      <c r="AF34" s="79"/>
      <c r="AG34" s="78"/>
      <c r="AH34" s="79"/>
      <c r="AI34" s="78"/>
      <c r="AJ34" s="78"/>
      <c r="AK34" s="78"/>
      <c r="AL34" s="78"/>
      <c r="AM34" s="78"/>
      <c r="AN34" s="78"/>
      <c r="AO34" s="96"/>
    </row>
    <row r="35" s="4" customFormat="1" ht="15.75" hidden="1" customHeight="1" spans="1:41">
      <c r="A35" s="32" t="s">
        <v>80</v>
      </c>
      <c r="B35" s="33" t="s">
        <v>54</v>
      </c>
      <c r="C35" s="34" t="s">
        <v>243</v>
      </c>
      <c r="D35" s="35" t="s">
        <v>244</v>
      </c>
      <c r="E35" s="36" t="s">
        <v>57</v>
      </c>
      <c r="F35" s="37" t="s">
        <v>58</v>
      </c>
      <c r="G35" s="36" t="s">
        <v>59</v>
      </c>
      <c r="H35" s="36" t="s">
        <v>127</v>
      </c>
      <c r="I35" s="36" t="s">
        <v>128</v>
      </c>
      <c r="J35" s="36" t="s">
        <v>109</v>
      </c>
      <c r="K35" s="36" t="s">
        <v>63</v>
      </c>
      <c r="L35" s="36" t="s">
        <v>140</v>
      </c>
      <c r="M35" s="45">
        <v>1</v>
      </c>
      <c r="N35" s="46" t="s">
        <v>65</v>
      </c>
      <c r="O35" s="47">
        <v>57621</v>
      </c>
      <c r="P35" s="36" t="s">
        <v>245</v>
      </c>
      <c r="Q35" s="36" t="s">
        <v>67</v>
      </c>
      <c r="R35" s="36" t="s">
        <v>235</v>
      </c>
      <c r="S35" s="58">
        <v>41683</v>
      </c>
      <c r="T35" s="59"/>
      <c r="U35" s="60"/>
      <c r="V35" s="61">
        <f t="shared" si="1"/>
        <v>4.21095890410959</v>
      </c>
      <c r="W35" s="62" t="s">
        <v>246</v>
      </c>
      <c r="X35" s="63">
        <v>13608201623</v>
      </c>
      <c r="Y35" s="74" t="s">
        <v>78</v>
      </c>
      <c r="Z35" s="74" t="s">
        <v>247</v>
      </c>
      <c r="AA35" s="80"/>
      <c r="AB35" s="75"/>
      <c r="AC35" s="76"/>
      <c r="AD35" s="77">
        <v>1800</v>
      </c>
      <c r="AE35" s="78"/>
      <c r="AF35" s="79"/>
      <c r="AG35" s="78"/>
      <c r="AH35" s="79"/>
      <c r="AI35" s="78"/>
      <c r="AJ35" s="78"/>
      <c r="AK35" s="78"/>
      <c r="AL35" s="78"/>
      <c r="AM35" s="78"/>
      <c r="AN35" s="78"/>
      <c r="AO35" s="96"/>
    </row>
    <row r="36" s="4" customFormat="1" ht="15.75" hidden="1" customHeight="1" spans="1:41">
      <c r="A36" s="32" t="s">
        <v>53</v>
      </c>
      <c r="B36" s="33" t="s">
        <v>54</v>
      </c>
      <c r="C36" s="34" t="s">
        <v>248</v>
      </c>
      <c r="D36" s="35" t="s">
        <v>249</v>
      </c>
      <c r="E36" s="36" t="s">
        <v>57</v>
      </c>
      <c r="F36" s="37" t="s">
        <v>58</v>
      </c>
      <c r="G36" s="36" t="s">
        <v>59</v>
      </c>
      <c r="H36" s="36" t="s">
        <v>127</v>
      </c>
      <c r="I36" s="36" t="s">
        <v>128</v>
      </c>
      <c r="J36" s="36" t="s">
        <v>109</v>
      </c>
      <c r="K36" s="36" t="s">
        <v>63</v>
      </c>
      <c r="L36" s="36" t="s">
        <v>140</v>
      </c>
      <c r="M36" s="45">
        <v>1</v>
      </c>
      <c r="N36" s="46" t="s">
        <v>65</v>
      </c>
      <c r="O36" s="47">
        <v>57621</v>
      </c>
      <c r="P36" s="36" t="s">
        <v>250</v>
      </c>
      <c r="Q36" s="36" t="s">
        <v>67</v>
      </c>
      <c r="R36" s="36" t="s">
        <v>235</v>
      </c>
      <c r="S36" s="58">
        <v>41885</v>
      </c>
      <c r="T36" s="59"/>
      <c r="U36" s="60"/>
      <c r="V36" s="61">
        <f t="shared" si="1"/>
        <v>3.65753424657534</v>
      </c>
      <c r="W36" s="62" t="s">
        <v>251</v>
      </c>
      <c r="X36" s="63">
        <v>13541116989</v>
      </c>
      <c r="Y36" s="74" t="s">
        <v>70</v>
      </c>
      <c r="Z36" s="74" t="s">
        <v>252</v>
      </c>
      <c r="AA36" s="74"/>
      <c r="AB36" s="75"/>
      <c r="AC36" s="76"/>
      <c r="AD36" s="77">
        <v>1800</v>
      </c>
      <c r="AE36" s="78"/>
      <c r="AF36" s="79"/>
      <c r="AG36" s="78"/>
      <c r="AH36" s="79"/>
      <c r="AI36" s="78"/>
      <c r="AJ36" s="78"/>
      <c r="AK36" s="78"/>
      <c r="AL36" s="78"/>
      <c r="AM36" s="78"/>
      <c r="AN36" s="78"/>
      <c r="AO36" s="96"/>
    </row>
    <row r="37" s="4" customFormat="1" ht="15.75" hidden="1" customHeight="1" spans="1:41">
      <c r="A37" s="32" t="s">
        <v>53</v>
      </c>
      <c r="B37" s="33" t="s">
        <v>54</v>
      </c>
      <c r="C37" s="34" t="s">
        <v>253</v>
      </c>
      <c r="D37" s="35" t="s">
        <v>254</v>
      </c>
      <c r="E37" s="36" t="s">
        <v>57</v>
      </c>
      <c r="F37" s="37" t="s">
        <v>58</v>
      </c>
      <c r="G37" s="36" t="s">
        <v>59</v>
      </c>
      <c r="H37" s="36" t="s">
        <v>127</v>
      </c>
      <c r="I37" s="36" t="s">
        <v>128</v>
      </c>
      <c r="J37" s="36" t="s">
        <v>99</v>
      </c>
      <c r="K37" s="36" t="s">
        <v>63</v>
      </c>
      <c r="L37" s="36" t="s">
        <v>100</v>
      </c>
      <c r="M37" s="45">
        <v>1</v>
      </c>
      <c r="N37" s="46" t="s">
        <v>65</v>
      </c>
      <c r="O37" s="47">
        <v>57621</v>
      </c>
      <c r="P37" s="36" t="s">
        <v>255</v>
      </c>
      <c r="Q37" s="36" t="s">
        <v>102</v>
      </c>
      <c r="R37" s="36" t="s">
        <v>235</v>
      </c>
      <c r="S37" s="58">
        <v>42767</v>
      </c>
      <c r="T37" s="59"/>
      <c r="U37" s="60"/>
      <c r="V37" s="61">
        <f t="shared" si="1"/>
        <v>1.24109589041096</v>
      </c>
      <c r="W37" s="62" t="s">
        <v>256</v>
      </c>
      <c r="X37" s="63">
        <v>18215686272</v>
      </c>
      <c r="Y37" s="74" t="s">
        <v>70</v>
      </c>
      <c r="Z37" s="74" t="s">
        <v>257</v>
      </c>
      <c r="AA37" s="74"/>
      <c r="AB37" s="75"/>
      <c r="AC37" s="76"/>
      <c r="AD37" s="77">
        <v>1900</v>
      </c>
      <c r="AE37" s="78"/>
      <c r="AF37" s="79"/>
      <c r="AG37" s="78"/>
      <c r="AH37" s="79"/>
      <c r="AI37" s="78"/>
      <c r="AJ37" s="78"/>
      <c r="AK37" s="78"/>
      <c r="AL37" s="78"/>
      <c r="AM37" s="78"/>
      <c r="AN37" s="78"/>
      <c r="AO37" s="96"/>
    </row>
    <row r="38" s="4" customFormat="1" ht="15.75" hidden="1" customHeight="1" spans="1:41">
      <c r="A38" s="32" t="s">
        <v>53</v>
      </c>
      <c r="B38" s="33" t="s">
        <v>54</v>
      </c>
      <c r="C38" s="34" t="s">
        <v>258</v>
      </c>
      <c r="D38" s="35" t="s">
        <v>259</v>
      </c>
      <c r="E38" s="36" t="s">
        <v>57</v>
      </c>
      <c r="F38" s="37" t="s">
        <v>58</v>
      </c>
      <c r="G38" s="36" t="s">
        <v>59</v>
      </c>
      <c r="H38" s="36" t="s">
        <v>127</v>
      </c>
      <c r="I38" s="36" t="s">
        <v>128</v>
      </c>
      <c r="J38" s="36" t="s">
        <v>109</v>
      </c>
      <c r="K38" s="36" t="s">
        <v>147</v>
      </c>
      <c r="L38" s="36" t="s">
        <v>164</v>
      </c>
      <c r="M38" s="45">
        <v>1</v>
      </c>
      <c r="N38" s="46" t="s">
        <v>65</v>
      </c>
      <c r="O38" s="47">
        <v>57621</v>
      </c>
      <c r="P38" s="36" t="s">
        <v>260</v>
      </c>
      <c r="Q38" s="36" t="s">
        <v>117</v>
      </c>
      <c r="R38" s="36" t="s">
        <v>235</v>
      </c>
      <c r="S38" s="58">
        <v>42076</v>
      </c>
      <c r="T38" s="59"/>
      <c r="U38" s="60"/>
      <c r="V38" s="61">
        <f t="shared" si="1"/>
        <v>3.13424657534247</v>
      </c>
      <c r="W38" s="62" t="s">
        <v>261</v>
      </c>
      <c r="X38" s="63">
        <v>15828451181</v>
      </c>
      <c r="Y38" s="74" t="s">
        <v>70</v>
      </c>
      <c r="Z38" s="74" t="s">
        <v>262</v>
      </c>
      <c r="AA38" s="74"/>
      <c r="AB38" s="75"/>
      <c r="AC38" s="76"/>
      <c r="AD38" s="77">
        <v>1800</v>
      </c>
      <c r="AE38" s="78"/>
      <c r="AF38" s="79"/>
      <c r="AG38" s="78"/>
      <c r="AH38" s="79"/>
      <c r="AI38" s="78"/>
      <c r="AJ38" s="78"/>
      <c r="AK38" s="78"/>
      <c r="AL38" s="78"/>
      <c r="AM38" s="78"/>
      <c r="AN38" s="78"/>
      <c r="AO38" s="96"/>
    </row>
    <row r="39" s="4" customFormat="1" ht="15.75" hidden="1" customHeight="1" spans="1:41">
      <c r="A39" s="32" t="s">
        <v>53</v>
      </c>
      <c r="B39" s="33" t="s">
        <v>54</v>
      </c>
      <c r="C39" s="34" t="s">
        <v>263</v>
      </c>
      <c r="D39" s="35" t="s">
        <v>264</v>
      </c>
      <c r="E39" s="36" t="s">
        <v>57</v>
      </c>
      <c r="F39" s="37" t="s">
        <v>58</v>
      </c>
      <c r="G39" s="36" t="s">
        <v>59</v>
      </c>
      <c r="H39" s="36" t="s">
        <v>265</v>
      </c>
      <c r="I39" s="36" t="s">
        <v>266</v>
      </c>
      <c r="J39" s="36" t="s">
        <v>62</v>
      </c>
      <c r="K39" s="36" t="s">
        <v>63</v>
      </c>
      <c r="L39" s="36" t="s">
        <v>64</v>
      </c>
      <c r="M39" s="45">
        <v>1</v>
      </c>
      <c r="N39" s="46" t="s">
        <v>65</v>
      </c>
      <c r="O39" s="47">
        <v>57621</v>
      </c>
      <c r="P39" s="36" t="s">
        <v>267</v>
      </c>
      <c r="Q39" s="36" t="s">
        <v>76</v>
      </c>
      <c r="R39" s="36" t="s">
        <v>235</v>
      </c>
      <c r="S39" s="58">
        <v>40554</v>
      </c>
      <c r="T39" s="59"/>
      <c r="U39" s="60"/>
      <c r="V39" s="61">
        <f t="shared" si="1"/>
        <v>7.3041095890411</v>
      </c>
      <c r="W39" s="62" t="s">
        <v>268</v>
      </c>
      <c r="X39" s="63" t="s">
        <v>269</v>
      </c>
      <c r="Y39" s="74" t="s">
        <v>70</v>
      </c>
      <c r="Z39" s="74" t="s">
        <v>270</v>
      </c>
      <c r="AA39" s="74"/>
      <c r="AB39" s="75"/>
      <c r="AC39" s="76"/>
      <c r="AD39" s="77">
        <v>1950</v>
      </c>
      <c r="AE39" s="78"/>
      <c r="AF39" s="79"/>
      <c r="AG39" s="78"/>
      <c r="AH39" s="79"/>
      <c r="AI39" s="78"/>
      <c r="AJ39" s="78"/>
      <c r="AK39" s="78"/>
      <c r="AL39" s="78"/>
      <c r="AM39" s="78"/>
      <c r="AN39" s="78"/>
      <c r="AO39" s="96"/>
    </row>
    <row r="40" s="4" customFormat="1" ht="15.75" hidden="1" customHeight="1" spans="1:41">
      <c r="A40" s="32" t="s">
        <v>53</v>
      </c>
      <c r="B40" s="33" t="s">
        <v>54</v>
      </c>
      <c r="C40" s="34" t="s">
        <v>271</v>
      </c>
      <c r="D40" s="35" t="s">
        <v>272</v>
      </c>
      <c r="E40" s="36" t="s">
        <v>57</v>
      </c>
      <c r="F40" s="37" t="s">
        <v>58</v>
      </c>
      <c r="G40" s="36" t="s">
        <v>59</v>
      </c>
      <c r="H40" s="36" t="s">
        <v>273</v>
      </c>
      <c r="I40" s="36" t="s">
        <v>266</v>
      </c>
      <c r="J40" s="36" t="s">
        <v>62</v>
      </c>
      <c r="K40" s="36" t="s">
        <v>63</v>
      </c>
      <c r="L40" s="36" t="s">
        <v>64</v>
      </c>
      <c r="M40" s="45">
        <v>1</v>
      </c>
      <c r="N40" s="46" t="s">
        <v>65</v>
      </c>
      <c r="O40" s="47">
        <v>57621</v>
      </c>
      <c r="P40" s="36" t="s">
        <v>274</v>
      </c>
      <c r="Q40" s="36" t="s">
        <v>117</v>
      </c>
      <c r="R40" s="36" t="s">
        <v>235</v>
      </c>
      <c r="S40" s="58">
        <v>42217</v>
      </c>
      <c r="T40" s="59"/>
      <c r="U40" s="60"/>
      <c r="V40" s="61">
        <f t="shared" si="1"/>
        <v>2.74794520547945</v>
      </c>
      <c r="W40" s="62" t="s">
        <v>275</v>
      </c>
      <c r="X40" s="63">
        <v>18383489971</v>
      </c>
      <c r="Y40" s="74" t="s">
        <v>78</v>
      </c>
      <c r="Z40" s="74" t="s">
        <v>276</v>
      </c>
      <c r="AA40" s="74"/>
      <c r="AB40" s="75"/>
      <c r="AC40" s="76"/>
      <c r="AD40" s="77">
        <v>1800</v>
      </c>
      <c r="AE40" s="78"/>
      <c r="AF40" s="79"/>
      <c r="AG40" s="78"/>
      <c r="AH40" s="79"/>
      <c r="AI40" s="78"/>
      <c r="AJ40" s="78"/>
      <c r="AK40" s="78"/>
      <c r="AL40" s="78"/>
      <c r="AM40" s="78"/>
      <c r="AN40" s="78"/>
      <c r="AO40" s="96"/>
    </row>
    <row r="41" s="4" customFormat="1" ht="15.75" hidden="1" customHeight="1" spans="1:41">
      <c r="A41" s="32" t="s">
        <v>53</v>
      </c>
      <c r="B41" s="33" t="s">
        <v>54</v>
      </c>
      <c r="C41" s="34" t="s">
        <v>277</v>
      </c>
      <c r="D41" s="35" t="s">
        <v>278</v>
      </c>
      <c r="E41" s="36" t="s">
        <v>57</v>
      </c>
      <c r="F41" s="37" t="s">
        <v>58</v>
      </c>
      <c r="G41" s="36" t="s">
        <v>59</v>
      </c>
      <c r="H41" s="36" t="s">
        <v>279</v>
      </c>
      <c r="I41" s="36" t="s">
        <v>266</v>
      </c>
      <c r="J41" s="36" t="s">
        <v>109</v>
      </c>
      <c r="K41" s="36" t="s">
        <v>63</v>
      </c>
      <c r="L41" s="36" t="s">
        <v>110</v>
      </c>
      <c r="M41" s="45">
        <v>1</v>
      </c>
      <c r="N41" s="46" t="s">
        <v>65</v>
      </c>
      <c r="O41" s="47">
        <v>57621</v>
      </c>
      <c r="P41" s="36" t="s">
        <v>280</v>
      </c>
      <c r="Q41" s="36" t="s">
        <v>67</v>
      </c>
      <c r="R41" s="36" t="s">
        <v>235</v>
      </c>
      <c r="S41" s="58">
        <v>39850</v>
      </c>
      <c r="T41" s="59"/>
      <c r="U41" s="60"/>
      <c r="V41" s="61">
        <f t="shared" si="1"/>
        <v>9.23287671232877</v>
      </c>
      <c r="W41" s="62" t="s">
        <v>281</v>
      </c>
      <c r="X41" s="63">
        <v>15984304190</v>
      </c>
      <c r="Y41" s="74" t="s">
        <v>78</v>
      </c>
      <c r="Z41" s="74" t="s">
        <v>282</v>
      </c>
      <c r="AA41" s="74"/>
      <c r="AB41" s="75"/>
      <c r="AC41" s="76"/>
      <c r="AD41" s="77">
        <v>1950</v>
      </c>
      <c r="AE41" s="78"/>
      <c r="AF41" s="79"/>
      <c r="AG41" s="78"/>
      <c r="AH41" s="79"/>
      <c r="AI41" s="78"/>
      <c r="AJ41" s="78"/>
      <c r="AK41" s="78"/>
      <c r="AL41" s="78"/>
      <c r="AM41" s="78"/>
      <c r="AN41" s="78"/>
      <c r="AO41" s="96"/>
    </row>
    <row r="42" s="4" customFormat="1" ht="15.75" hidden="1" customHeight="1" spans="1:41">
      <c r="A42" s="32" t="s">
        <v>53</v>
      </c>
      <c r="B42" s="33" t="s">
        <v>54</v>
      </c>
      <c r="C42" s="34" t="s">
        <v>283</v>
      </c>
      <c r="D42" s="35" t="s">
        <v>284</v>
      </c>
      <c r="E42" s="36" t="s">
        <v>57</v>
      </c>
      <c r="F42" s="37" t="s">
        <v>58</v>
      </c>
      <c r="G42" s="36" t="s">
        <v>59</v>
      </c>
      <c r="H42" s="36" t="s">
        <v>279</v>
      </c>
      <c r="I42" s="36" t="s">
        <v>266</v>
      </c>
      <c r="J42" s="36" t="s">
        <v>62</v>
      </c>
      <c r="K42" s="36" t="s">
        <v>63</v>
      </c>
      <c r="L42" s="36" t="s">
        <v>64</v>
      </c>
      <c r="M42" s="45">
        <v>1</v>
      </c>
      <c r="N42" s="46" t="s">
        <v>65</v>
      </c>
      <c r="O42" s="47">
        <v>57621</v>
      </c>
      <c r="P42" s="36" t="s">
        <v>285</v>
      </c>
      <c r="Q42" s="36" t="s">
        <v>67</v>
      </c>
      <c r="R42" s="36" t="s">
        <v>235</v>
      </c>
      <c r="S42" s="58">
        <v>42097</v>
      </c>
      <c r="T42" s="59"/>
      <c r="U42" s="60"/>
      <c r="V42" s="61">
        <f t="shared" si="1"/>
        <v>3.07671232876712</v>
      </c>
      <c r="W42" s="62" t="s">
        <v>286</v>
      </c>
      <c r="X42" s="63">
        <v>13540966869</v>
      </c>
      <c r="Y42" s="74" t="s">
        <v>70</v>
      </c>
      <c r="Z42" s="74" t="s">
        <v>287</v>
      </c>
      <c r="AA42" s="74"/>
      <c r="AB42" s="75"/>
      <c r="AC42" s="76"/>
      <c r="AD42" s="77">
        <v>1850</v>
      </c>
      <c r="AE42" s="78"/>
      <c r="AF42" s="79"/>
      <c r="AG42" s="78"/>
      <c r="AH42" s="79"/>
      <c r="AI42" s="78"/>
      <c r="AJ42" s="78"/>
      <c r="AK42" s="78"/>
      <c r="AL42" s="78"/>
      <c r="AM42" s="78"/>
      <c r="AN42" s="78"/>
      <c r="AO42" s="96"/>
    </row>
    <row r="43" s="4" customFormat="1" ht="15.75" hidden="1" customHeight="1" spans="1:41">
      <c r="A43" s="32" t="s">
        <v>53</v>
      </c>
      <c r="B43" s="33" t="s">
        <v>54</v>
      </c>
      <c r="C43" s="34" t="s">
        <v>288</v>
      </c>
      <c r="D43" s="35" t="s">
        <v>289</v>
      </c>
      <c r="E43" s="36" t="s">
        <v>57</v>
      </c>
      <c r="F43" s="37" t="s">
        <v>58</v>
      </c>
      <c r="G43" s="36" t="s">
        <v>59</v>
      </c>
      <c r="H43" s="36" t="s">
        <v>290</v>
      </c>
      <c r="I43" s="36" t="s">
        <v>266</v>
      </c>
      <c r="J43" s="36" t="s">
        <v>62</v>
      </c>
      <c r="K43" s="36" t="s">
        <v>63</v>
      </c>
      <c r="L43" s="36" t="s">
        <v>64</v>
      </c>
      <c r="M43" s="45">
        <v>1</v>
      </c>
      <c r="N43" s="46" t="s">
        <v>65</v>
      </c>
      <c r="O43" s="47">
        <v>57621</v>
      </c>
      <c r="P43" s="36" t="s">
        <v>291</v>
      </c>
      <c r="Q43" s="36" t="s">
        <v>67</v>
      </c>
      <c r="R43" s="36" t="s">
        <v>235</v>
      </c>
      <c r="S43" s="58">
        <v>40943</v>
      </c>
      <c r="T43" s="59"/>
      <c r="U43" s="60"/>
      <c r="V43" s="61">
        <f t="shared" si="1"/>
        <v>6.23835616438356</v>
      </c>
      <c r="W43" s="62" t="s">
        <v>292</v>
      </c>
      <c r="X43" s="63">
        <v>15308144962</v>
      </c>
      <c r="Y43" s="74" t="s">
        <v>78</v>
      </c>
      <c r="Z43" s="74" t="s">
        <v>293</v>
      </c>
      <c r="AA43" s="74"/>
      <c r="AB43" s="75"/>
      <c r="AC43" s="76"/>
      <c r="AD43" s="77">
        <v>1900</v>
      </c>
      <c r="AE43" s="78"/>
      <c r="AF43" s="79"/>
      <c r="AG43" s="78"/>
      <c r="AH43" s="79"/>
      <c r="AI43" s="78"/>
      <c r="AJ43" s="78"/>
      <c r="AK43" s="78"/>
      <c r="AL43" s="78"/>
      <c r="AM43" s="78"/>
      <c r="AN43" s="78"/>
      <c r="AO43" s="96"/>
    </row>
    <row r="44" s="4" customFormat="1" ht="15.75" hidden="1" customHeight="1" spans="1:41">
      <c r="A44" s="32" t="s">
        <v>53</v>
      </c>
      <c r="B44" s="33" t="s">
        <v>54</v>
      </c>
      <c r="C44" s="34" t="s">
        <v>294</v>
      </c>
      <c r="D44" s="35" t="s">
        <v>295</v>
      </c>
      <c r="E44" s="36" t="s">
        <v>57</v>
      </c>
      <c r="F44" s="37" t="s">
        <v>58</v>
      </c>
      <c r="G44" s="36" t="s">
        <v>59</v>
      </c>
      <c r="H44" s="36" t="s">
        <v>127</v>
      </c>
      <c r="I44" s="36" t="s">
        <v>128</v>
      </c>
      <c r="J44" s="36" t="s">
        <v>99</v>
      </c>
      <c r="K44" s="36" t="s">
        <v>63</v>
      </c>
      <c r="L44" s="36" t="s">
        <v>100</v>
      </c>
      <c r="M44" s="45">
        <v>1</v>
      </c>
      <c r="N44" s="46" t="s">
        <v>65</v>
      </c>
      <c r="O44" s="47">
        <v>57621</v>
      </c>
      <c r="P44" s="36" t="s">
        <v>296</v>
      </c>
      <c r="Q44" s="36" t="s">
        <v>102</v>
      </c>
      <c r="R44" s="36" t="s">
        <v>297</v>
      </c>
      <c r="S44" s="58">
        <v>42856</v>
      </c>
      <c r="T44" s="59"/>
      <c r="U44" s="60"/>
      <c r="V44" s="61">
        <f t="shared" si="1"/>
        <v>0.997260273972603</v>
      </c>
      <c r="W44" s="62" t="s">
        <v>298</v>
      </c>
      <c r="X44" s="63">
        <v>18980447937</v>
      </c>
      <c r="Y44" s="74" t="s">
        <v>70</v>
      </c>
      <c r="Z44" s="74" t="s">
        <v>299</v>
      </c>
      <c r="AA44" s="74" t="s">
        <v>198</v>
      </c>
      <c r="AB44" s="75"/>
      <c r="AC44" s="76"/>
      <c r="AD44" s="77">
        <v>1900</v>
      </c>
      <c r="AE44" s="78"/>
      <c r="AF44" s="79"/>
      <c r="AG44" s="78"/>
      <c r="AH44" s="79"/>
      <c r="AI44" s="78"/>
      <c r="AJ44" s="78"/>
      <c r="AK44" s="78"/>
      <c r="AL44" s="78"/>
      <c r="AM44" s="78"/>
      <c r="AN44" s="78"/>
      <c r="AO44" s="96"/>
    </row>
    <row r="45" s="4" customFormat="1" ht="15.75" hidden="1" customHeight="1" spans="1:41">
      <c r="A45" s="32" t="s">
        <v>53</v>
      </c>
      <c r="B45" s="33" t="s">
        <v>54</v>
      </c>
      <c r="C45" s="34" t="s">
        <v>300</v>
      </c>
      <c r="D45" s="35" t="s">
        <v>301</v>
      </c>
      <c r="E45" s="36" t="s">
        <v>57</v>
      </c>
      <c r="F45" s="37" t="s">
        <v>58</v>
      </c>
      <c r="G45" s="36" t="s">
        <v>59</v>
      </c>
      <c r="H45" s="36" t="s">
        <v>302</v>
      </c>
      <c r="I45" s="36" t="s">
        <v>266</v>
      </c>
      <c r="J45" s="36" t="s">
        <v>99</v>
      </c>
      <c r="K45" s="36" t="s">
        <v>63</v>
      </c>
      <c r="L45" s="36" t="s">
        <v>100</v>
      </c>
      <c r="M45" s="45">
        <v>1</v>
      </c>
      <c r="N45" s="46" t="s">
        <v>65</v>
      </c>
      <c r="O45" s="47">
        <v>57621</v>
      </c>
      <c r="P45" s="36" t="s">
        <v>303</v>
      </c>
      <c r="Q45" s="36" t="s">
        <v>117</v>
      </c>
      <c r="R45" s="36" t="s">
        <v>297</v>
      </c>
      <c r="S45" s="58">
        <v>42736</v>
      </c>
      <c r="T45" s="59"/>
      <c r="U45" s="60"/>
      <c r="V45" s="61">
        <f t="shared" si="1"/>
        <v>1.32602739726027</v>
      </c>
      <c r="W45" s="62" t="s">
        <v>304</v>
      </c>
      <c r="X45" s="63">
        <v>13778432559</v>
      </c>
      <c r="Y45" s="74" t="s">
        <v>70</v>
      </c>
      <c r="Z45" s="74" t="s">
        <v>305</v>
      </c>
      <c r="AA45" s="74"/>
      <c r="AB45" s="75"/>
      <c r="AC45" s="76"/>
      <c r="AD45" s="77">
        <v>1650</v>
      </c>
      <c r="AE45" s="78"/>
      <c r="AF45" s="79"/>
      <c r="AG45" s="78"/>
      <c r="AH45" s="79"/>
      <c r="AI45" s="78"/>
      <c r="AJ45" s="78"/>
      <c r="AK45" s="78"/>
      <c r="AL45" s="78"/>
      <c r="AM45" s="78"/>
      <c r="AN45" s="78"/>
      <c r="AO45" s="96"/>
    </row>
    <row r="46" s="4" customFormat="1" ht="15.75" hidden="1" customHeight="1" spans="1:41">
      <c r="A46" s="32" t="s">
        <v>53</v>
      </c>
      <c r="B46" s="33" t="s">
        <v>54</v>
      </c>
      <c r="C46" s="34" t="s">
        <v>306</v>
      </c>
      <c r="D46" s="35" t="s">
        <v>307</v>
      </c>
      <c r="E46" s="36" t="s">
        <v>57</v>
      </c>
      <c r="F46" s="37" t="s">
        <v>58</v>
      </c>
      <c r="G46" s="36" t="s">
        <v>59</v>
      </c>
      <c r="H46" s="36" t="s">
        <v>127</v>
      </c>
      <c r="I46" s="36" t="s">
        <v>128</v>
      </c>
      <c r="J46" s="36" t="s">
        <v>62</v>
      </c>
      <c r="K46" s="36" t="s">
        <v>63</v>
      </c>
      <c r="L46" s="36" t="s">
        <v>64</v>
      </c>
      <c r="M46" s="45">
        <v>1</v>
      </c>
      <c r="N46" s="46" t="s">
        <v>65</v>
      </c>
      <c r="O46" s="47">
        <v>57621</v>
      </c>
      <c r="P46" s="36" t="s">
        <v>308</v>
      </c>
      <c r="Q46" s="36" t="s">
        <v>76</v>
      </c>
      <c r="R46" s="36" t="s">
        <v>297</v>
      </c>
      <c r="S46" s="58">
        <v>39264</v>
      </c>
      <c r="T46" s="59"/>
      <c r="U46" s="60"/>
      <c r="V46" s="61">
        <f t="shared" si="1"/>
        <v>10.8383561643836</v>
      </c>
      <c r="W46" s="62" t="s">
        <v>309</v>
      </c>
      <c r="X46" s="63">
        <v>13689079034</v>
      </c>
      <c r="Y46" s="74" t="s">
        <v>78</v>
      </c>
      <c r="Z46" s="74" t="s">
        <v>310</v>
      </c>
      <c r="AA46" s="74"/>
      <c r="AB46" s="75"/>
      <c r="AC46" s="76"/>
      <c r="AD46" s="77">
        <v>2000</v>
      </c>
      <c r="AE46" s="78"/>
      <c r="AF46" s="79"/>
      <c r="AG46" s="78"/>
      <c r="AH46" s="79"/>
      <c r="AI46" s="78"/>
      <c r="AJ46" s="78"/>
      <c r="AK46" s="78"/>
      <c r="AL46" s="78"/>
      <c r="AM46" s="78"/>
      <c r="AN46" s="78"/>
      <c r="AO46" s="96"/>
    </row>
    <row r="47" s="4" customFormat="1" ht="15.75" hidden="1" customHeight="1" spans="1:41">
      <c r="A47" s="32" t="s">
        <v>53</v>
      </c>
      <c r="B47" s="33" t="s">
        <v>54</v>
      </c>
      <c r="C47" s="34" t="s">
        <v>311</v>
      </c>
      <c r="D47" s="35" t="s">
        <v>312</v>
      </c>
      <c r="E47" s="36" t="s">
        <v>57</v>
      </c>
      <c r="F47" s="37" t="s">
        <v>58</v>
      </c>
      <c r="G47" s="36" t="s">
        <v>59</v>
      </c>
      <c r="H47" s="36" t="s">
        <v>127</v>
      </c>
      <c r="I47" s="36" t="s">
        <v>128</v>
      </c>
      <c r="J47" s="36" t="s">
        <v>109</v>
      </c>
      <c r="K47" s="36" t="s">
        <v>63</v>
      </c>
      <c r="L47" s="36" t="s">
        <v>140</v>
      </c>
      <c r="M47" s="45">
        <v>1</v>
      </c>
      <c r="N47" s="46" t="s">
        <v>65</v>
      </c>
      <c r="O47" s="47">
        <v>57621</v>
      </c>
      <c r="P47" s="36" t="s">
        <v>313</v>
      </c>
      <c r="Q47" s="36" t="s">
        <v>76</v>
      </c>
      <c r="R47" s="36" t="s">
        <v>297</v>
      </c>
      <c r="S47" s="58">
        <v>40121</v>
      </c>
      <c r="T47" s="59"/>
      <c r="U47" s="60"/>
      <c r="V47" s="61">
        <f t="shared" si="1"/>
        <v>8.49041095890411</v>
      </c>
      <c r="W47" s="62" t="s">
        <v>314</v>
      </c>
      <c r="X47" s="63">
        <v>13980743800</v>
      </c>
      <c r="Y47" s="74" t="s">
        <v>78</v>
      </c>
      <c r="Z47" s="74" t="s">
        <v>315</v>
      </c>
      <c r="AA47" s="74"/>
      <c r="AB47" s="75"/>
      <c r="AC47" s="76"/>
      <c r="AD47" s="77">
        <v>2000</v>
      </c>
      <c r="AE47" s="78"/>
      <c r="AF47" s="79"/>
      <c r="AG47" s="78"/>
      <c r="AH47" s="79"/>
      <c r="AI47" s="78"/>
      <c r="AJ47" s="78"/>
      <c r="AK47" s="78"/>
      <c r="AL47" s="78"/>
      <c r="AM47" s="78"/>
      <c r="AN47" s="78"/>
      <c r="AO47" s="96"/>
    </row>
    <row r="48" s="4" customFormat="1" ht="15.75" hidden="1" customHeight="1" spans="1:41">
      <c r="A48" s="32" t="s">
        <v>53</v>
      </c>
      <c r="B48" s="33" t="s">
        <v>54</v>
      </c>
      <c r="C48" s="34" t="s">
        <v>316</v>
      </c>
      <c r="D48" s="35" t="s">
        <v>317</v>
      </c>
      <c r="E48" s="36" t="s">
        <v>57</v>
      </c>
      <c r="F48" s="37" t="s">
        <v>58</v>
      </c>
      <c r="G48" s="36" t="s">
        <v>59</v>
      </c>
      <c r="H48" s="36" t="s">
        <v>127</v>
      </c>
      <c r="I48" s="36" t="s">
        <v>128</v>
      </c>
      <c r="J48" s="36" t="s">
        <v>62</v>
      </c>
      <c r="K48" s="36" t="s">
        <v>63</v>
      </c>
      <c r="L48" s="36" t="s">
        <v>64</v>
      </c>
      <c r="M48" s="45">
        <v>1</v>
      </c>
      <c r="N48" s="46" t="s">
        <v>65</v>
      </c>
      <c r="O48" s="47">
        <v>57621</v>
      </c>
      <c r="P48" s="36" t="s">
        <v>318</v>
      </c>
      <c r="Q48" s="36" t="s">
        <v>76</v>
      </c>
      <c r="R48" s="36" t="s">
        <v>297</v>
      </c>
      <c r="S48" s="58">
        <v>38930</v>
      </c>
      <c r="T48" s="59"/>
      <c r="U48" s="60"/>
      <c r="V48" s="61">
        <f t="shared" si="1"/>
        <v>11.7534246575342</v>
      </c>
      <c r="W48" s="62" t="s">
        <v>319</v>
      </c>
      <c r="X48" s="63">
        <v>13880631567</v>
      </c>
      <c r="Y48" s="74" t="s">
        <v>78</v>
      </c>
      <c r="Z48" s="74" t="s">
        <v>320</v>
      </c>
      <c r="AA48" s="74"/>
      <c r="AB48" s="75"/>
      <c r="AC48" s="76"/>
      <c r="AD48" s="77">
        <v>2000</v>
      </c>
      <c r="AE48" s="78"/>
      <c r="AF48" s="79"/>
      <c r="AG48" s="78"/>
      <c r="AH48" s="79"/>
      <c r="AI48" s="78"/>
      <c r="AJ48" s="78"/>
      <c r="AK48" s="78"/>
      <c r="AL48" s="78"/>
      <c r="AM48" s="78"/>
      <c r="AN48" s="78"/>
      <c r="AO48" s="96"/>
    </row>
    <row r="49" s="4" customFormat="1" ht="15.75" hidden="1" customHeight="1" spans="1:41">
      <c r="A49" s="32" t="s">
        <v>53</v>
      </c>
      <c r="B49" s="33" t="s">
        <v>54</v>
      </c>
      <c r="C49" s="34" t="s">
        <v>321</v>
      </c>
      <c r="D49" s="35" t="s">
        <v>322</v>
      </c>
      <c r="E49" s="36" t="s">
        <v>57</v>
      </c>
      <c r="F49" s="37" t="s">
        <v>58</v>
      </c>
      <c r="G49" s="36" t="s">
        <v>59</v>
      </c>
      <c r="H49" s="36" t="s">
        <v>127</v>
      </c>
      <c r="I49" s="36" t="s">
        <v>128</v>
      </c>
      <c r="J49" s="36" t="s">
        <v>109</v>
      </c>
      <c r="K49" s="36" t="s">
        <v>63</v>
      </c>
      <c r="L49" s="36" t="s">
        <v>110</v>
      </c>
      <c r="M49" s="45">
        <v>1</v>
      </c>
      <c r="N49" s="46" t="s">
        <v>65</v>
      </c>
      <c r="O49" s="47">
        <v>57621</v>
      </c>
      <c r="P49" s="36" t="s">
        <v>323</v>
      </c>
      <c r="Q49" s="36" t="s">
        <v>67</v>
      </c>
      <c r="R49" s="36" t="s">
        <v>297</v>
      </c>
      <c r="S49" s="58">
        <v>40969</v>
      </c>
      <c r="T49" s="59"/>
      <c r="U49" s="60"/>
      <c r="V49" s="61">
        <f t="shared" si="1"/>
        <v>6.16712328767123</v>
      </c>
      <c r="W49" s="62" t="s">
        <v>324</v>
      </c>
      <c r="X49" s="63">
        <v>15002898016</v>
      </c>
      <c r="Y49" s="74" t="s">
        <v>78</v>
      </c>
      <c r="Z49" s="74" t="s">
        <v>325</v>
      </c>
      <c r="AA49" s="74"/>
      <c r="AB49" s="75"/>
      <c r="AC49" s="76"/>
      <c r="AD49" s="77">
        <v>2000</v>
      </c>
      <c r="AE49" s="78"/>
      <c r="AF49" s="79"/>
      <c r="AG49" s="78"/>
      <c r="AH49" s="79"/>
      <c r="AI49" s="78"/>
      <c r="AJ49" s="78"/>
      <c r="AK49" s="78"/>
      <c r="AL49" s="78"/>
      <c r="AM49" s="78"/>
      <c r="AN49" s="78"/>
      <c r="AO49" s="96"/>
    </row>
    <row r="50" s="4" customFormat="1" ht="15.75" hidden="1" customHeight="1" spans="1:41">
      <c r="A50" s="32" t="s">
        <v>80</v>
      </c>
      <c r="B50" s="33" t="s">
        <v>54</v>
      </c>
      <c r="C50" s="34" t="s">
        <v>326</v>
      </c>
      <c r="D50" s="35" t="s">
        <v>327</v>
      </c>
      <c r="E50" s="36" t="s">
        <v>57</v>
      </c>
      <c r="F50" s="37" t="s">
        <v>58</v>
      </c>
      <c r="G50" s="36" t="s">
        <v>59</v>
      </c>
      <c r="H50" s="36" t="s">
        <v>127</v>
      </c>
      <c r="I50" s="36" t="s">
        <v>128</v>
      </c>
      <c r="J50" s="36" t="s">
        <v>328</v>
      </c>
      <c r="K50" s="36" t="s">
        <v>63</v>
      </c>
      <c r="L50" s="36" t="s">
        <v>329</v>
      </c>
      <c r="M50" s="45">
        <v>1</v>
      </c>
      <c r="N50" s="46" t="s">
        <v>65</v>
      </c>
      <c r="O50" s="47">
        <v>57621</v>
      </c>
      <c r="P50" s="36" t="s">
        <v>330</v>
      </c>
      <c r="Q50" s="36" t="s">
        <v>67</v>
      </c>
      <c r="R50" s="36" t="s">
        <v>297</v>
      </c>
      <c r="S50" s="58">
        <v>41144</v>
      </c>
      <c r="T50" s="59"/>
      <c r="U50" s="60"/>
      <c r="V50" s="61">
        <f t="shared" si="1"/>
        <v>5.68767123287671</v>
      </c>
      <c r="W50" s="62" t="s">
        <v>331</v>
      </c>
      <c r="X50" s="63">
        <v>15196639539</v>
      </c>
      <c r="Y50" s="74" t="s">
        <v>70</v>
      </c>
      <c r="Z50" s="74" t="s">
        <v>332</v>
      </c>
      <c r="AA50" s="74"/>
      <c r="AB50" s="75"/>
      <c r="AC50" s="76"/>
      <c r="AD50" s="77">
        <v>1800</v>
      </c>
      <c r="AE50" s="78"/>
      <c r="AF50" s="79"/>
      <c r="AG50" s="78"/>
      <c r="AH50" s="79"/>
      <c r="AI50" s="78"/>
      <c r="AJ50" s="78"/>
      <c r="AK50" s="78"/>
      <c r="AL50" s="78"/>
      <c r="AM50" s="78"/>
      <c r="AN50" s="78"/>
      <c r="AO50" s="96"/>
    </row>
    <row r="51" s="4" customFormat="1" ht="15.75" hidden="1" customHeight="1" spans="1:41">
      <c r="A51" s="32" t="s">
        <v>53</v>
      </c>
      <c r="B51" s="33" t="s">
        <v>54</v>
      </c>
      <c r="C51" s="34" t="s">
        <v>333</v>
      </c>
      <c r="D51" s="35" t="s">
        <v>334</v>
      </c>
      <c r="E51" s="36" t="s">
        <v>57</v>
      </c>
      <c r="F51" s="37" t="s">
        <v>58</v>
      </c>
      <c r="G51" s="36" t="s">
        <v>59</v>
      </c>
      <c r="H51" s="36" t="s">
        <v>127</v>
      </c>
      <c r="I51" s="36" t="s">
        <v>128</v>
      </c>
      <c r="J51" s="36" t="s">
        <v>109</v>
      </c>
      <c r="K51" s="36" t="s">
        <v>63</v>
      </c>
      <c r="L51" s="36" t="s">
        <v>164</v>
      </c>
      <c r="M51" s="45">
        <v>1</v>
      </c>
      <c r="N51" s="46" t="s">
        <v>65</v>
      </c>
      <c r="O51" s="47">
        <v>57621</v>
      </c>
      <c r="P51" s="36" t="s">
        <v>335</v>
      </c>
      <c r="Q51" s="36" t="s">
        <v>67</v>
      </c>
      <c r="R51" s="36" t="s">
        <v>297</v>
      </c>
      <c r="S51" s="58">
        <v>41648</v>
      </c>
      <c r="T51" s="59"/>
      <c r="U51" s="60"/>
      <c r="V51" s="61">
        <f t="shared" si="1"/>
        <v>4.30684931506849</v>
      </c>
      <c r="W51" s="62" t="s">
        <v>336</v>
      </c>
      <c r="X51" s="63">
        <v>13551168424</v>
      </c>
      <c r="Y51" s="74" t="s">
        <v>78</v>
      </c>
      <c r="Z51" s="74" t="s">
        <v>337</v>
      </c>
      <c r="AA51" s="74"/>
      <c r="AB51" s="75"/>
      <c r="AC51" s="76"/>
      <c r="AD51" s="77">
        <v>2050</v>
      </c>
      <c r="AE51" s="78"/>
      <c r="AF51" s="79"/>
      <c r="AG51" s="78"/>
      <c r="AH51" s="79"/>
      <c r="AI51" s="78"/>
      <c r="AJ51" s="78"/>
      <c r="AK51" s="78"/>
      <c r="AL51" s="78"/>
      <c r="AM51" s="78"/>
      <c r="AN51" s="78"/>
      <c r="AO51" s="96"/>
    </row>
    <row r="52" s="4" customFormat="1" ht="15.75" hidden="1" customHeight="1" spans="1:41">
      <c r="A52" s="32" t="s">
        <v>53</v>
      </c>
      <c r="B52" s="33" t="s">
        <v>54</v>
      </c>
      <c r="C52" s="34" t="s">
        <v>338</v>
      </c>
      <c r="D52" s="35" t="s">
        <v>339</v>
      </c>
      <c r="E52" s="36" t="s">
        <v>57</v>
      </c>
      <c r="F52" s="37" t="s">
        <v>58</v>
      </c>
      <c r="G52" s="36" t="s">
        <v>59</v>
      </c>
      <c r="H52" s="36" t="s">
        <v>127</v>
      </c>
      <c r="I52" s="36" t="s">
        <v>128</v>
      </c>
      <c r="J52" s="36" t="s">
        <v>109</v>
      </c>
      <c r="K52" s="36" t="s">
        <v>63</v>
      </c>
      <c r="L52" s="36" t="s">
        <v>140</v>
      </c>
      <c r="M52" s="45">
        <v>1</v>
      </c>
      <c r="N52" s="46" t="s">
        <v>65</v>
      </c>
      <c r="O52" s="47">
        <v>57621</v>
      </c>
      <c r="P52" s="36" t="s">
        <v>340</v>
      </c>
      <c r="Q52" s="36" t="s">
        <v>117</v>
      </c>
      <c r="R52" s="36" t="s">
        <v>297</v>
      </c>
      <c r="S52" s="58">
        <v>41723</v>
      </c>
      <c r="T52" s="59"/>
      <c r="U52" s="60"/>
      <c r="V52" s="61">
        <f t="shared" si="1"/>
        <v>4.1013698630137</v>
      </c>
      <c r="W52" s="62" t="s">
        <v>341</v>
      </c>
      <c r="X52" s="63">
        <v>18010698271</v>
      </c>
      <c r="Y52" s="74" t="s">
        <v>78</v>
      </c>
      <c r="Z52" s="74" t="s">
        <v>342</v>
      </c>
      <c r="AA52" s="74"/>
      <c r="AB52" s="75"/>
      <c r="AC52" s="76"/>
      <c r="AD52" s="77">
        <v>1750</v>
      </c>
      <c r="AE52" s="78"/>
      <c r="AF52" s="79"/>
      <c r="AG52" s="78"/>
      <c r="AH52" s="79"/>
      <c r="AI52" s="78"/>
      <c r="AJ52" s="78"/>
      <c r="AK52" s="78"/>
      <c r="AL52" s="78"/>
      <c r="AM52" s="78"/>
      <c r="AN52" s="78"/>
      <c r="AO52" s="96"/>
    </row>
    <row r="53" s="4" customFormat="1" ht="15.75" hidden="1" customHeight="1" spans="1:41">
      <c r="A53" s="32" t="s">
        <v>53</v>
      </c>
      <c r="B53" s="33" t="s">
        <v>54</v>
      </c>
      <c r="C53" s="34" t="s">
        <v>343</v>
      </c>
      <c r="D53" s="35" t="s">
        <v>344</v>
      </c>
      <c r="E53" s="36" t="s">
        <v>57</v>
      </c>
      <c r="F53" s="37" t="s">
        <v>58</v>
      </c>
      <c r="G53" s="36" t="s">
        <v>59</v>
      </c>
      <c r="H53" s="36" t="s">
        <v>127</v>
      </c>
      <c r="I53" s="36" t="s">
        <v>128</v>
      </c>
      <c r="J53" s="36" t="s">
        <v>99</v>
      </c>
      <c r="K53" s="36" t="s">
        <v>63</v>
      </c>
      <c r="L53" s="36" t="s">
        <v>100</v>
      </c>
      <c r="M53" s="45">
        <v>1</v>
      </c>
      <c r="N53" s="46" t="s">
        <v>65</v>
      </c>
      <c r="O53" s="47">
        <v>57621</v>
      </c>
      <c r="P53" s="36" t="s">
        <v>345</v>
      </c>
      <c r="Q53" s="36" t="s">
        <v>117</v>
      </c>
      <c r="R53" s="36" t="s">
        <v>297</v>
      </c>
      <c r="S53" s="58">
        <v>42374</v>
      </c>
      <c r="T53" s="59"/>
      <c r="U53" s="60"/>
      <c r="V53" s="61">
        <f t="shared" si="1"/>
        <v>2.31780821917808</v>
      </c>
      <c r="W53" s="62" t="s">
        <v>346</v>
      </c>
      <c r="X53" s="63" t="s">
        <v>347</v>
      </c>
      <c r="Y53" s="74" t="s">
        <v>70</v>
      </c>
      <c r="Z53" s="74" t="s">
        <v>348</v>
      </c>
      <c r="AA53" s="74"/>
      <c r="AB53" s="75"/>
      <c r="AC53" s="76"/>
      <c r="AD53" s="77">
        <v>1900</v>
      </c>
      <c r="AE53" s="78"/>
      <c r="AF53" s="79"/>
      <c r="AG53" s="78"/>
      <c r="AH53" s="79"/>
      <c r="AI53" s="78"/>
      <c r="AJ53" s="78"/>
      <c r="AK53" s="78"/>
      <c r="AL53" s="78"/>
      <c r="AM53" s="78"/>
      <c r="AN53" s="78"/>
      <c r="AO53" s="96"/>
    </row>
    <row r="54" s="4" customFormat="1" ht="15.75" hidden="1" customHeight="1" spans="1:41">
      <c r="A54" s="32" t="s">
        <v>53</v>
      </c>
      <c r="B54" s="33" t="s">
        <v>54</v>
      </c>
      <c r="C54" s="34" t="s">
        <v>349</v>
      </c>
      <c r="D54" s="35" t="s">
        <v>350</v>
      </c>
      <c r="E54" s="36" t="s">
        <v>57</v>
      </c>
      <c r="F54" s="37" t="s">
        <v>58</v>
      </c>
      <c r="G54" s="36" t="s">
        <v>59</v>
      </c>
      <c r="H54" s="36" t="s">
        <v>302</v>
      </c>
      <c r="I54" s="36" t="s">
        <v>266</v>
      </c>
      <c r="J54" s="36" t="s">
        <v>62</v>
      </c>
      <c r="K54" s="36" t="s">
        <v>63</v>
      </c>
      <c r="L54" s="36" t="s">
        <v>64</v>
      </c>
      <c r="M54" s="45">
        <v>1</v>
      </c>
      <c r="N54" s="46" t="s">
        <v>65</v>
      </c>
      <c r="O54" s="47">
        <v>57621</v>
      </c>
      <c r="P54" s="36" t="s">
        <v>351</v>
      </c>
      <c r="Q54" s="36" t="s">
        <v>117</v>
      </c>
      <c r="R54" s="36" t="s">
        <v>297</v>
      </c>
      <c r="S54" s="58">
        <v>42370</v>
      </c>
      <c r="T54" s="59"/>
      <c r="U54" s="60"/>
      <c r="V54" s="61">
        <f t="shared" si="1"/>
        <v>2.32876712328767</v>
      </c>
      <c r="W54" s="62" t="s">
        <v>352</v>
      </c>
      <c r="X54" s="63" t="s">
        <v>353</v>
      </c>
      <c r="Y54" s="74" t="s">
        <v>70</v>
      </c>
      <c r="Z54" s="74" t="s">
        <v>354</v>
      </c>
      <c r="AA54" s="74"/>
      <c r="AB54" s="75"/>
      <c r="AC54" s="76"/>
      <c r="AD54" s="77">
        <v>1800</v>
      </c>
      <c r="AE54" s="78"/>
      <c r="AF54" s="79"/>
      <c r="AG54" s="78"/>
      <c r="AH54" s="79"/>
      <c r="AI54" s="78"/>
      <c r="AJ54" s="78"/>
      <c r="AK54" s="78"/>
      <c r="AL54" s="78"/>
      <c r="AM54" s="78"/>
      <c r="AN54" s="78"/>
      <c r="AO54" s="96"/>
    </row>
    <row r="55" s="4" customFormat="1" ht="15.75" hidden="1" customHeight="1" spans="1:41">
      <c r="A55" s="32" t="s">
        <v>355</v>
      </c>
      <c r="B55" s="33" t="s">
        <v>54</v>
      </c>
      <c r="C55" s="34" t="s">
        <v>356</v>
      </c>
      <c r="D55" s="35" t="s">
        <v>357</v>
      </c>
      <c r="E55" s="36" t="s">
        <v>57</v>
      </c>
      <c r="F55" s="37" t="s">
        <v>58</v>
      </c>
      <c r="G55" s="36" t="s">
        <v>59</v>
      </c>
      <c r="H55" s="36" t="s">
        <v>127</v>
      </c>
      <c r="I55" s="36" t="s">
        <v>128</v>
      </c>
      <c r="J55" s="36" t="s">
        <v>62</v>
      </c>
      <c r="K55" s="36" t="s">
        <v>63</v>
      </c>
      <c r="L55" s="36" t="s">
        <v>64</v>
      </c>
      <c r="M55" s="45">
        <v>1</v>
      </c>
      <c r="N55" s="46" t="s">
        <v>65</v>
      </c>
      <c r="O55" s="47">
        <v>57621</v>
      </c>
      <c r="P55" s="36" t="s">
        <v>358</v>
      </c>
      <c r="Q55" s="36" t="s">
        <v>117</v>
      </c>
      <c r="R55" s="36" t="s">
        <v>297</v>
      </c>
      <c r="S55" s="58">
        <v>43101</v>
      </c>
      <c r="T55" s="59"/>
      <c r="U55" s="60"/>
      <c r="V55" s="61">
        <f t="shared" si="1"/>
        <v>0.326027397260274</v>
      </c>
      <c r="W55" s="62" t="s">
        <v>359</v>
      </c>
      <c r="X55" s="63">
        <v>18280305978</v>
      </c>
      <c r="Y55" s="74" t="s">
        <v>70</v>
      </c>
      <c r="Z55" s="74" t="s">
        <v>360</v>
      </c>
      <c r="AA55" s="74"/>
      <c r="AB55" s="75"/>
      <c r="AC55" s="76"/>
      <c r="AD55" s="77">
        <v>2000</v>
      </c>
      <c r="AE55" s="78"/>
      <c r="AF55" s="79"/>
      <c r="AG55" s="78"/>
      <c r="AH55" s="79"/>
      <c r="AI55" s="78"/>
      <c r="AJ55" s="78"/>
      <c r="AK55" s="78"/>
      <c r="AL55" s="78"/>
      <c r="AM55" s="78"/>
      <c r="AN55" s="78"/>
      <c r="AO55" s="96"/>
    </row>
    <row r="56" s="4" customFormat="1" ht="15.75" hidden="1" customHeight="1" spans="1:41">
      <c r="A56" s="32" t="s">
        <v>80</v>
      </c>
      <c r="B56" s="33" t="s">
        <v>54</v>
      </c>
      <c r="C56" s="34" t="s">
        <v>361</v>
      </c>
      <c r="D56" s="35" t="s">
        <v>362</v>
      </c>
      <c r="E56" s="36" t="s">
        <v>57</v>
      </c>
      <c r="F56" s="37" t="s">
        <v>363</v>
      </c>
      <c r="G56" s="36" t="s">
        <v>364</v>
      </c>
      <c r="H56" s="36" t="s">
        <v>365</v>
      </c>
      <c r="I56" s="36" t="s">
        <v>266</v>
      </c>
      <c r="J56" s="36" t="s">
        <v>328</v>
      </c>
      <c r="K56" s="36" t="s">
        <v>63</v>
      </c>
      <c r="L56" s="36" t="s">
        <v>366</v>
      </c>
      <c r="M56" s="45">
        <v>1</v>
      </c>
      <c r="N56" s="46" t="s">
        <v>65</v>
      </c>
      <c r="O56" s="47">
        <v>57622</v>
      </c>
      <c r="P56" s="36" t="s">
        <v>367</v>
      </c>
      <c r="Q56" s="36" t="s">
        <v>76</v>
      </c>
      <c r="R56" s="36" t="s">
        <v>368</v>
      </c>
      <c r="S56" s="58">
        <v>40057</v>
      </c>
      <c r="T56" s="59"/>
      <c r="U56" s="60"/>
      <c r="V56" s="61">
        <f t="shared" si="1"/>
        <v>8.66575342465753</v>
      </c>
      <c r="W56" s="62" t="s">
        <v>369</v>
      </c>
      <c r="X56" s="63">
        <v>13565413116</v>
      </c>
      <c r="Y56" s="74" t="s">
        <v>70</v>
      </c>
      <c r="Z56" s="74" t="s">
        <v>370</v>
      </c>
      <c r="AA56" s="74"/>
      <c r="AB56" s="75"/>
      <c r="AC56" s="76"/>
      <c r="AD56" s="77">
        <v>1866.66666666667</v>
      </c>
      <c r="AE56" s="78"/>
      <c r="AF56" s="79"/>
      <c r="AG56" s="78"/>
      <c r="AH56" s="79"/>
      <c r="AI56" s="78"/>
      <c r="AJ56" s="78"/>
      <c r="AK56" s="78"/>
      <c r="AL56" s="78"/>
      <c r="AM56" s="78"/>
      <c r="AN56" s="78"/>
      <c r="AO56" s="96"/>
    </row>
    <row r="57" s="4" customFormat="1" ht="15.75" hidden="1" customHeight="1" spans="1:41">
      <c r="A57" s="32" t="s">
        <v>80</v>
      </c>
      <c r="B57" s="33" t="s">
        <v>54</v>
      </c>
      <c r="C57" s="34" t="s">
        <v>371</v>
      </c>
      <c r="D57" s="35" t="s">
        <v>372</v>
      </c>
      <c r="E57" s="36" t="s">
        <v>57</v>
      </c>
      <c r="F57" s="37" t="s">
        <v>363</v>
      </c>
      <c r="G57" s="36" t="s">
        <v>364</v>
      </c>
      <c r="H57" s="36" t="s">
        <v>365</v>
      </c>
      <c r="I57" s="36" t="s">
        <v>266</v>
      </c>
      <c r="J57" s="36" t="s">
        <v>109</v>
      </c>
      <c r="K57" s="36" t="s">
        <v>63</v>
      </c>
      <c r="L57" s="36" t="s">
        <v>140</v>
      </c>
      <c r="M57" s="45">
        <v>1</v>
      </c>
      <c r="N57" s="46" t="s">
        <v>65</v>
      </c>
      <c r="O57" s="47">
        <v>57622</v>
      </c>
      <c r="P57" s="36" t="s">
        <v>373</v>
      </c>
      <c r="Q57" s="36" t="s">
        <v>67</v>
      </c>
      <c r="R57" s="36" t="s">
        <v>368</v>
      </c>
      <c r="S57" s="58">
        <v>41275</v>
      </c>
      <c r="T57" s="59"/>
      <c r="U57" s="60"/>
      <c r="V57" s="61">
        <f t="shared" si="1"/>
        <v>5.32876712328767</v>
      </c>
      <c r="W57" s="62" t="s">
        <v>374</v>
      </c>
      <c r="X57" s="63">
        <v>15099655891</v>
      </c>
      <c r="Y57" s="74" t="s">
        <v>78</v>
      </c>
      <c r="Z57" s="74" t="s">
        <v>375</v>
      </c>
      <c r="AA57" s="74"/>
      <c r="AB57" s="75"/>
      <c r="AC57" s="76"/>
      <c r="AD57" s="77">
        <v>1750</v>
      </c>
      <c r="AE57" s="78"/>
      <c r="AF57" s="79"/>
      <c r="AG57" s="78"/>
      <c r="AH57" s="79"/>
      <c r="AI57" s="78"/>
      <c r="AJ57" s="78"/>
      <c r="AK57" s="78"/>
      <c r="AL57" s="78"/>
      <c r="AM57" s="78"/>
      <c r="AN57" s="78"/>
      <c r="AO57" s="96"/>
    </row>
    <row r="58" s="4" customFormat="1" ht="15.75" hidden="1" customHeight="1" spans="1:41">
      <c r="A58" s="32" t="s">
        <v>80</v>
      </c>
      <c r="B58" s="33" t="s">
        <v>54</v>
      </c>
      <c r="C58" s="34" t="s">
        <v>376</v>
      </c>
      <c r="D58" s="35" t="s">
        <v>377</v>
      </c>
      <c r="E58" s="36" t="s">
        <v>57</v>
      </c>
      <c r="F58" s="37" t="s">
        <v>363</v>
      </c>
      <c r="G58" s="36" t="s">
        <v>364</v>
      </c>
      <c r="H58" s="36" t="s">
        <v>365</v>
      </c>
      <c r="I58" s="36" t="s">
        <v>266</v>
      </c>
      <c r="J58" s="36" t="s">
        <v>109</v>
      </c>
      <c r="K58" s="36" t="s">
        <v>63</v>
      </c>
      <c r="L58" s="36" t="s">
        <v>140</v>
      </c>
      <c r="M58" s="45">
        <v>1</v>
      </c>
      <c r="N58" s="46" t="s">
        <v>65</v>
      </c>
      <c r="O58" s="47">
        <v>57622</v>
      </c>
      <c r="P58" s="36" t="s">
        <v>378</v>
      </c>
      <c r="Q58" s="36" t="s">
        <v>102</v>
      </c>
      <c r="R58" s="36" t="s">
        <v>368</v>
      </c>
      <c r="S58" s="58">
        <v>42979</v>
      </c>
      <c r="T58" s="59"/>
      <c r="U58" s="60"/>
      <c r="V58" s="61">
        <f t="shared" si="1"/>
        <v>0.66027397260274</v>
      </c>
      <c r="W58" s="62" t="s">
        <v>379</v>
      </c>
      <c r="X58" s="63" t="s">
        <v>380</v>
      </c>
      <c r="Y58" s="74" t="s">
        <v>70</v>
      </c>
      <c r="Z58" s="74" t="s">
        <v>381</v>
      </c>
      <c r="AA58" s="74"/>
      <c r="AB58" s="75"/>
      <c r="AC58" s="76"/>
      <c r="AD58" s="77">
        <v>2000</v>
      </c>
      <c r="AE58" s="78"/>
      <c r="AF58" s="79"/>
      <c r="AG58" s="78"/>
      <c r="AH58" s="79"/>
      <c r="AI58" s="78"/>
      <c r="AJ58" s="78"/>
      <c r="AK58" s="78"/>
      <c r="AL58" s="78"/>
      <c r="AM58" s="78"/>
      <c r="AN58" s="78"/>
      <c r="AO58" s="96"/>
    </row>
    <row r="59" s="4" customFormat="1" ht="15.75" hidden="1" customHeight="1" spans="1:41">
      <c r="A59" s="32" t="s">
        <v>80</v>
      </c>
      <c r="B59" s="33" t="s">
        <v>54</v>
      </c>
      <c r="C59" s="34" t="s">
        <v>382</v>
      </c>
      <c r="D59" s="35" t="s">
        <v>383</v>
      </c>
      <c r="E59" s="36" t="s">
        <v>57</v>
      </c>
      <c r="F59" s="37" t="s">
        <v>363</v>
      </c>
      <c r="G59" s="36" t="s">
        <v>364</v>
      </c>
      <c r="H59" s="36" t="s">
        <v>365</v>
      </c>
      <c r="I59" s="36" t="s">
        <v>266</v>
      </c>
      <c r="J59" s="36" t="s">
        <v>109</v>
      </c>
      <c r="K59" s="36" t="s">
        <v>63</v>
      </c>
      <c r="L59" s="36" t="s">
        <v>140</v>
      </c>
      <c r="M59" s="45">
        <v>1</v>
      </c>
      <c r="N59" s="46" t="s">
        <v>65</v>
      </c>
      <c r="O59" s="47">
        <v>57622</v>
      </c>
      <c r="P59" s="36" t="s">
        <v>384</v>
      </c>
      <c r="Q59" s="36" t="s">
        <v>117</v>
      </c>
      <c r="R59" s="36" t="s">
        <v>368</v>
      </c>
      <c r="S59" s="58">
        <v>42095</v>
      </c>
      <c r="T59" s="59"/>
      <c r="U59" s="60"/>
      <c r="V59" s="61">
        <f t="shared" si="1"/>
        <v>3.08219178082192</v>
      </c>
      <c r="W59" s="62" t="s">
        <v>385</v>
      </c>
      <c r="X59" s="63">
        <v>18129277680</v>
      </c>
      <c r="Y59" s="74" t="s">
        <v>70</v>
      </c>
      <c r="Z59" s="74" t="s">
        <v>386</v>
      </c>
      <c r="AA59" s="74"/>
      <c r="AB59" s="75"/>
      <c r="AC59" s="76"/>
      <c r="AD59" s="77">
        <v>1600</v>
      </c>
      <c r="AE59" s="78"/>
      <c r="AF59" s="79"/>
      <c r="AG59" s="78"/>
      <c r="AH59" s="79"/>
      <c r="AI59" s="78"/>
      <c r="AJ59" s="78"/>
      <c r="AK59" s="78"/>
      <c r="AL59" s="78"/>
      <c r="AM59" s="78"/>
      <c r="AN59" s="78"/>
      <c r="AO59" s="96"/>
    </row>
    <row r="60" s="4" customFormat="1" ht="15.75" hidden="1" customHeight="1" spans="1:41">
      <c r="A60" s="32" t="s">
        <v>80</v>
      </c>
      <c r="B60" s="33" t="s">
        <v>54</v>
      </c>
      <c r="C60" s="34" t="s">
        <v>387</v>
      </c>
      <c r="D60" s="35" t="s">
        <v>388</v>
      </c>
      <c r="E60" s="36" t="s">
        <v>57</v>
      </c>
      <c r="F60" s="37" t="s">
        <v>363</v>
      </c>
      <c r="G60" s="36" t="s">
        <v>364</v>
      </c>
      <c r="H60" s="36" t="s">
        <v>389</v>
      </c>
      <c r="I60" s="36" t="s">
        <v>266</v>
      </c>
      <c r="J60" s="36" t="s">
        <v>328</v>
      </c>
      <c r="K60" s="36" t="s">
        <v>233</v>
      </c>
      <c r="L60" s="36" t="s">
        <v>366</v>
      </c>
      <c r="M60" s="45">
        <v>1</v>
      </c>
      <c r="N60" s="46" t="s">
        <v>65</v>
      </c>
      <c r="O60" s="47">
        <v>57622</v>
      </c>
      <c r="P60" s="36" t="s">
        <v>390</v>
      </c>
      <c r="Q60" s="36" t="s">
        <v>117</v>
      </c>
      <c r="R60" s="36" t="s">
        <v>368</v>
      </c>
      <c r="S60" s="58">
        <v>41275</v>
      </c>
      <c r="T60" s="59"/>
      <c r="U60" s="60"/>
      <c r="V60" s="61">
        <f t="shared" si="1"/>
        <v>5.32876712328767</v>
      </c>
      <c r="W60" s="62" t="s">
        <v>391</v>
      </c>
      <c r="X60" s="63">
        <v>18899189275</v>
      </c>
      <c r="Y60" s="74" t="s">
        <v>70</v>
      </c>
      <c r="Z60" s="74" t="s">
        <v>392</v>
      </c>
      <c r="AA60" s="74"/>
      <c r="AB60" s="75"/>
      <c r="AC60" s="76"/>
      <c r="AD60" s="77">
        <v>1550</v>
      </c>
      <c r="AE60" s="78"/>
      <c r="AF60" s="79"/>
      <c r="AG60" s="78"/>
      <c r="AH60" s="79"/>
      <c r="AI60" s="78"/>
      <c r="AJ60" s="78"/>
      <c r="AK60" s="78"/>
      <c r="AL60" s="78"/>
      <c r="AM60" s="78"/>
      <c r="AN60" s="78"/>
      <c r="AO60" s="96"/>
    </row>
    <row r="61" s="4" customFormat="1" ht="15.75" hidden="1" customHeight="1" spans="1:41">
      <c r="A61" s="32" t="s">
        <v>80</v>
      </c>
      <c r="B61" s="33" t="s">
        <v>54</v>
      </c>
      <c r="C61" s="34" t="s">
        <v>393</v>
      </c>
      <c r="D61" s="35" t="s">
        <v>394</v>
      </c>
      <c r="E61" s="36" t="s">
        <v>57</v>
      </c>
      <c r="F61" s="37" t="s">
        <v>363</v>
      </c>
      <c r="G61" s="36" t="s">
        <v>364</v>
      </c>
      <c r="H61" s="36" t="s">
        <v>389</v>
      </c>
      <c r="I61" s="36" t="s">
        <v>266</v>
      </c>
      <c r="J61" s="36" t="s">
        <v>328</v>
      </c>
      <c r="K61" s="36" t="s">
        <v>63</v>
      </c>
      <c r="L61" s="36" t="s">
        <v>395</v>
      </c>
      <c r="M61" s="45">
        <v>1</v>
      </c>
      <c r="N61" s="46" t="s">
        <v>65</v>
      </c>
      <c r="O61" s="47">
        <v>57622</v>
      </c>
      <c r="P61" s="36" t="s">
        <v>396</v>
      </c>
      <c r="Q61" s="36" t="s">
        <v>117</v>
      </c>
      <c r="R61" s="36" t="s">
        <v>368</v>
      </c>
      <c r="S61" s="58">
        <v>41456</v>
      </c>
      <c r="T61" s="59"/>
      <c r="U61" s="60"/>
      <c r="V61" s="61">
        <f t="shared" si="1"/>
        <v>4.83287671232877</v>
      </c>
      <c r="W61" s="62" t="s">
        <v>397</v>
      </c>
      <c r="X61" s="63">
        <v>15099527808</v>
      </c>
      <c r="Y61" s="74" t="s">
        <v>70</v>
      </c>
      <c r="Z61" s="74" t="s">
        <v>398</v>
      </c>
      <c r="AA61" s="74"/>
      <c r="AB61" s="75"/>
      <c r="AC61" s="76"/>
      <c r="AD61" s="77">
        <v>1700</v>
      </c>
      <c r="AE61" s="78"/>
      <c r="AF61" s="79"/>
      <c r="AG61" s="78"/>
      <c r="AH61" s="79"/>
      <c r="AI61" s="78"/>
      <c r="AJ61" s="78"/>
      <c r="AK61" s="78"/>
      <c r="AL61" s="78"/>
      <c r="AM61" s="78"/>
      <c r="AN61" s="78"/>
      <c r="AO61" s="96"/>
    </row>
    <row r="62" s="4" customFormat="1" ht="15.75" hidden="1" customHeight="1" spans="1:41">
      <c r="A62" s="32" t="s">
        <v>80</v>
      </c>
      <c r="B62" s="33" t="s">
        <v>54</v>
      </c>
      <c r="C62" s="34" t="s">
        <v>399</v>
      </c>
      <c r="D62" s="35" t="s">
        <v>400</v>
      </c>
      <c r="E62" s="36" t="s">
        <v>57</v>
      </c>
      <c r="F62" s="37" t="s">
        <v>363</v>
      </c>
      <c r="G62" s="36" t="s">
        <v>364</v>
      </c>
      <c r="H62" s="36" t="s">
        <v>389</v>
      </c>
      <c r="I62" s="36" t="s">
        <v>266</v>
      </c>
      <c r="J62" s="36" t="s">
        <v>328</v>
      </c>
      <c r="K62" s="36" t="s">
        <v>63</v>
      </c>
      <c r="L62" s="36" t="s">
        <v>401</v>
      </c>
      <c r="M62" s="45">
        <v>1</v>
      </c>
      <c r="N62" s="46" t="s">
        <v>65</v>
      </c>
      <c r="O62" s="47">
        <v>57622</v>
      </c>
      <c r="P62" s="36" t="s">
        <v>402</v>
      </c>
      <c r="Q62" s="36" t="s">
        <v>117</v>
      </c>
      <c r="R62" s="36" t="s">
        <v>368</v>
      </c>
      <c r="S62" s="58">
        <v>42248</v>
      </c>
      <c r="T62" s="59"/>
      <c r="U62" s="60"/>
      <c r="V62" s="61">
        <f t="shared" si="1"/>
        <v>2.66301369863014</v>
      </c>
      <c r="W62" s="62" t="s">
        <v>403</v>
      </c>
      <c r="X62" s="63">
        <v>18709911256</v>
      </c>
      <c r="Y62" s="74" t="s">
        <v>70</v>
      </c>
      <c r="Z62" s="74" t="s">
        <v>404</v>
      </c>
      <c r="AA62" s="74"/>
      <c r="AB62" s="75"/>
      <c r="AC62" s="76"/>
      <c r="AD62" s="77">
        <v>1600</v>
      </c>
      <c r="AE62" s="78"/>
      <c r="AF62" s="79"/>
      <c r="AG62" s="78"/>
      <c r="AH62" s="79"/>
      <c r="AI62" s="78"/>
      <c r="AJ62" s="78"/>
      <c r="AK62" s="78"/>
      <c r="AL62" s="78"/>
      <c r="AM62" s="78"/>
      <c r="AN62" s="78"/>
      <c r="AO62" s="96"/>
    </row>
    <row r="63" s="4" customFormat="1" ht="15.75" hidden="1" customHeight="1" spans="1:41">
      <c r="A63" s="32" t="s">
        <v>80</v>
      </c>
      <c r="B63" s="33" t="s">
        <v>54</v>
      </c>
      <c r="C63" s="34" t="s">
        <v>405</v>
      </c>
      <c r="D63" s="35" t="s">
        <v>406</v>
      </c>
      <c r="E63" s="36" t="s">
        <v>57</v>
      </c>
      <c r="F63" s="37" t="s">
        <v>363</v>
      </c>
      <c r="G63" s="36" t="s">
        <v>407</v>
      </c>
      <c r="H63" s="36" t="s">
        <v>408</v>
      </c>
      <c r="I63" s="36" t="s">
        <v>61</v>
      </c>
      <c r="J63" s="36" t="s">
        <v>109</v>
      </c>
      <c r="K63" s="36" t="s">
        <v>63</v>
      </c>
      <c r="L63" s="36" t="s">
        <v>110</v>
      </c>
      <c r="M63" s="45">
        <v>1</v>
      </c>
      <c r="N63" s="46" t="s">
        <v>65</v>
      </c>
      <c r="O63" s="47">
        <v>57622</v>
      </c>
      <c r="P63" s="36" t="s">
        <v>409</v>
      </c>
      <c r="Q63" s="36" t="s">
        <v>117</v>
      </c>
      <c r="R63" s="36" t="s">
        <v>368</v>
      </c>
      <c r="S63" s="58">
        <v>42195</v>
      </c>
      <c r="T63" s="59"/>
      <c r="U63" s="60"/>
      <c r="V63" s="61">
        <f t="shared" si="1"/>
        <v>2.80821917808219</v>
      </c>
      <c r="W63" s="62" t="s">
        <v>410</v>
      </c>
      <c r="X63" s="63" t="s">
        <v>411</v>
      </c>
      <c r="Y63" s="74" t="s">
        <v>78</v>
      </c>
      <c r="Z63" s="74" t="s">
        <v>412</v>
      </c>
      <c r="AA63" s="74"/>
      <c r="AB63" s="75"/>
      <c r="AC63" s="76"/>
      <c r="AD63" s="77">
        <v>1700</v>
      </c>
      <c r="AE63" s="78"/>
      <c r="AF63" s="79"/>
      <c r="AG63" s="78"/>
      <c r="AH63" s="79"/>
      <c r="AI63" s="78"/>
      <c r="AJ63" s="78"/>
      <c r="AK63" s="78"/>
      <c r="AL63" s="78"/>
      <c r="AM63" s="78"/>
      <c r="AN63" s="78"/>
      <c r="AO63" s="96"/>
    </row>
    <row r="64" s="4" customFormat="1" ht="15.75" hidden="1" customHeight="1" spans="1:41">
      <c r="A64" s="32" t="s">
        <v>53</v>
      </c>
      <c r="B64" s="33" t="s">
        <v>54</v>
      </c>
      <c r="C64" s="34" t="s">
        <v>413</v>
      </c>
      <c r="D64" s="35" t="s">
        <v>414</v>
      </c>
      <c r="E64" s="36" t="s">
        <v>57</v>
      </c>
      <c r="F64" s="37" t="s">
        <v>363</v>
      </c>
      <c r="G64" s="36" t="s">
        <v>415</v>
      </c>
      <c r="H64" s="36" t="s">
        <v>416</v>
      </c>
      <c r="I64" s="36" t="s">
        <v>266</v>
      </c>
      <c r="J64" s="36" t="s">
        <v>109</v>
      </c>
      <c r="K64" s="36" t="s">
        <v>63</v>
      </c>
      <c r="L64" s="36" t="s">
        <v>110</v>
      </c>
      <c r="M64" s="45">
        <v>1</v>
      </c>
      <c r="N64" s="46" t="s">
        <v>65</v>
      </c>
      <c r="O64" s="47">
        <v>57622</v>
      </c>
      <c r="P64" s="36" t="s">
        <v>417</v>
      </c>
      <c r="Q64" s="36" t="s">
        <v>117</v>
      </c>
      <c r="R64" s="36" t="s">
        <v>368</v>
      </c>
      <c r="S64" s="58">
        <v>40018</v>
      </c>
      <c r="T64" s="59"/>
      <c r="U64" s="60"/>
      <c r="V64" s="61">
        <f t="shared" si="1"/>
        <v>8.77260273972603</v>
      </c>
      <c r="W64" s="62" t="s">
        <v>418</v>
      </c>
      <c r="X64" s="63">
        <v>15693826672</v>
      </c>
      <c r="Y64" s="74" t="s">
        <v>70</v>
      </c>
      <c r="Z64" s="74" t="s">
        <v>419</v>
      </c>
      <c r="AA64" s="74"/>
      <c r="AB64" s="75"/>
      <c r="AC64" s="76"/>
      <c r="AD64" s="77">
        <v>1800</v>
      </c>
      <c r="AE64" s="78"/>
      <c r="AF64" s="79"/>
      <c r="AG64" s="78"/>
      <c r="AH64" s="79"/>
      <c r="AI64" s="78"/>
      <c r="AJ64" s="78"/>
      <c r="AK64" s="78"/>
      <c r="AL64" s="78"/>
      <c r="AM64" s="78"/>
      <c r="AN64" s="78"/>
      <c r="AO64" s="96"/>
    </row>
    <row r="65" s="4" customFormat="1" ht="15.75" hidden="1" customHeight="1" spans="1:41">
      <c r="A65" s="32" t="s">
        <v>80</v>
      </c>
      <c r="B65" s="33" t="s">
        <v>54</v>
      </c>
      <c r="C65" s="34" t="s">
        <v>420</v>
      </c>
      <c r="D65" s="35" t="s">
        <v>421</v>
      </c>
      <c r="E65" s="36" t="s">
        <v>57</v>
      </c>
      <c r="F65" s="37" t="s">
        <v>363</v>
      </c>
      <c r="G65" s="36" t="s">
        <v>364</v>
      </c>
      <c r="H65" s="36" t="s">
        <v>389</v>
      </c>
      <c r="I65" s="36" t="s">
        <v>266</v>
      </c>
      <c r="J65" s="36" t="s">
        <v>328</v>
      </c>
      <c r="K65" s="36" t="s">
        <v>63</v>
      </c>
      <c r="L65" s="36" t="s">
        <v>366</v>
      </c>
      <c r="M65" s="45">
        <v>1</v>
      </c>
      <c r="N65" s="46" t="s">
        <v>65</v>
      </c>
      <c r="O65" s="47">
        <v>57622</v>
      </c>
      <c r="P65" s="36" t="s">
        <v>422</v>
      </c>
      <c r="Q65" s="36" t="s">
        <v>102</v>
      </c>
      <c r="R65" s="36" t="s">
        <v>368</v>
      </c>
      <c r="S65" s="58">
        <v>43009</v>
      </c>
      <c r="T65" s="59"/>
      <c r="U65" s="60"/>
      <c r="V65" s="61">
        <f t="shared" ref="V65:V128" si="2">($V$3-S65)/365</f>
        <v>0.578082191780822</v>
      </c>
      <c r="W65" s="62" t="s">
        <v>423</v>
      </c>
      <c r="X65" s="63" t="s">
        <v>424</v>
      </c>
      <c r="Y65" s="74" t="s">
        <v>70</v>
      </c>
      <c r="Z65" s="74" t="s">
        <v>425</v>
      </c>
      <c r="AA65" s="74"/>
      <c r="AB65" s="75"/>
      <c r="AC65" s="76"/>
      <c r="AD65" s="77">
        <v>2200</v>
      </c>
      <c r="AE65" s="78"/>
      <c r="AF65" s="79"/>
      <c r="AG65" s="78"/>
      <c r="AH65" s="79"/>
      <c r="AI65" s="78"/>
      <c r="AJ65" s="78"/>
      <c r="AK65" s="78"/>
      <c r="AL65" s="78"/>
      <c r="AM65" s="78"/>
      <c r="AN65" s="78"/>
      <c r="AO65" s="96"/>
    </row>
    <row r="66" s="4" customFormat="1" ht="15.75" hidden="1" customHeight="1" spans="1:41">
      <c r="A66" s="32" t="s">
        <v>53</v>
      </c>
      <c r="B66" s="33" t="s">
        <v>54</v>
      </c>
      <c r="C66" s="34" t="s">
        <v>426</v>
      </c>
      <c r="D66" s="35" t="s">
        <v>427</v>
      </c>
      <c r="E66" s="36" t="s">
        <v>57</v>
      </c>
      <c r="F66" s="37" t="s">
        <v>363</v>
      </c>
      <c r="G66" s="36" t="s">
        <v>428</v>
      </c>
      <c r="H66" s="36" t="s">
        <v>429</v>
      </c>
      <c r="I66" s="36" t="s">
        <v>61</v>
      </c>
      <c r="J66" s="36" t="s">
        <v>62</v>
      </c>
      <c r="K66" s="36" t="s">
        <v>147</v>
      </c>
      <c r="L66" s="36" t="s">
        <v>64</v>
      </c>
      <c r="M66" s="45">
        <v>1</v>
      </c>
      <c r="N66" s="46" t="s">
        <v>65</v>
      </c>
      <c r="O66" s="47">
        <v>57622</v>
      </c>
      <c r="P66" s="36" t="s">
        <v>430</v>
      </c>
      <c r="Q66" s="36" t="s">
        <v>117</v>
      </c>
      <c r="R66" s="36" t="s">
        <v>431</v>
      </c>
      <c r="S66" s="58">
        <v>40282</v>
      </c>
      <c r="T66" s="59"/>
      <c r="U66" s="60"/>
      <c r="V66" s="61">
        <f t="shared" si="2"/>
        <v>8.04931506849315</v>
      </c>
      <c r="W66" s="62" t="s">
        <v>432</v>
      </c>
      <c r="X66" s="63">
        <v>13408938725</v>
      </c>
      <c r="Y66" s="74" t="s">
        <v>70</v>
      </c>
      <c r="Z66" s="74" t="s">
        <v>433</v>
      </c>
      <c r="AA66" s="74"/>
      <c r="AB66" s="99"/>
      <c r="AC66" s="100"/>
      <c r="AD66" s="77">
        <v>1700</v>
      </c>
      <c r="AE66" s="101"/>
      <c r="AF66" s="102"/>
      <c r="AG66" s="101"/>
      <c r="AH66" s="102"/>
      <c r="AI66" s="101"/>
      <c r="AJ66" s="101"/>
      <c r="AK66" s="101"/>
      <c r="AL66" s="101"/>
      <c r="AM66" s="101"/>
      <c r="AN66" s="101"/>
      <c r="AO66" s="101"/>
    </row>
    <row r="67" s="4" customFormat="1" ht="15.75" hidden="1" customHeight="1" spans="1:41">
      <c r="A67" s="32" t="s">
        <v>53</v>
      </c>
      <c r="B67" s="33" t="s">
        <v>54</v>
      </c>
      <c r="C67" s="34" t="s">
        <v>434</v>
      </c>
      <c r="D67" s="35" t="s">
        <v>435</v>
      </c>
      <c r="E67" s="36" t="s">
        <v>57</v>
      </c>
      <c r="F67" s="37" t="s">
        <v>363</v>
      </c>
      <c r="G67" s="36" t="s">
        <v>428</v>
      </c>
      <c r="H67" s="36" t="s">
        <v>429</v>
      </c>
      <c r="I67" s="36" t="s">
        <v>61</v>
      </c>
      <c r="J67" s="36" t="s">
        <v>62</v>
      </c>
      <c r="K67" s="36" t="s">
        <v>63</v>
      </c>
      <c r="L67" s="36" t="s">
        <v>64</v>
      </c>
      <c r="M67" s="45">
        <v>1</v>
      </c>
      <c r="N67" s="46" t="s">
        <v>65</v>
      </c>
      <c r="O67" s="47">
        <v>57622</v>
      </c>
      <c r="P67" s="36" t="s">
        <v>436</v>
      </c>
      <c r="Q67" s="36" t="s">
        <v>117</v>
      </c>
      <c r="R67" s="36" t="s">
        <v>431</v>
      </c>
      <c r="S67" s="58">
        <v>42020</v>
      </c>
      <c r="T67" s="59"/>
      <c r="U67" s="60"/>
      <c r="V67" s="61">
        <f t="shared" si="2"/>
        <v>3.28767123287671</v>
      </c>
      <c r="W67" s="62" t="s">
        <v>437</v>
      </c>
      <c r="X67" s="63">
        <v>15126432181</v>
      </c>
      <c r="Y67" s="74" t="s">
        <v>70</v>
      </c>
      <c r="Z67" s="74" t="s">
        <v>438</v>
      </c>
      <c r="AA67" s="74"/>
      <c r="AB67" s="99"/>
      <c r="AC67" s="100"/>
      <c r="AD67" s="77">
        <v>1750</v>
      </c>
      <c r="AE67" s="101"/>
      <c r="AF67" s="102"/>
      <c r="AG67" s="101"/>
      <c r="AH67" s="102"/>
      <c r="AI67" s="101"/>
      <c r="AJ67" s="101"/>
      <c r="AK67" s="101"/>
      <c r="AL67" s="101"/>
      <c r="AM67" s="101"/>
      <c r="AN67" s="101"/>
      <c r="AO67" s="101"/>
    </row>
    <row r="68" s="4" customFormat="1" ht="15.75" hidden="1" customHeight="1" spans="1:41">
      <c r="A68" s="32" t="s">
        <v>53</v>
      </c>
      <c r="B68" s="33" t="s">
        <v>54</v>
      </c>
      <c r="C68" s="34" t="s">
        <v>439</v>
      </c>
      <c r="D68" s="35" t="s">
        <v>440</v>
      </c>
      <c r="E68" s="36" t="s">
        <v>57</v>
      </c>
      <c r="F68" s="37" t="s">
        <v>363</v>
      </c>
      <c r="G68" s="36" t="s">
        <v>428</v>
      </c>
      <c r="H68" s="36" t="s">
        <v>441</v>
      </c>
      <c r="I68" s="36" t="s">
        <v>128</v>
      </c>
      <c r="J68" s="36" t="s">
        <v>62</v>
      </c>
      <c r="K68" s="36" t="s">
        <v>63</v>
      </c>
      <c r="L68" s="36" t="s">
        <v>64</v>
      </c>
      <c r="M68" s="45">
        <v>1</v>
      </c>
      <c r="N68" s="46" t="s">
        <v>65</v>
      </c>
      <c r="O68" s="47">
        <v>57622</v>
      </c>
      <c r="P68" s="36" t="s">
        <v>442</v>
      </c>
      <c r="Q68" s="36" t="s">
        <v>117</v>
      </c>
      <c r="R68" s="36" t="s">
        <v>431</v>
      </c>
      <c r="S68" s="58">
        <v>41045</v>
      </c>
      <c r="T68" s="59"/>
      <c r="U68" s="60"/>
      <c r="V68" s="61">
        <f t="shared" si="2"/>
        <v>5.95890410958904</v>
      </c>
      <c r="W68" s="62" t="s">
        <v>443</v>
      </c>
      <c r="X68" s="63">
        <v>13577041471</v>
      </c>
      <c r="Y68" s="74" t="s">
        <v>70</v>
      </c>
      <c r="Z68" s="74" t="s">
        <v>444</v>
      </c>
      <c r="AA68" s="74"/>
      <c r="AB68" s="99"/>
      <c r="AC68" s="100"/>
      <c r="AD68" s="77">
        <v>1800</v>
      </c>
      <c r="AE68" s="101"/>
      <c r="AF68" s="102"/>
      <c r="AG68" s="101"/>
      <c r="AH68" s="102"/>
      <c r="AI68" s="101"/>
      <c r="AJ68" s="101"/>
      <c r="AK68" s="101"/>
      <c r="AL68" s="101"/>
      <c r="AM68" s="101"/>
      <c r="AN68" s="101"/>
      <c r="AO68" s="101"/>
    </row>
    <row r="69" s="4" customFormat="1" ht="15.75" hidden="1" customHeight="1" spans="1:41">
      <c r="A69" s="32" t="s">
        <v>53</v>
      </c>
      <c r="B69" s="33" t="s">
        <v>54</v>
      </c>
      <c r="C69" s="34" t="s">
        <v>439</v>
      </c>
      <c r="D69" s="35" t="s">
        <v>440</v>
      </c>
      <c r="E69" s="36" t="s">
        <v>57</v>
      </c>
      <c r="F69" s="37" t="s">
        <v>363</v>
      </c>
      <c r="G69" s="36" t="s">
        <v>428</v>
      </c>
      <c r="H69" s="36" t="s">
        <v>441</v>
      </c>
      <c r="I69" s="36" t="s">
        <v>128</v>
      </c>
      <c r="J69" s="36" t="s">
        <v>62</v>
      </c>
      <c r="K69" s="36" t="s">
        <v>63</v>
      </c>
      <c r="L69" s="36" t="s">
        <v>64</v>
      </c>
      <c r="M69" s="45">
        <v>1</v>
      </c>
      <c r="N69" s="46" t="s">
        <v>65</v>
      </c>
      <c r="O69" s="47">
        <v>57622</v>
      </c>
      <c r="P69" s="36" t="s">
        <v>445</v>
      </c>
      <c r="Q69" s="36" t="s">
        <v>117</v>
      </c>
      <c r="R69" s="36" t="s">
        <v>431</v>
      </c>
      <c r="S69" s="58">
        <v>40422</v>
      </c>
      <c r="T69" s="59"/>
      <c r="U69" s="60"/>
      <c r="V69" s="61">
        <f t="shared" si="2"/>
        <v>7.66575342465753</v>
      </c>
      <c r="W69" s="62" t="s">
        <v>446</v>
      </c>
      <c r="X69" s="63">
        <v>18788592579</v>
      </c>
      <c r="Y69" s="74" t="s">
        <v>70</v>
      </c>
      <c r="Z69" s="74" t="s">
        <v>447</v>
      </c>
      <c r="AA69" s="74"/>
      <c r="AB69" s="99"/>
      <c r="AC69" s="100"/>
      <c r="AD69" s="77">
        <v>1800</v>
      </c>
      <c r="AE69" s="101"/>
      <c r="AF69" s="102"/>
      <c r="AG69" s="101"/>
      <c r="AH69" s="102"/>
      <c r="AI69" s="101"/>
      <c r="AJ69" s="101"/>
      <c r="AK69" s="101"/>
      <c r="AL69" s="101"/>
      <c r="AM69" s="101"/>
      <c r="AN69" s="101"/>
      <c r="AO69" s="101"/>
    </row>
    <row r="70" s="4" customFormat="1" ht="15.75" hidden="1" customHeight="1" spans="1:41">
      <c r="A70" s="32" t="s">
        <v>53</v>
      </c>
      <c r="B70" s="33" t="s">
        <v>54</v>
      </c>
      <c r="C70" s="34" t="s">
        <v>448</v>
      </c>
      <c r="D70" s="35" t="s">
        <v>449</v>
      </c>
      <c r="E70" s="36" t="s">
        <v>57</v>
      </c>
      <c r="F70" s="37" t="s">
        <v>363</v>
      </c>
      <c r="G70" s="36" t="s">
        <v>428</v>
      </c>
      <c r="H70" s="36" t="s">
        <v>450</v>
      </c>
      <c r="I70" s="36" t="s">
        <v>61</v>
      </c>
      <c r="J70" s="36" t="s">
        <v>62</v>
      </c>
      <c r="K70" s="36" t="s">
        <v>63</v>
      </c>
      <c r="L70" s="36" t="s">
        <v>64</v>
      </c>
      <c r="M70" s="45">
        <v>1</v>
      </c>
      <c r="N70" s="46" t="s">
        <v>65</v>
      </c>
      <c r="O70" s="47">
        <v>57622</v>
      </c>
      <c r="P70" s="36" t="s">
        <v>451</v>
      </c>
      <c r="Q70" s="36" t="s">
        <v>117</v>
      </c>
      <c r="R70" s="36" t="s">
        <v>431</v>
      </c>
      <c r="S70" s="58">
        <v>42461</v>
      </c>
      <c r="T70" s="59"/>
      <c r="U70" s="60"/>
      <c r="V70" s="61">
        <f t="shared" si="2"/>
        <v>2.07945205479452</v>
      </c>
      <c r="W70" s="62" t="s">
        <v>452</v>
      </c>
      <c r="X70" s="63">
        <v>15969157151</v>
      </c>
      <c r="Y70" s="74" t="s">
        <v>70</v>
      </c>
      <c r="Z70" s="74" t="s">
        <v>453</v>
      </c>
      <c r="AA70" s="74"/>
      <c r="AB70" s="75"/>
      <c r="AC70" s="76"/>
      <c r="AD70" s="77">
        <v>1800</v>
      </c>
      <c r="AE70" s="78"/>
      <c r="AF70" s="79"/>
      <c r="AG70" s="78"/>
      <c r="AH70" s="79"/>
      <c r="AI70" s="78"/>
      <c r="AJ70" s="78"/>
      <c r="AK70" s="78"/>
      <c r="AL70" s="78"/>
      <c r="AM70" s="78"/>
      <c r="AN70" s="78"/>
      <c r="AO70" s="96"/>
    </row>
    <row r="71" s="4" customFormat="1" ht="15.75" hidden="1" customHeight="1" spans="1:41">
      <c r="A71" s="32" t="s">
        <v>53</v>
      </c>
      <c r="B71" s="33" t="s">
        <v>54</v>
      </c>
      <c r="C71" s="34" t="s">
        <v>454</v>
      </c>
      <c r="D71" s="35" t="s">
        <v>455</v>
      </c>
      <c r="E71" s="36" t="s">
        <v>57</v>
      </c>
      <c r="F71" s="37" t="s">
        <v>363</v>
      </c>
      <c r="G71" s="36" t="s">
        <v>428</v>
      </c>
      <c r="H71" s="36" t="s">
        <v>456</v>
      </c>
      <c r="I71" s="36" t="s">
        <v>61</v>
      </c>
      <c r="J71" s="36" t="s">
        <v>62</v>
      </c>
      <c r="K71" s="36" t="s">
        <v>63</v>
      </c>
      <c r="L71" s="36" t="s">
        <v>64</v>
      </c>
      <c r="M71" s="45">
        <v>1</v>
      </c>
      <c r="N71" s="46" t="s">
        <v>65</v>
      </c>
      <c r="O71" s="47">
        <v>57622</v>
      </c>
      <c r="P71" s="36" t="s">
        <v>457</v>
      </c>
      <c r="Q71" s="36" t="s">
        <v>117</v>
      </c>
      <c r="R71" s="36" t="s">
        <v>431</v>
      </c>
      <c r="S71" s="58">
        <v>42020</v>
      </c>
      <c r="T71" s="59"/>
      <c r="U71" s="60"/>
      <c r="V71" s="61">
        <f t="shared" si="2"/>
        <v>3.28767123287671</v>
      </c>
      <c r="W71" s="62" t="s">
        <v>458</v>
      </c>
      <c r="X71" s="63">
        <v>15987683411</v>
      </c>
      <c r="Y71" s="74" t="s">
        <v>70</v>
      </c>
      <c r="Z71" s="74" t="s">
        <v>459</v>
      </c>
      <c r="AA71" s="74"/>
      <c r="AB71" s="75"/>
      <c r="AC71" s="76"/>
      <c r="AD71" s="77">
        <v>1750</v>
      </c>
      <c r="AE71" s="78"/>
      <c r="AF71" s="79"/>
      <c r="AG71" s="78"/>
      <c r="AH71" s="79"/>
      <c r="AI71" s="78"/>
      <c r="AJ71" s="78"/>
      <c r="AK71" s="78"/>
      <c r="AL71" s="78"/>
      <c r="AM71" s="78"/>
      <c r="AN71" s="78"/>
      <c r="AO71" s="96"/>
    </row>
    <row r="72" s="4" customFormat="1" ht="15.75" hidden="1" customHeight="1" spans="1:41">
      <c r="A72" s="32" t="s">
        <v>53</v>
      </c>
      <c r="B72" s="33" t="s">
        <v>54</v>
      </c>
      <c r="C72" s="34" t="s">
        <v>460</v>
      </c>
      <c r="D72" s="35" t="s">
        <v>461</v>
      </c>
      <c r="E72" s="36" t="s">
        <v>57</v>
      </c>
      <c r="F72" s="37" t="s">
        <v>363</v>
      </c>
      <c r="G72" s="36" t="s">
        <v>428</v>
      </c>
      <c r="H72" s="36" t="s">
        <v>462</v>
      </c>
      <c r="I72" s="36" t="s">
        <v>266</v>
      </c>
      <c r="J72" s="36" t="s">
        <v>109</v>
      </c>
      <c r="K72" s="36" t="s">
        <v>63</v>
      </c>
      <c r="L72" s="36" t="s">
        <v>110</v>
      </c>
      <c r="M72" s="45">
        <v>1</v>
      </c>
      <c r="N72" s="46" t="s">
        <v>65</v>
      </c>
      <c r="O72" s="47">
        <v>57622</v>
      </c>
      <c r="P72" s="36" t="s">
        <v>463</v>
      </c>
      <c r="Q72" s="36" t="s">
        <v>67</v>
      </c>
      <c r="R72" s="36" t="s">
        <v>431</v>
      </c>
      <c r="S72" s="58">
        <v>41678</v>
      </c>
      <c r="T72" s="59"/>
      <c r="U72" s="60"/>
      <c r="V72" s="61">
        <f t="shared" si="2"/>
        <v>4.22465753424658</v>
      </c>
      <c r="W72" s="62" t="s">
        <v>464</v>
      </c>
      <c r="X72" s="63">
        <v>13578153754</v>
      </c>
      <c r="Y72" s="74" t="s">
        <v>78</v>
      </c>
      <c r="Z72" s="74" t="s">
        <v>465</v>
      </c>
      <c r="AA72" s="74"/>
      <c r="AB72" s="75"/>
      <c r="AC72" s="76"/>
      <c r="AD72" s="77">
        <v>2050</v>
      </c>
      <c r="AE72" s="78"/>
      <c r="AF72" s="79"/>
      <c r="AG72" s="78"/>
      <c r="AH72" s="79"/>
      <c r="AI72" s="78"/>
      <c r="AJ72" s="78"/>
      <c r="AK72" s="78"/>
      <c r="AL72" s="78"/>
      <c r="AM72" s="78"/>
      <c r="AN72" s="78"/>
      <c r="AO72" s="96"/>
    </row>
    <row r="73" s="4" customFormat="1" ht="15.75" hidden="1" customHeight="1" spans="1:41">
      <c r="A73" s="32" t="s">
        <v>53</v>
      </c>
      <c r="B73" s="33" t="s">
        <v>54</v>
      </c>
      <c r="C73" s="34" t="s">
        <v>466</v>
      </c>
      <c r="D73" s="35" t="s">
        <v>467</v>
      </c>
      <c r="E73" s="36" t="s">
        <v>57</v>
      </c>
      <c r="F73" s="37" t="s">
        <v>363</v>
      </c>
      <c r="G73" s="36" t="s">
        <v>428</v>
      </c>
      <c r="H73" s="36" t="s">
        <v>468</v>
      </c>
      <c r="I73" s="36" t="s">
        <v>61</v>
      </c>
      <c r="J73" s="36" t="s">
        <v>62</v>
      </c>
      <c r="K73" s="36" t="s">
        <v>63</v>
      </c>
      <c r="L73" s="36" t="s">
        <v>64</v>
      </c>
      <c r="M73" s="45">
        <v>1</v>
      </c>
      <c r="N73" s="46" t="s">
        <v>65</v>
      </c>
      <c r="O73" s="47">
        <v>57622</v>
      </c>
      <c r="P73" s="36" t="s">
        <v>469</v>
      </c>
      <c r="Q73" s="36" t="s">
        <v>76</v>
      </c>
      <c r="R73" s="36" t="s">
        <v>431</v>
      </c>
      <c r="S73" s="58">
        <v>40463</v>
      </c>
      <c r="T73" s="59"/>
      <c r="U73" s="60"/>
      <c r="V73" s="61">
        <f t="shared" si="2"/>
        <v>7.55342465753425</v>
      </c>
      <c r="W73" s="62" t="s">
        <v>470</v>
      </c>
      <c r="X73" s="63">
        <v>13648774286</v>
      </c>
      <c r="Y73" s="74" t="s">
        <v>70</v>
      </c>
      <c r="Z73" s="74" t="s">
        <v>471</v>
      </c>
      <c r="AA73" s="74"/>
      <c r="AB73" s="75"/>
      <c r="AC73" s="76"/>
      <c r="AD73" s="77">
        <v>1900</v>
      </c>
      <c r="AE73" s="78"/>
      <c r="AF73" s="79"/>
      <c r="AG73" s="78"/>
      <c r="AH73" s="79"/>
      <c r="AI73" s="78"/>
      <c r="AJ73" s="78"/>
      <c r="AK73" s="78"/>
      <c r="AL73" s="78"/>
      <c r="AM73" s="78"/>
      <c r="AN73" s="78"/>
      <c r="AO73" s="96"/>
    </row>
    <row r="74" s="4" customFormat="1" ht="15.75" hidden="1" customHeight="1" spans="1:41">
      <c r="A74" s="32" t="s">
        <v>53</v>
      </c>
      <c r="B74" s="33" t="s">
        <v>54</v>
      </c>
      <c r="C74" s="34" t="s">
        <v>466</v>
      </c>
      <c r="D74" s="35" t="s">
        <v>467</v>
      </c>
      <c r="E74" s="36" t="s">
        <v>57</v>
      </c>
      <c r="F74" s="37" t="s">
        <v>363</v>
      </c>
      <c r="G74" s="36" t="s">
        <v>428</v>
      </c>
      <c r="H74" s="36" t="s">
        <v>468</v>
      </c>
      <c r="I74" s="36" t="s">
        <v>61</v>
      </c>
      <c r="J74" s="36" t="s">
        <v>62</v>
      </c>
      <c r="K74" s="36" t="s">
        <v>63</v>
      </c>
      <c r="L74" s="36" t="s">
        <v>64</v>
      </c>
      <c r="M74" s="45">
        <v>1</v>
      </c>
      <c r="N74" s="46" t="s">
        <v>65</v>
      </c>
      <c r="O74" s="47">
        <v>57622</v>
      </c>
      <c r="P74" s="36" t="s">
        <v>472</v>
      </c>
      <c r="Q74" s="36" t="s">
        <v>67</v>
      </c>
      <c r="R74" s="36" t="s">
        <v>431</v>
      </c>
      <c r="S74" s="58">
        <v>41733</v>
      </c>
      <c r="T74" s="59"/>
      <c r="U74" s="60"/>
      <c r="V74" s="61">
        <f t="shared" si="2"/>
        <v>4.07397260273973</v>
      </c>
      <c r="W74" s="62" t="s">
        <v>473</v>
      </c>
      <c r="X74" s="63">
        <v>13887795775</v>
      </c>
      <c r="Y74" s="74" t="s">
        <v>70</v>
      </c>
      <c r="Z74" s="74" t="s">
        <v>474</v>
      </c>
      <c r="AA74" s="74"/>
      <c r="AB74" s="75"/>
      <c r="AC74" s="76"/>
      <c r="AD74" s="77">
        <v>1800</v>
      </c>
      <c r="AE74" s="78"/>
      <c r="AF74" s="79"/>
      <c r="AG74" s="78"/>
      <c r="AH74" s="79"/>
      <c r="AI74" s="78"/>
      <c r="AJ74" s="78"/>
      <c r="AK74" s="78"/>
      <c r="AL74" s="78"/>
      <c r="AM74" s="78"/>
      <c r="AN74" s="78"/>
      <c r="AO74" s="96"/>
    </row>
    <row r="75" s="4" customFormat="1" ht="15.75" hidden="1" customHeight="1" spans="1:41">
      <c r="A75" s="32" t="s">
        <v>53</v>
      </c>
      <c r="B75" s="33" t="s">
        <v>54</v>
      </c>
      <c r="C75" s="34" t="s">
        <v>475</v>
      </c>
      <c r="D75" s="35" t="s">
        <v>476</v>
      </c>
      <c r="E75" s="36" t="s">
        <v>57</v>
      </c>
      <c r="F75" s="37" t="s">
        <v>363</v>
      </c>
      <c r="G75" s="36" t="s">
        <v>428</v>
      </c>
      <c r="H75" s="36" t="s">
        <v>441</v>
      </c>
      <c r="I75" s="36" t="s">
        <v>128</v>
      </c>
      <c r="J75" s="36" t="s">
        <v>477</v>
      </c>
      <c r="K75" s="36" t="s">
        <v>478</v>
      </c>
      <c r="L75" s="36" t="s">
        <v>479</v>
      </c>
      <c r="M75" s="45">
        <v>1</v>
      </c>
      <c r="N75" s="46" t="s">
        <v>65</v>
      </c>
      <c r="O75" s="47">
        <v>57622</v>
      </c>
      <c r="P75" s="36" t="s">
        <v>480</v>
      </c>
      <c r="Q75" s="36" t="s">
        <v>67</v>
      </c>
      <c r="R75" s="36" t="s">
        <v>431</v>
      </c>
      <c r="S75" s="58">
        <v>41214</v>
      </c>
      <c r="T75" s="59"/>
      <c r="U75" s="60"/>
      <c r="V75" s="61">
        <f t="shared" si="2"/>
        <v>5.4958904109589</v>
      </c>
      <c r="W75" s="62" t="s">
        <v>481</v>
      </c>
      <c r="X75" s="63">
        <v>13987620971</v>
      </c>
      <c r="Y75" s="74" t="s">
        <v>70</v>
      </c>
      <c r="Z75" s="74" t="s">
        <v>482</v>
      </c>
      <c r="AA75" s="74"/>
      <c r="AB75" s="75"/>
      <c r="AC75" s="76"/>
      <c r="AD75" s="77">
        <v>1950</v>
      </c>
      <c r="AE75" s="78"/>
      <c r="AF75" s="79"/>
      <c r="AG75" s="78"/>
      <c r="AH75" s="79"/>
      <c r="AI75" s="78"/>
      <c r="AJ75" s="78"/>
      <c r="AK75" s="78"/>
      <c r="AL75" s="78"/>
      <c r="AM75" s="78"/>
      <c r="AN75" s="78"/>
      <c r="AO75" s="96"/>
    </row>
    <row r="76" s="4" customFormat="1" ht="15.75" hidden="1" customHeight="1" spans="1:41">
      <c r="A76" s="32" t="s">
        <v>53</v>
      </c>
      <c r="B76" s="33" t="s">
        <v>54</v>
      </c>
      <c r="C76" s="34" t="s">
        <v>483</v>
      </c>
      <c r="D76" s="35" t="s">
        <v>484</v>
      </c>
      <c r="E76" s="36" t="s">
        <v>57</v>
      </c>
      <c r="F76" s="37" t="s">
        <v>363</v>
      </c>
      <c r="G76" s="36" t="s">
        <v>428</v>
      </c>
      <c r="H76" s="36" t="s">
        <v>441</v>
      </c>
      <c r="I76" s="36" t="s">
        <v>128</v>
      </c>
      <c r="J76" s="36" t="s">
        <v>62</v>
      </c>
      <c r="K76" s="36" t="s">
        <v>233</v>
      </c>
      <c r="L76" s="36" t="s">
        <v>64</v>
      </c>
      <c r="M76" s="45">
        <v>1</v>
      </c>
      <c r="N76" s="46" t="s">
        <v>65</v>
      </c>
      <c r="O76" s="47">
        <v>57622</v>
      </c>
      <c r="P76" s="36" t="s">
        <v>485</v>
      </c>
      <c r="Q76" s="36" t="s">
        <v>117</v>
      </c>
      <c r="R76" s="36" t="s">
        <v>431</v>
      </c>
      <c r="S76" s="58">
        <v>42552</v>
      </c>
      <c r="T76" s="59"/>
      <c r="U76" s="60"/>
      <c r="V76" s="61">
        <f t="shared" si="2"/>
        <v>1.83013698630137</v>
      </c>
      <c r="W76" s="62" t="s">
        <v>486</v>
      </c>
      <c r="X76" s="63" t="s">
        <v>487</v>
      </c>
      <c r="Y76" s="74" t="s">
        <v>70</v>
      </c>
      <c r="Z76" s="74" t="s">
        <v>488</v>
      </c>
      <c r="AA76" s="74"/>
      <c r="AB76" s="75"/>
      <c r="AC76" s="76"/>
      <c r="AD76" s="77">
        <v>1800</v>
      </c>
      <c r="AE76" s="78"/>
      <c r="AF76" s="79"/>
      <c r="AG76" s="78"/>
      <c r="AH76" s="79"/>
      <c r="AI76" s="78"/>
      <c r="AJ76" s="78"/>
      <c r="AK76" s="78"/>
      <c r="AL76" s="78"/>
      <c r="AM76" s="78"/>
      <c r="AN76" s="78"/>
      <c r="AO76" s="96"/>
    </row>
    <row r="77" s="4" customFormat="1" ht="15.75" hidden="1" customHeight="1" spans="1:41">
      <c r="A77" s="32" t="s">
        <v>53</v>
      </c>
      <c r="B77" s="33" t="s">
        <v>54</v>
      </c>
      <c r="C77" s="34" t="s">
        <v>483</v>
      </c>
      <c r="D77" s="35" t="s">
        <v>484</v>
      </c>
      <c r="E77" s="36" t="s">
        <v>57</v>
      </c>
      <c r="F77" s="37" t="s">
        <v>363</v>
      </c>
      <c r="G77" s="36" t="s">
        <v>428</v>
      </c>
      <c r="H77" s="36" t="s">
        <v>441</v>
      </c>
      <c r="I77" s="36" t="s">
        <v>128</v>
      </c>
      <c r="J77" s="36" t="s">
        <v>62</v>
      </c>
      <c r="K77" s="36" t="s">
        <v>233</v>
      </c>
      <c r="L77" s="36" t="s">
        <v>64</v>
      </c>
      <c r="M77" s="45">
        <v>1</v>
      </c>
      <c r="N77" s="46" t="s">
        <v>65</v>
      </c>
      <c r="O77" s="47">
        <v>57622</v>
      </c>
      <c r="P77" s="36" t="s">
        <v>489</v>
      </c>
      <c r="Q77" s="36" t="s">
        <v>76</v>
      </c>
      <c r="R77" s="36" t="s">
        <v>431</v>
      </c>
      <c r="S77" s="58">
        <v>39370</v>
      </c>
      <c r="T77" s="59"/>
      <c r="U77" s="60"/>
      <c r="V77" s="61">
        <f t="shared" si="2"/>
        <v>10.5479452054795</v>
      </c>
      <c r="W77" s="62" t="s">
        <v>490</v>
      </c>
      <c r="X77" s="63">
        <v>15368848835</v>
      </c>
      <c r="Y77" s="74" t="s">
        <v>78</v>
      </c>
      <c r="Z77" s="74" t="s">
        <v>491</v>
      </c>
      <c r="AA77" s="74"/>
      <c r="AB77" s="75"/>
      <c r="AC77" s="76"/>
      <c r="AD77" s="77">
        <v>2150</v>
      </c>
      <c r="AE77" s="78"/>
      <c r="AF77" s="79"/>
      <c r="AG77" s="78"/>
      <c r="AH77" s="79"/>
      <c r="AI77" s="78"/>
      <c r="AJ77" s="78"/>
      <c r="AK77" s="78"/>
      <c r="AL77" s="78"/>
      <c r="AM77" s="78"/>
      <c r="AN77" s="78"/>
      <c r="AO77" s="96"/>
    </row>
    <row r="78" s="4" customFormat="1" ht="15.75" hidden="1" customHeight="1" spans="1:41">
      <c r="A78" s="32" t="s">
        <v>53</v>
      </c>
      <c r="B78" s="33" t="s">
        <v>54</v>
      </c>
      <c r="C78" s="34" t="s">
        <v>492</v>
      </c>
      <c r="D78" s="35" t="s">
        <v>493</v>
      </c>
      <c r="E78" s="36" t="s">
        <v>57</v>
      </c>
      <c r="F78" s="37" t="s">
        <v>363</v>
      </c>
      <c r="G78" s="36" t="s">
        <v>428</v>
      </c>
      <c r="H78" s="36" t="s">
        <v>441</v>
      </c>
      <c r="I78" s="36" t="s">
        <v>128</v>
      </c>
      <c r="J78" s="36" t="s">
        <v>62</v>
      </c>
      <c r="K78" s="36" t="s">
        <v>147</v>
      </c>
      <c r="L78" s="36" t="s">
        <v>64</v>
      </c>
      <c r="M78" s="45">
        <v>1</v>
      </c>
      <c r="N78" s="46" t="s">
        <v>65</v>
      </c>
      <c r="O78" s="47">
        <v>57622</v>
      </c>
      <c r="P78" s="36" t="s">
        <v>494</v>
      </c>
      <c r="Q78" s="36" t="s">
        <v>117</v>
      </c>
      <c r="R78" s="36" t="s">
        <v>431</v>
      </c>
      <c r="S78" s="58">
        <v>42434</v>
      </c>
      <c r="T78" s="59"/>
      <c r="U78" s="60"/>
      <c r="V78" s="61">
        <f t="shared" si="2"/>
        <v>2.15342465753425</v>
      </c>
      <c r="W78" s="62" t="s">
        <v>495</v>
      </c>
      <c r="X78" s="63">
        <v>13529073633</v>
      </c>
      <c r="Y78" s="74" t="s">
        <v>78</v>
      </c>
      <c r="Z78" s="74" t="s">
        <v>496</v>
      </c>
      <c r="AA78" s="74"/>
      <c r="AB78" s="75"/>
      <c r="AC78" s="76"/>
      <c r="AD78" s="77">
        <v>1900</v>
      </c>
      <c r="AE78" s="78"/>
      <c r="AF78" s="79"/>
      <c r="AG78" s="78"/>
      <c r="AH78" s="79"/>
      <c r="AI78" s="78"/>
      <c r="AJ78" s="78"/>
      <c r="AK78" s="78"/>
      <c r="AL78" s="78"/>
      <c r="AM78" s="78"/>
      <c r="AN78" s="78"/>
      <c r="AO78" s="96"/>
    </row>
    <row r="79" s="4" customFormat="1" ht="15.75" hidden="1" customHeight="1" spans="1:41">
      <c r="A79" s="32" t="s">
        <v>53</v>
      </c>
      <c r="B79" s="33" t="s">
        <v>54</v>
      </c>
      <c r="C79" s="34" t="s">
        <v>492</v>
      </c>
      <c r="D79" s="35" t="s">
        <v>493</v>
      </c>
      <c r="E79" s="36" t="s">
        <v>57</v>
      </c>
      <c r="F79" s="37" t="s">
        <v>363</v>
      </c>
      <c r="G79" s="36" t="s">
        <v>428</v>
      </c>
      <c r="H79" s="36" t="s">
        <v>441</v>
      </c>
      <c r="I79" s="36" t="s">
        <v>128</v>
      </c>
      <c r="J79" s="36" t="s">
        <v>62</v>
      </c>
      <c r="K79" s="36" t="s">
        <v>147</v>
      </c>
      <c r="L79" s="36" t="s">
        <v>64</v>
      </c>
      <c r="M79" s="45">
        <v>1</v>
      </c>
      <c r="N79" s="46" t="s">
        <v>65</v>
      </c>
      <c r="O79" s="47">
        <v>57622</v>
      </c>
      <c r="P79" s="36" t="s">
        <v>497</v>
      </c>
      <c r="Q79" s="36" t="s">
        <v>67</v>
      </c>
      <c r="R79" s="36" t="s">
        <v>431</v>
      </c>
      <c r="S79" s="58">
        <v>42278</v>
      </c>
      <c r="T79" s="59"/>
      <c r="U79" s="60"/>
      <c r="V79" s="61">
        <f t="shared" si="2"/>
        <v>2.58082191780822</v>
      </c>
      <c r="W79" s="62" t="s">
        <v>498</v>
      </c>
      <c r="X79" s="63">
        <v>15987154784</v>
      </c>
      <c r="Y79" s="74" t="s">
        <v>70</v>
      </c>
      <c r="Z79" s="74" t="s">
        <v>499</v>
      </c>
      <c r="AA79" s="74"/>
      <c r="AB79" s="75"/>
      <c r="AC79" s="76"/>
      <c r="AD79" s="77">
        <v>1900</v>
      </c>
      <c r="AE79" s="78"/>
      <c r="AF79" s="79"/>
      <c r="AG79" s="78"/>
      <c r="AH79" s="79"/>
      <c r="AI79" s="78"/>
      <c r="AJ79" s="78"/>
      <c r="AK79" s="78"/>
      <c r="AL79" s="78"/>
      <c r="AM79" s="78"/>
      <c r="AN79" s="78"/>
      <c r="AO79" s="96"/>
    </row>
    <row r="80" s="4" customFormat="1" ht="15.75" hidden="1" customHeight="1" spans="1:41">
      <c r="A80" s="32" t="s">
        <v>53</v>
      </c>
      <c r="B80" s="33" t="s">
        <v>54</v>
      </c>
      <c r="C80" s="34" t="s">
        <v>500</v>
      </c>
      <c r="D80" s="35" t="s">
        <v>501</v>
      </c>
      <c r="E80" s="36" t="s">
        <v>57</v>
      </c>
      <c r="F80" s="37" t="s">
        <v>363</v>
      </c>
      <c r="G80" s="36" t="s">
        <v>428</v>
      </c>
      <c r="H80" s="36" t="s">
        <v>441</v>
      </c>
      <c r="I80" s="36" t="s">
        <v>128</v>
      </c>
      <c r="J80" s="36" t="s">
        <v>478</v>
      </c>
      <c r="K80" s="36" t="s">
        <v>63</v>
      </c>
      <c r="L80" s="36" t="s">
        <v>502</v>
      </c>
      <c r="M80" s="45">
        <v>1</v>
      </c>
      <c r="N80" s="46" t="s">
        <v>65</v>
      </c>
      <c r="O80" s="47">
        <v>57622</v>
      </c>
      <c r="P80" s="36" t="s">
        <v>503</v>
      </c>
      <c r="Q80" s="36" t="s">
        <v>102</v>
      </c>
      <c r="R80" s="36" t="s">
        <v>431</v>
      </c>
      <c r="S80" s="58">
        <v>42887</v>
      </c>
      <c r="T80" s="59"/>
      <c r="U80" s="60"/>
      <c r="V80" s="61">
        <f t="shared" si="2"/>
        <v>0.912328767123288</v>
      </c>
      <c r="W80" s="62" t="s">
        <v>504</v>
      </c>
      <c r="X80" s="63">
        <v>13529979286</v>
      </c>
      <c r="Y80" s="74" t="s">
        <v>70</v>
      </c>
      <c r="Z80" s="74" t="s">
        <v>505</v>
      </c>
      <c r="AA80" s="74"/>
      <c r="AB80" s="75"/>
      <c r="AC80" s="76"/>
      <c r="AD80" s="77">
        <v>1800</v>
      </c>
      <c r="AE80" s="78"/>
      <c r="AF80" s="79"/>
      <c r="AG80" s="78"/>
      <c r="AH80" s="79"/>
      <c r="AI80" s="78"/>
      <c r="AJ80" s="78"/>
      <c r="AK80" s="78"/>
      <c r="AL80" s="78"/>
      <c r="AM80" s="78"/>
      <c r="AN80" s="78"/>
      <c r="AO80" s="96"/>
    </row>
    <row r="81" s="4" customFormat="1" ht="15.75" hidden="1" customHeight="1" spans="1:41">
      <c r="A81" s="32" t="s">
        <v>53</v>
      </c>
      <c r="B81" s="33" t="s">
        <v>54</v>
      </c>
      <c r="C81" s="34" t="s">
        <v>506</v>
      </c>
      <c r="D81" s="35" t="s">
        <v>507</v>
      </c>
      <c r="E81" s="36" t="s">
        <v>57</v>
      </c>
      <c r="F81" s="37" t="s">
        <v>363</v>
      </c>
      <c r="G81" s="36" t="s">
        <v>428</v>
      </c>
      <c r="H81" s="36" t="s">
        <v>441</v>
      </c>
      <c r="I81" s="36" t="s">
        <v>128</v>
      </c>
      <c r="J81" s="36" t="s">
        <v>62</v>
      </c>
      <c r="K81" s="36" t="s">
        <v>63</v>
      </c>
      <c r="L81" s="36" t="s">
        <v>64</v>
      </c>
      <c r="M81" s="45">
        <v>1</v>
      </c>
      <c r="N81" s="46" t="s">
        <v>65</v>
      </c>
      <c r="O81" s="47">
        <v>57622</v>
      </c>
      <c r="P81" s="36" t="s">
        <v>508</v>
      </c>
      <c r="Q81" s="36" t="s">
        <v>76</v>
      </c>
      <c r="R81" s="36" t="s">
        <v>509</v>
      </c>
      <c r="S81" s="58">
        <v>41220</v>
      </c>
      <c r="T81" s="59"/>
      <c r="U81" s="60"/>
      <c r="V81" s="61">
        <f t="shared" si="2"/>
        <v>5.47945205479452</v>
      </c>
      <c r="W81" s="62" t="s">
        <v>510</v>
      </c>
      <c r="X81" s="63">
        <v>13769123993</v>
      </c>
      <c r="Y81" s="74" t="s">
        <v>70</v>
      </c>
      <c r="Z81" s="74" t="s">
        <v>511</v>
      </c>
      <c r="AA81" s="74"/>
      <c r="AB81" s="75"/>
      <c r="AC81" s="76"/>
      <c r="AD81" s="77">
        <v>2200</v>
      </c>
      <c r="AE81" s="78"/>
      <c r="AF81" s="79"/>
      <c r="AG81" s="78"/>
      <c r="AH81" s="79"/>
      <c r="AI81" s="78"/>
      <c r="AJ81" s="78"/>
      <c r="AK81" s="78"/>
      <c r="AL81" s="78"/>
      <c r="AM81" s="78"/>
      <c r="AN81" s="78"/>
      <c r="AO81" s="96"/>
    </row>
    <row r="82" s="4" customFormat="1" ht="15.75" hidden="1" customHeight="1" spans="1:41">
      <c r="A82" s="32" t="s">
        <v>53</v>
      </c>
      <c r="B82" s="33" t="s">
        <v>54</v>
      </c>
      <c r="C82" s="34" t="s">
        <v>512</v>
      </c>
      <c r="D82" s="35" t="s">
        <v>513</v>
      </c>
      <c r="E82" s="36" t="s">
        <v>57</v>
      </c>
      <c r="F82" s="37" t="s">
        <v>363</v>
      </c>
      <c r="G82" s="36" t="s">
        <v>428</v>
      </c>
      <c r="H82" s="36" t="s">
        <v>441</v>
      </c>
      <c r="I82" s="36" t="s">
        <v>128</v>
      </c>
      <c r="J82" s="36" t="s">
        <v>62</v>
      </c>
      <c r="K82" s="36" t="s">
        <v>63</v>
      </c>
      <c r="L82" s="36" t="s">
        <v>64</v>
      </c>
      <c r="M82" s="45">
        <v>1</v>
      </c>
      <c r="N82" s="46" t="s">
        <v>65</v>
      </c>
      <c r="O82" s="47">
        <v>57622</v>
      </c>
      <c r="P82" s="36" t="s">
        <v>514</v>
      </c>
      <c r="Q82" s="36" t="s">
        <v>67</v>
      </c>
      <c r="R82" s="36" t="s">
        <v>509</v>
      </c>
      <c r="S82" s="58">
        <v>41228</v>
      </c>
      <c r="T82" s="59"/>
      <c r="U82" s="60"/>
      <c r="V82" s="61">
        <f t="shared" si="2"/>
        <v>5.45753424657534</v>
      </c>
      <c r="W82" s="62" t="s">
        <v>515</v>
      </c>
      <c r="X82" s="63">
        <v>13888623826</v>
      </c>
      <c r="Y82" s="74" t="s">
        <v>70</v>
      </c>
      <c r="Z82" s="74" t="s">
        <v>516</v>
      </c>
      <c r="AA82" s="74"/>
      <c r="AB82" s="75"/>
      <c r="AC82" s="76"/>
      <c r="AD82" s="77">
        <v>2050</v>
      </c>
      <c r="AE82" s="78"/>
      <c r="AF82" s="79"/>
      <c r="AG82" s="78"/>
      <c r="AH82" s="79"/>
      <c r="AI82" s="78"/>
      <c r="AJ82" s="78"/>
      <c r="AK82" s="78"/>
      <c r="AL82" s="78"/>
      <c r="AM82" s="78"/>
      <c r="AN82" s="78"/>
      <c r="AO82" s="96"/>
    </row>
    <row r="83" s="4" customFormat="1" ht="15.75" hidden="1" customHeight="1" spans="1:41">
      <c r="A83" s="32" t="s">
        <v>53</v>
      </c>
      <c r="B83" s="33" t="s">
        <v>54</v>
      </c>
      <c r="C83" s="34" t="s">
        <v>517</v>
      </c>
      <c r="D83" s="35" t="s">
        <v>518</v>
      </c>
      <c r="E83" s="36" t="s">
        <v>57</v>
      </c>
      <c r="F83" s="37" t="s">
        <v>363</v>
      </c>
      <c r="G83" s="36" t="s">
        <v>428</v>
      </c>
      <c r="H83" s="36" t="s">
        <v>441</v>
      </c>
      <c r="I83" s="36" t="s">
        <v>128</v>
      </c>
      <c r="J83" s="36" t="s">
        <v>109</v>
      </c>
      <c r="K83" s="36" t="s">
        <v>63</v>
      </c>
      <c r="L83" s="36" t="s">
        <v>140</v>
      </c>
      <c r="M83" s="45">
        <v>1</v>
      </c>
      <c r="N83" s="46" t="s">
        <v>65</v>
      </c>
      <c r="O83" s="47">
        <v>57622</v>
      </c>
      <c r="P83" s="36" t="s">
        <v>519</v>
      </c>
      <c r="Q83" s="36" t="s">
        <v>67</v>
      </c>
      <c r="R83" s="36" t="s">
        <v>509</v>
      </c>
      <c r="S83" s="58">
        <v>41883</v>
      </c>
      <c r="T83" s="59"/>
      <c r="U83" s="60"/>
      <c r="V83" s="61">
        <f t="shared" si="2"/>
        <v>3.66301369863014</v>
      </c>
      <c r="W83" s="62" t="s">
        <v>520</v>
      </c>
      <c r="X83" s="63">
        <v>15911677527</v>
      </c>
      <c r="Y83" s="74" t="s">
        <v>70</v>
      </c>
      <c r="Z83" s="74" t="s">
        <v>521</v>
      </c>
      <c r="AA83" s="74"/>
      <c r="AB83" s="75"/>
      <c r="AC83" s="76"/>
      <c r="AD83" s="77">
        <v>1875</v>
      </c>
      <c r="AE83" s="78"/>
      <c r="AF83" s="79"/>
      <c r="AG83" s="78"/>
      <c r="AH83" s="79"/>
      <c r="AI83" s="78"/>
      <c r="AJ83" s="78"/>
      <c r="AK83" s="78"/>
      <c r="AL83" s="78"/>
      <c r="AM83" s="78"/>
      <c r="AN83" s="78"/>
      <c r="AO83" s="96"/>
    </row>
    <row r="84" s="4" customFormat="1" ht="15.75" hidden="1" customHeight="1" spans="1:41">
      <c r="A84" s="32" t="s">
        <v>53</v>
      </c>
      <c r="B84" s="33" t="s">
        <v>54</v>
      </c>
      <c r="C84" s="34" t="s">
        <v>522</v>
      </c>
      <c r="D84" s="35" t="s">
        <v>523</v>
      </c>
      <c r="E84" s="36" t="s">
        <v>57</v>
      </c>
      <c r="F84" s="37" t="s">
        <v>363</v>
      </c>
      <c r="G84" s="36" t="s">
        <v>428</v>
      </c>
      <c r="H84" s="36" t="s">
        <v>524</v>
      </c>
      <c r="I84" s="36" t="s">
        <v>61</v>
      </c>
      <c r="J84" s="36" t="s">
        <v>62</v>
      </c>
      <c r="K84" s="36" t="s">
        <v>63</v>
      </c>
      <c r="L84" s="36" t="s">
        <v>64</v>
      </c>
      <c r="M84" s="45">
        <v>1</v>
      </c>
      <c r="N84" s="46" t="s">
        <v>65</v>
      </c>
      <c r="O84" s="47">
        <v>57622</v>
      </c>
      <c r="P84" s="36" t="s">
        <v>525</v>
      </c>
      <c r="Q84" s="36" t="s">
        <v>67</v>
      </c>
      <c r="R84" s="36" t="s">
        <v>509</v>
      </c>
      <c r="S84" s="58">
        <v>40589</v>
      </c>
      <c r="T84" s="59"/>
      <c r="U84" s="60"/>
      <c r="V84" s="61">
        <f t="shared" si="2"/>
        <v>7.20821917808219</v>
      </c>
      <c r="W84" s="62" t="s">
        <v>526</v>
      </c>
      <c r="X84" s="63">
        <v>18887421968</v>
      </c>
      <c r="Y84" s="74" t="s">
        <v>70</v>
      </c>
      <c r="Z84" s="74" t="s">
        <v>527</v>
      </c>
      <c r="AA84" s="74"/>
      <c r="AB84" s="75"/>
      <c r="AC84" s="76"/>
      <c r="AD84" s="77">
        <v>1800</v>
      </c>
      <c r="AE84" s="78"/>
      <c r="AF84" s="79"/>
      <c r="AG84" s="78"/>
      <c r="AH84" s="79"/>
      <c r="AI84" s="78"/>
      <c r="AJ84" s="78"/>
      <c r="AK84" s="78"/>
      <c r="AL84" s="78"/>
      <c r="AM84" s="78"/>
      <c r="AN84" s="78"/>
      <c r="AO84" s="96"/>
    </row>
    <row r="85" s="4" customFormat="1" ht="15.75" hidden="1" customHeight="1" spans="1:41">
      <c r="A85" s="32" t="s">
        <v>53</v>
      </c>
      <c r="B85" s="33" t="s">
        <v>54</v>
      </c>
      <c r="C85" s="34" t="s">
        <v>522</v>
      </c>
      <c r="D85" s="35" t="s">
        <v>523</v>
      </c>
      <c r="E85" s="36" t="s">
        <v>57</v>
      </c>
      <c r="F85" s="37" t="s">
        <v>363</v>
      </c>
      <c r="G85" s="36" t="s">
        <v>428</v>
      </c>
      <c r="H85" s="36" t="s">
        <v>524</v>
      </c>
      <c r="I85" s="36" t="s">
        <v>61</v>
      </c>
      <c r="J85" s="36" t="s">
        <v>62</v>
      </c>
      <c r="K85" s="36" t="s">
        <v>63</v>
      </c>
      <c r="L85" s="36" t="s">
        <v>64</v>
      </c>
      <c r="M85" s="45">
        <v>1</v>
      </c>
      <c r="N85" s="46" t="s">
        <v>65</v>
      </c>
      <c r="O85" s="47">
        <v>57622</v>
      </c>
      <c r="P85" s="36" t="s">
        <v>528</v>
      </c>
      <c r="Q85" s="36" t="s">
        <v>117</v>
      </c>
      <c r="R85" s="36" t="s">
        <v>509</v>
      </c>
      <c r="S85" s="58">
        <v>42095</v>
      </c>
      <c r="T85" s="59"/>
      <c r="U85" s="60"/>
      <c r="V85" s="61">
        <f t="shared" si="2"/>
        <v>3.08219178082192</v>
      </c>
      <c r="W85" s="62" t="s">
        <v>529</v>
      </c>
      <c r="X85" s="63">
        <v>13529872083</v>
      </c>
      <c r="Y85" s="74" t="s">
        <v>70</v>
      </c>
      <c r="Z85" s="74" t="s">
        <v>530</v>
      </c>
      <c r="AA85" s="74"/>
      <c r="AB85" s="75"/>
      <c r="AC85" s="76"/>
      <c r="AD85" s="77">
        <v>1800</v>
      </c>
      <c r="AE85" s="78"/>
      <c r="AF85" s="79"/>
      <c r="AG85" s="78"/>
      <c r="AH85" s="79"/>
      <c r="AI85" s="78"/>
      <c r="AJ85" s="78"/>
      <c r="AK85" s="78"/>
      <c r="AL85" s="78"/>
      <c r="AM85" s="78"/>
      <c r="AN85" s="78"/>
      <c r="AO85" s="96"/>
    </row>
    <row r="86" s="4" customFormat="1" ht="15.75" hidden="1" customHeight="1" spans="1:41">
      <c r="A86" s="32" t="s">
        <v>53</v>
      </c>
      <c r="B86" s="33" t="s">
        <v>54</v>
      </c>
      <c r="C86" s="34" t="s">
        <v>531</v>
      </c>
      <c r="D86" s="35" t="s">
        <v>532</v>
      </c>
      <c r="E86" s="36" t="s">
        <v>57</v>
      </c>
      <c r="F86" s="37" t="s">
        <v>363</v>
      </c>
      <c r="G86" s="36" t="s">
        <v>428</v>
      </c>
      <c r="H86" s="36" t="s">
        <v>524</v>
      </c>
      <c r="I86" s="36" t="s">
        <v>61</v>
      </c>
      <c r="J86" s="36" t="s">
        <v>62</v>
      </c>
      <c r="K86" s="36" t="s">
        <v>63</v>
      </c>
      <c r="L86" s="36" t="s">
        <v>64</v>
      </c>
      <c r="M86" s="45">
        <v>1</v>
      </c>
      <c r="N86" s="46" t="s">
        <v>65</v>
      </c>
      <c r="O86" s="47">
        <v>57622</v>
      </c>
      <c r="P86" s="36" t="s">
        <v>533</v>
      </c>
      <c r="Q86" s="36" t="s">
        <v>117</v>
      </c>
      <c r="R86" s="36" t="s">
        <v>509</v>
      </c>
      <c r="S86" s="58">
        <v>42461</v>
      </c>
      <c r="T86" s="59"/>
      <c r="U86" s="60"/>
      <c r="V86" s="61">
        <f t="shared" si="2"/>
        <v>2.07945205479452</v>
      </c>
      <c r="W86" s="62" t="s">
        <v>534</v>
      </c>
      <c r="X86" s="63">
        <v>18708712093</v>
      </c>
      <c r="Y86" s="74" t="s">
        <v>70</v>
      </c>
      <c r="Z86" s="74" t="s">
        <v>535</v>
      </c>
      <c r="AA86" s="80"/>
      <c r="AB86" s="75"/>
      <c r="AC86" s="76"/>
      <c r="AD86" s="77">
        <v>1800</v>
      </c>
      <c r="AE86" s="78"/>
      <c r="AF86" s="79"/>
      <c r="AG86" s="78"/>
      <c r="AH86" s="79"/>
      <c r="AI86" s="78"/>
      <c r="AJ86" s="78"/>
      <c r="AK86" s="78"/>
      <c r="AL86" s="78"/>
      <c r="AM86" s="78"/>
      <c r="AN86" s="78"/>
      <c r="AO86" s="96"/>
    </row>
    <row r="87" s="4" customFormat="1" ht="15.75" hidden="1" customHeight="1" spans="1:41">
      <c r="A87" s="32" t="s">
        <v>355</v>
      </c>
      <c r="B87" s="33" t="s">
        <v>54</v>
      </c>
      <c r="C87" s="34" t="s">
        <v>536</v>
      </c>
      <c r="D87" s="35" t="s">
        <v>537</v>
      </c>
      <c r="E87" s="36" t="s">
        <v>57</v>
      </c>
      <c r="F87" s="37" t="s">
        <v>363</v>
      </c>
      <c r="G87" s="36" t="s">
        <v>428</v>
      </c>
      <c r="H87" s="36" t="s">
        <v>538</v>
      </c>
      <c r="I87" s="36" t="s">
        <v>61</v>
      </c>
      <c r="J87" s="36" t="s">
        <v>62</v>
      </c>
      <c r="K87" s="36" t="s">
        <v>63</v>
      </c>
      <c r="L87" s="36" t="s">
        <v>64</v>
      </c>
      <c r="M87" s="45">
        <v>1</v>
      </c>
      <c r="N87" s="46" t="s">
        <v>65</v>
      </c>
      <c r="O87" s="47">
        <v>57622</v>
      </c>
      <c r="P87" s="36" t="s">
        <v>539</v>
      </c>
      <c r="Q87" s="36" t="s">
        <v>117</v>
      </c>
      <c r="R87" s="36" t="s">
        <v>509</v>
      </c>
      <c r="S87" s="58">
        <v>43126</v>
      </c>
      <c r="T87" s="59">
        <v>43220</v>
      </c>
      <c r="U87" s="60"/>
      <c r="V87" s="61">
        <f t="shared" si="2"/>
        <v>0.257534246575342</v>
      </c>
      <c r="W87" s="62" t="s">
        <v>540</v>
      </c>
      <c r="X87" s="63" t="s">
        <v>541</v>
      </c>
      <c r="Y87" s="74" t="s">
        <v>70</v>
      </c>
      <c r="Z87" s="74" t="s">
        <v>542</v>
      </c>
      <c r="AA87" s="74"/>
      <c r="AB87" s="75"/>
      <c r="AC87" s="76"/>
      <c r="AD87" s="77">
        <v>2000</v>
      </c>
      <c r="AE87" s="78"/>
      <c r="AF87" s="79"/>
      <c r="AG87" s="78"/>
      <c r="AH87" s="79"/>
      <c r="AI87" s="78"/>
      <c r="AJ87" s="78"/>
      <c r="AK87" s="78"/>
      <c r="AL87" s="78"/>
      <c r="AM87" s="78"/>
      <c r="AN87" s="78"/>
      <c r="AO87" s="96"/>
    </row>
    <row r="88" s="4" customFormat="1" ht="15.75" hidden="1" customHeight="1" spans="1:41">
      <c r="A88" s="32" t="s">
        <v>53</v>
      </c>
      <c r="B88" s="33" t="s">
        <v>54</v>
      </c>
      <c r="C88" s="34" t="s">
        <v>543</v>
      </c>
      <c r="D88" s="35" t="s">
        <v>544</v>
      </c>
      <c r="E88" s="36" t="s">
        <v>57</v>
      </c>
      <c r="F88" s="37" t="s">
        <v>363</v>
      </c>
      <c r="G88" s="36" t="s">
        <v>428</v>
      </c>
      <c r="H88" s="36" t="s">
        <v>441</v>
      </c>
      <c r="I88" s="36" t="s">
        <v>128</v>
      </c>
      <c r="J88" s="36" t="s">
        <v>109</v>
      </c>
      <c r="K88" s="36" t="s">
        <v>63</v>
      </c>
      <c r="L88" s="36" t="s">
        <v>140</v>
      </c>
      <c r="M88" s="45">
        <v>1</v>
      </c>
      <c r="N88" s="46" t="s">
        <v>65</v>
      </c>
      <c r="O88" s="47">
        <v>57622</v>
      </c>
      <c r="P88" s="36" t="s">
        <v>545</v>
      </c>
      <c r="Q88" s="36" t="s">
        <v>76</v>
      </c>
      <c r="R88" s="36" t="s">
        <v>509</v>
      </c>
      <c r="S88" s="58">
        <v>39556</v>
      </c>
      <c r="T88" s="59"/>
      <c r="U88" s="60"/>
      <c r="V88" s="61">
        <f t="shared" si="2"/>
        <v>10.0383561643836</v>
      </c>
      <c r="W88" s="62" t="s">
        <v>546</v>
      </c>
      <c r="X88" s="63">
        <v>13888411024</v>
      </c>
      <c r="Y88" s="74" t="s">
        <v>70</v>
      </c>
      <c r="Z88" s="74" t="s">
        <v>547</v>
      </c>
      <c r="AA88" s="74"/>
      <c r="AB88" s="75"/>
      <c r="AC88" s="76"/>
      <c r="AD88" s="77">
        <v>2150</v>
      </c>
      <c r="AE88" s="78"/>
      <c r="AF88" s="79"/>
      <c r="AG88" s="78"/>
      <c r="AH88" s="79"/>
      <c r="AI88" s="78"/>
      <c r="AJ88" s="78"/>
      <c r="AK88" s="78"/>
      <c r="AL88" s="78"/>
      <c r="AM88" s="78"/>
      <c r="AN88" s="78"/>
      <c r="AO88" s="96"/>
    </row>
    <row r="89" s="4" customFormat="1" ht="15.75" hidden="1" customHeight="1" spans="1:41">
      <c r="A89" s="32" t="s">
        <v>53</v>
      </c>
      <c r="B89" s="33" t="s">
        <v>54</v>
      </c>
      <c r="C89" s="34" t="s">
        <v>543</v>
      </c>
      <c r="D89" s="35" t="s">
        <v>544</v>
      </c>
      <c r="E89" s="36" t="s">
        <v>57</v>
      </c>
      <c r="F89" s="37" t="s">
        <v>363</v>
      </c>
      <c r="G89" s="36" t="s">
        <v>428</v>
      </c>
      <c r="H89" s="36" t="s">
        <v>441</v>
      </c>
      <c r="I89" s="36" t="s">
        <v>128</v>
      </c>
      <c r="J89" s="36" t="s">
        <v>109</v>
      </c>
      <c r="K89" s="36" t="s">
        <v>63</v>
      </c>
      <c r="L89" s="36" t="s">
        <v>140</v>
      </c>
      <c r="M89" s="45">
        <v>1</v>
      </c>
      <c r="N89" s="46" t="s">
        <v>65</v>
      </c>
      <c r="O89" s="47">
        <v>57622</v>
      </c>
      <c r="P89" s="36" t="s">
        <v>548</v>
      </c>
      <c r="Q89" s="36" t="s">
        <v>67</v>
      </c>
      <c r="R89" s="36" t="s">
        <v>509</v>
      </c>
      <c r="S89" s="58">
        <v>41678</v>
      </c>
      <c r="T89" s="59"/>
      <c r="U89" s="60"/>
      <c r="V89" s="61">
        <f t="shared" si="2"/>
        <v>4.22465753424658</v>
      </c>
      <c r="W89" s="62" t="s">
        <v>549</v>
      </c>
      <c r="X89" s="63">
        <v>13208806971</v>
      </c>
      <c r="Y89" s="74" t="s">
        <v>70</v>
      </c>
      <c r="Z89" s="74" t="s">
        <v>550</v>
      </c>
      <c r="AA89" s="74"/>
      <c r="AB89" s="75"/>
      <c r="AC89" s="76"/>
      <c r="AD89" s="77">
        <v>2000</v>
      </c>
      <c r="AE89" s="78"/>
      <c r="AF89" s="79"/>
      <c r="AG89" s="78"/>
      <c r="AH89" s="79"/>
      <c r="AI89" s="78"/>
      <c r="AJ89" s="78"/>
      <c r="AK89" s="78"/>
      <c r="AL89" s="78"/>
      <c r="AM89" s="78"/>
      <c r="AN89" s="78"/>
      <c r="AO89" s="96"/>
    </row>
    <row r="90" s="4" customFormat="1" ht="15.75" hidden="1" customHeight="1" spans="1:41">
      <c r="A90" s="32" t="s">
        <v>53</v>
      </c>
      <c r="B90" s="33" t="s">
        <v>54</v>
      </c>
      <c r="C90" s="34" t="s">
        <v>551</v>
      </c>
      <c r="D90" s="35" t="s">
        <v>552</v>
      </c>
      <c r="E90" s="36" t="s">
        <v>57</v>
      </c>
      <c r="F90" s="37" t="s">
        <v>363</v>
      </c>
      <c r="G90" s="36" t="s">
        <v>428</v>
      </c>
      <c r="H90" s="36" t="s">
        <v>441</v>
      </c>
      <c r="I90" s="36" t="s">
        <v>128</v>
      </c>
      <c r="J90" s="36" t="s">
        <v>109</v>
      </c>
      <c r="K90" s="36" t="s">
        <v>63</v>
      </c>
      <c r="L90" s="36" t="s">
        <v>140</v>
      </c>
      <c r="M90" s="45">
        <v>1</v>
      </c>
      <c r="N90" s="46" t="s">
        <v>65</v>
      </c>
      <c r="O90" s="47">
        <v>57622</v>
      </c>
      <c r="P90" s="36" t="s">
        <v>553</v>
      </c>
      <c r="Q90" s="36" t="s">
        <v>76</v>
      </c>
      <c r="R90" s="36" t="s">
        <v>509</v>
      </c>
      <c r="S90" s="58">
        <v>39556</v>
      </c>
      <c r="T90" s="59"/>
      <c r="U90" s="60"/>
      <c r="V90" s="61">
        <f t="shared" si="2"/>
        <v>10.0383561643836</v>
      </c>
      <c r="W90" s="62" t="s">
        <v>554</v>
      </c>
      <c r="X90" s="63">
        <v>13085349456</v>
      </c>
      <c r="Y90" s="74" t="s">
        <v>78</v>
      </c>
      <c r="Z90" s="74" t="s">
        <v>555</v>
      </c>
      <c r="AA90" s="74"/>
      <c r="AB90" s="75"/>
      <c r="AC90" s="76"/>
      <c r="AD90" s="77">
        <v>2150</v>
      </c>
      <c r="AE90" s="78"/>
      <c r="AF90" s="79"/>
      <c r="AG90" s="78"/>
      <c r="AH90" s="79"/>
      <c r="AI90" s="78"/>
      <c r="AJ90" s="78"/>
      <c r="AK90" s="78"/>
      <c r="AL90" s="78"/>
      <c r="AM90" s="78"/>
      <c r="AN90" s="78"/>
      <c r="AO90" s="96"/>
    </row>
    <row r="91" s="4" customFormat="1" ht="15.75" hidden="1" customHeight="1" spans="1:41">
      <c r="A91" s="32" t="s">
        <v>53</v>
      </c>
      <c r="B91" s="33" t="s">
        <v>54</v>
      </c>
      <c r="C91" s="34" t="s">
        <v>551</v>
      </c>
      <c r="D91" s="35" t="s">
        <v>552</v>
      </c>
      <c r="E91" s="36" t="s">
        <v>57</v>
      </c>
      <c r="F91" s="37" t="s">
        <v>363</v>
      </c>
      <c r="G91" s="36" t="s">
        <v>428</v>
      </c>
      <c r="H91" s="36" t="s">
        <v>441</v>
      </c>
      <c r="I91" s="36" t="s">
        <v>128</v>
      </c>
      <c r="J91" s="36" t="s">
        <v>109</v>
      </c>
      <c r="K91" s="36" t="s">
        <v>63</v>
      </c>
      <c r="L91" s="36" t="s">
        <v>140</v>
      </c>
      <c r="M91" s="45">
        <v>1</v>
      </c>
      <c r="N91" s="46" t="s">
        <v>65</v>
      </c>
      <c r="O91" s="47">
        <v>57622</v>
      </c>
      <c r="P91" s="36" t="s">
        <v>556</v>
      </c>
      <c r="Q91" s="36" t="s">
        <v>76</v>
      </c>
      <c r="R91" s="36" t="s">
        <v>509</v>
      </c>
      <c r="S91" s="58">
        <v>39814</v>
      </c>
      <c r="T91" s="59"/>
      <c r="U91" s="60"/>
      <c r="V91" s="61">
        <f t="shared" si="2"/>
        <v>9.33150684931507</v>
      </c>
      <c r="W91" s="62" t="s">
        <v>557</v>
      </c>
      <c r="X91" s="63">
        <v>13529001178</v>
      </c>
      <c r="Y91" s="74" t="s">
        <v>70</v>
      </c>
      <c r="Z91" s="74" t="s">
        <v>558</v>
      </c>
      <c r="AA91" s="74"/>
      <c r="AB91" s="75"/>
      <c r="AC91" s="76"/>
      <c r="AD91" s="77">
        <v>2200</v>
      </c>
      <c r="AE91" s="78"/>
      <c r="AF91" s="79"/>
      <c r="AG91" s="78"/>
      <c r="AH91" s="79"/>
      <c r="AI91" s="78"/>
      <c r="AJ91" s="78"/>
      <c r="AK91" s="78"/>
      <c r="AL91" s="78"/>
      <c r="AM91" s="78"/>
      <c r="AN91" s="78"/>
      <c r="AO91" s="96"/>
    </row>
    <row r="92" s="4" customFormat="1" ht="15.75" hidden="1" customHeight="1" spans="1:41">
      <c r="A92" s="32" t="s">
        <v>53</v>
      </c>
      <c r="B92" s="33" t="s">
        <v>54</v>
      </c>
      <c r="C92" s="34" t="s">
        <v>559</v>
      </c>
      <c r="D92" s="35" t="s">
        <v>560</v>
      </c>
      <c r="E92" s="36" t="s">
        <v>57</v>
      </c>
      <c r="F92" s="37" t="s">
        <v>363</v>
      </c>
      <c r="G92" s="36" t="s">
        <v>428</v>
      </c>
      <c r="H92" s="36" t="s">
        <v>441</v>
      </c>
      <c r="I92" s="36" t="s">
        <v>128</v>
      </c>
      <c r="J92" s="36" t="s">
        <v>62</v>
      </c>
      <c r="K92" s="36" t="s">
        <v>63</v>
      </c>
      <c r="L92" s="36" t="s">
        <v>64</v>
      </c>
      <c r="M92" s="45">
        <v>1</v>
      </c>
      <c r="N92" s="46" t="s">
        <v>65</v>
      </c>
      <c r="O92" s="47">
        <v>57622</v>
      </c>
      <c r="P92" s="36" t="s">
        <v>561</v>
      </c>
      <c r="Q92" s="36" t="s">
        <v>117</v>
      </c>
      <c r="R92" s="36" t="s">
        <v>509</v>
      </c>
      <c r="S92" s="58">
        <v>42552</v>
      </c>
      <c r="T92" s="59"/>
      <c r="U92" s="60"/>
      <c r="V92" s="61">
        <f t="shared" si="2"/>
        <v>1.83013698630137</v>
      </c>
      <c r="W92" s="62" t="s">
        <v>562</v>
      </c>
      <c r="X92" s="63">
        <v>15969434519</v>
      </c>
      <c r="Y92" s="74" t="s">
        <v>78</v>
      </c>
      <c r="Z92" s="74" t="s">
        <v>563</v>
      </c>
      <c r="AA92" s="74"/>
      <c r="AB92" s="75"/>
      <c r="AC92" s="76"/>
      <c r="AD92" s="77">
        <v>1800</v>
      </c>
      <c r="AE92" s="78"/>
      <c r="AF92" s="79"/>
      <c r="AG92" s="78"/>
      <c r="AH92" s="79"/>
      <c r="AI92" s="78"/>
      <c r="AJ92" s="78"/>
      <c r="AK92" s="78"/>
      <c r="AL92" s="78"/>
      <c r="AM92" s="78"/>
      <c r="AN92" s="78"/>
      <c r="AO92" s="96"/>
    </row>
    <row r="93" s="4" customFormat="1" ht="15.75" hidden="1" customHeight="1" spans="1:41">
      <c r="A93" s="32" t="s">
        <v>53</v>
      </c>
      <c r="B93" s="33" t="s">
        <v>54</v>
      </c>
      <c r="C93" s="34" t="s">
        <v>559</v>
      </c>
      <c r="D93" s="35" t="s">
        <v>560</v>
      </c>
      <c r="E93" s="36" t="s">
        <v>57</v>
      </c>
      <c r="F93" s="37" t="s">
        <v>363</v>
      </c>
      <c r="G93" s="36" t="s">
        <v>428</v>
      </c>
      <c r="H93" s="36" t="s">
        <v>441</v>
      </c>
      <c r="I93" s="36" t="s">
        <v>128</v>
      </c>
      <c r="J93" s="36" t="s">
        <v>62</v>
      </c>
      <c r="K93" s="36" t="s">
        <v>63</v>
      </c>
      <c r="L93" s="36" t="s">
        <v>64</v>
      </c>
      <c r="M93" s="45">
        <v>1</v>
      </c>
      <c r="N93" s="46" t="s">
        <v>65</v>
      </c>
      <c r="O93" s="47">
        <v>57622</v>
      </c>
      <c r="P93" s="36" t="s">
        <v>564</v>
      </c>
      <c r="Q93" s="36" t="s">
        <v>76</v>
      </c>
      <c r="R93" s="36" t="s">
        <v>509</v>
      </c>
      <c r="S93" s="58">
        <v>40080</v>
      </c>
      <c r="T93" s="59"/>
      <c r="U93" s="60"/>
      <c r="V93" s="61">
        <f t="shared" si="2"/>
        <v>8.6027397260274</v>
      </c>
      <c r="W93" s="62" t="s">
        <v>565</v>
      </c>
      <c r="X93" s="63">
        <v>15808896972</v>
      </c>
      <c r="Y93" s="74" t="s">
        <v>70</v>
      </c>
      <c r="Z93" s="74" t="s">
        <v>566</v>
      </c>
      <c r="AA93" s="74"/>
      <c r="AB93" s="75"/>
      <c r="AC93" s="76"/>
      <c r="AD93" s="77">
        <v>2200</v>
      </c>
      <c r="AE93" s="78"/>
      <c r="AF93" s="79"/>
      <c r="AG93" s="78"/>
      <c r="AH93" s="79"/>
      <c r="AI93" s="78"/>
      <c r="AJ93" s="78"/>
      <c r="AK93" s="78"/>
      <c r="AL93" s="78"/>
      <c r="AM93" s="78"/>
      <c r="AN93" s="78"/>
      <c r="AO93" s="96"/>
    </row>
    <row r="94" s="4" customFormat="1" ht="15.75" hidden="1" customHeight="1" spans="1:41">
      <c r="A94" s="32" t="s">
        <v>53</v>
      </c>
      <c r="B94" s="33" t="s">
        <v>54</v>
      </c>
      <c r="C94" s="34" t="s">
        <v>567</v>
      </c>
      <c r="D94" s="35" t="s">
        <v>568</v>
      </c>
      <c r="E94" s="36" t="s">
        <v>57</v>
      </c>
      <c r="F94" s="37" t="s">
        <v>363</v>
      </c>
      <c r="G94" s="36" t="s">
        <v>428</v>
      </c>
      <c r="H94" s="36" t="s">
        <v>441</v>
      </c>
      <c r="I94" s="36" t="s">
        <v>128</v>
      </c>
      <c r="J94" s="36" t="s">
        <v>109</v>
      </c>
      <c r="K94" s="36" t="s">
        <v>63</v>
      </c>
      <c r="L94" s="36" t="s">
        <v>140</v>
      </c>
      <c r="M94" s="45">
        <v>1</v>
      </c>
      <c r="N94" s="46" t="s">
        <v>65</v>
      </c>
      <c r="O94" s="47">
        <v>57622</v>
      </c>
      <c r="P94" s="36" t="s">
        <v>569</v>
      </c>
      <c r="Q94" s="36" t="s">
        <v>102</v>
      </c>
      <c r="R94" s="36" t="s">
        <v>509</v>
      </c>
      <c r="S94" s="58">
        <v>42795</v>
      </c>
      <c r="T94" s="59"/>
      <c r="U94" s="60"/>
      <c r="V94" s="61">
        <f t="shared" si="2"/>
        <v>1.16438356164384</v>
      </c>
      <c r="W94" s="62" t="s">
        <v>570</v>
      </c>
      <c r="X94" s="63">
        <v>15887124128</v>
      </c>
      <c r="Y94" s="74" t="s">
        <v>78</v>
      </c>
      <c r="Z94" s="74" t="s">
        <v>571</v>
      </c>
      <c r="AA94" s="74"/>
      <c r="AB94" s="75"/>
      <c r="AC94" s="76"/>
      <c r="AD94" s="77">
        <v>1900</v>
      </c>
      <c r="AE94" s="78"/>
      <c r="AF94" s="79"/>
      <c r="AG94" s="78"/>
      <c r="AH94" s="79"/>
      <c r="AI94" s="78"/>
      <c r="AJ94" s="78"/>
      <c r="AK94" s="78"/>
      <c r="AL94" s="78"/>
      <c r="AM94" s="78"/>
      <c r="AN94" s="78"/>
      <c r="AO94" s="96"/>
    </row>
    <row r="95" s="4" customFormat="1" ht="15.75" hidden="1" customHeight="1" spans="1:41">
      <c r="A95" s="32" t="s">
        <v>53</v>
      </c>
      <c r="B95" s="33" t="s">
        <v>54</v>
      </c>
      <c r="C95" s="34" t="s">
        <v>572</v>
      </c>
      <c r="D95" s="35" t="s">
        <v>573</v>
      </c>
      <c r="E95" s="36" t="s">
        <v>57</v>
      </c>
      <c r="F95" s="37" t="s">
        <v>363</v>
      </c>
      <c r="G95" s="36" t="s">
        <v>428</v>
      </c>
      <c r="H95" s="36" t="s">
        <v>441</v>
      </c>
      <c r="I95" s="36" t="s">
        <v>128</v>
      </c>
      <c r="J95" s="36" t="s">
        <v>109</v>
      </c>
      <c r="K95" s="36" t="s">
        <v>147</v>
      </c>
      <c r="L95" s="36" t="s">
        <v>140</v>
      </c>
      <c r="M95" s="45">
        <v>1</v>
      </c>
      <c r="N95" s="46" t="s">
        <v>65</v>
      </c>
      <c r="O95" s="47">
        <v>57622</v>
      </c>
      <c r="P95" s="36" t="s">
        <v>574</v>
      </c>
      <c r="Q95" s="36" t="s">
        <v>76</v>
      </c>
      <c r="R95" s="36" t="s">
        <v>509</v>
      </c>
      <c r="S95" s="58">
        <v>41195</v>
      </c>
      <c r="T95" s="59"/>
      <c r="U95" s="60"/>
      <c r="V95" s="61">
        <f t="shared" si="2"/>
        <v>5.54794520547945</v>
      </c>
      <c r="W95" s="62" t="s">
        <v>575</v>
      </c>
      <c r="X95" s="63">
        <v>13888777382</v>
      </c>
      <c r="Y95" s="74" t="s">
        <v>70</v>
      </c>
      <c r="Z95" s="74" t="s">
        <v>576</v>
      </c>
      <c r="AA95" s="74"/>
      <c r="AB95" s="75"/>
      <c r="AC95" s="76"/>
      <c r="AD95" s="77">
        <v>2100</v>
      </c>
      <c r="AE95" s="78"/>
      <c r="AF95" s="79"/>
      <c r="AG95" s="78"/>
      <c r="AH95" s="79"/>
      <c r="AI95" s="78"/>
      <c r="AJ95" s="78"/>
      <c r="AK95" s="78"/>
      <c r="AL95" s="78"/>
      <c r="AM95" s="78"/>
      <c r="AN95" s="78"/>
      <c r="AO95" s="96"/>
    </row>
    <row r="96" s="4" customFormat="1" ht="15.75" hidden="1" customHeight="1" spans="1:41">
      <c r="A96" s="32" t="s">
        <v>53</v>
      </c>
      <c r="B96" s="33" t="s">
        <v>54</v>
      </c>
      <c r="C96" s="34" t="s">
        <v>572</v>
      </c>
      <c r="D96" s="35" t="s">
        <v>573</v>
      </c>
      <c r="E96" s="36" t="s">
        <v>57</v>
      </c>
      <c r="F96" s="37" t="s">
        <v>363</v>
      </c>
      <c r="G96" s="36" t="s">
        <v>428</v>
      </c>
      <c r="H96" s="36" t="s">
        <v>441</v>
      </c>
      <c r="I96" s="36" t="s">
        <v>128</v>
      </c>
      <c r="J96" s="36" t="s">
        <v>109</v>
      </c>
      <c r="K96" s="36" t="s">
        <v>147</v>
      </c>
      <c r="L96" s="36" t="s">
        <v>140</v>
      </c>
      <c r="M96" s="97">
        <v>0</v>
      </c>
      <c r="N96" s="46" t="s">
        <v>65</v>
      </c>
      <c r="O96" s="47">
        <v>57622</v>
      </c>
      <c r="P96" s="36" t="s">
        <v>577</v>
      </c>
      <c r="Q96" s="36" t="s">
        <v>67</v>
      </c>
      <c r="R96" s="36" t="s">
        <v>509</v>
      </c>
      <c r="S96" s="58">
        <v>42248</v>
      </c>
      <c r="T96" s="59"/>
      <c r="U96" s="60"/>
      <c r="V96" s="61">
        <f t="shared" si="2"/>
        <v>2.66301369863014</v>
      </c>
      <c r="W96" s="62" t="s">
        <v>578</v>
      </c>
      <c r="X96" s="63">
        <v>13608851392</v>
      </c>
      <c r="Y96" s="74" t="s">
        <v>70</v>
      </c>
      <c r="Z96" s="74" t="s">
        <v>579</v>
      </c>
      <c r="AA96" s="74" t="s">
        <v>198</v>
      </c>
      <c r="AB96" s="75"/>
      <c r="AC96" s="76"/>
      <c r="AD96" s="77">
        <v>1900</v>
      </c>
      <c r="AE96" s="78"/>
      <c r="AF96" s="79"/>
      <c r="AG96" s="78"/>
      <c r="AH96" s="79"/>
      <c r="AI96" s="78"/>
      <c r="AJ96" s="78"/>
      <c r="AK96" s="78"/>
      <c r="AL96" s="78"/>
      <c r="AM96" s="78"/>
      <c r="AN96" s="78"/>
      <c r="AO96" s="96"/>
    </row>
    <row r="97" s="4" customFormat="1" ht="15.75" hidden="1" customHeight="1" spans="1:41">
      <c r="A97" s="32" t="s">
        <v>355</v>
      </c>
      <c r="B97" s="33" t="s">
        <v>54</v>
      </c>
      <c r="C97" s="34" t="s">
        <v>572</v>
      </c>
      <c r="D97" s="35" t="s">
        <v>573</v>
      </c>
      <c r="E97" s="36" t="s">
        <v>57</v>
      </c>
      <c r="F97" s="37" t="s">
        <v>363</v>
      </c>
      <c r="G97" s="36" t="s">
        <v>428</v>
      </c>
      <c r="H97" s="36" t="s">
        <v>441</v>
      </c>
      <c r="I97" s="36" t="s">
        <v>128</v>
      </c>
      <c r="J97" s="36" t="s">
        <v>109</v>
      </c>
      <c r="K97" s="36" t="s">
        <v>63</v>
      </c>
      <c r="L97" s="36" t="s">
        <v>140</v>
      </c>
      <c r="M97" s="45">
        <v>1</v>
      </c>
      <c r="N97" s="46" t="s">
        <v>65</v>
      </c>
      <c r="O97" s="47">
        <v>57622</v>
      </c>
      <c r="P97" s="36" t="s">
        <v>580</v>
      </c>
      <c r="Q97" s="36" t="s">
        <v>117</v>
      </c>
      <c r="R97" s="36" t="s">
        <v>509</v>
      </c>
      <c r="S97" s="58">
        <v>43132</v>
      </c>
      <c r="T97" s="59"/>
      <c r="U97" s="60"/>
      <c r="V97" s="61">
        <f t="shared" si="2"/>
        <v>0.241095890410959</v>
      </c>
      <c r="W97" s="62" t="s">
        <v>581</v>
      </c>
      <c r="X97" s="63" t="s">
        <v>582</v>
      </c>
      <c r="Y97" s="74" t="s">
        <v>70</v>
      </c>
      <c r="Z97" s="74" t="s">
        <v>583</v>
      </c>
      <c r="AA97" s="74"/>
      <c r="AB97" s="75"/>
      <c r="AC97" s="76"/>
      <c r="AD97" s="77">
        <v>1600</v>
      </c>
      <c r="AE97" s="78"/>
      <c r="AF97" s="79"/>
      <c r="AG97" s="78"/>
      <c r="AH97" s="79"/>
      <c r="AI97" s="78"/>
      <c r="AJ97" s="78"/>
      <c r="AK97" s="78"/>
      <c r="AL97" s="78"/>
      <c r="AM97" s="78"/>
      <c r="AN97" s="78"/>
      <c r="AO97" s="96"/>
    </row>
    <row r="98" s="4" customFormat="1" ht="15.75" hidden="1" customHeight="1" spans="1:41">
      <c r="A98" s="32" t="s">
        <v>53</v>
      </c>
      <c r="B98" s="33" t="s">
        <v>54</v>
      </c>
      <c r="C98" s="34" t="s">
        <v>584</v>
      </c>
      <c r="D98" s="35" t="s">
        <v>585</v>
      </c>
      <c r="E98" s="36" t="s">
        <v>57</v>
      </c>
      <c r="F98" s="37" t="s">
        <v>363</v>
      </c>
      <c r="G98" s="36" t="s">
        <v>428</v>
      </c>
      <c r="H98" s="36" t="s">
        <v>441</v>
      </c>
      <c r="I98" s="36" t="s">
        <v>128</v>
      </c>
      <c r="J98" s="36" t="s">
        <v>62</v>
      </c>
      <c r="K98" s="36" t="s">
        <v>478</v>
      </c>
      <c r="L98" s="36" t="s">
        <v>64</v>
      </c>
      <c r="M98" s="45">
        <v>1</v>
      </c>
      <c r="N98" s="46" t="s">
        <v>65</v>
      </c>
      <c r="O98" s="47">
        <v>57622</v>
      </c>
      <c r="P98" s="36" t="s">
        <v>586</v>
      </c>
      <c r="Q98" s="36" t="s">
        <v>67</v>
      </c>
      <c r="R98" s="36" t="s">
        <v>509</v>
      </c>
      <c r="S98" s="58">
        <v>41671</v>
      </c>
      <c r="T98" s="59"/>
      <c r="U98" s="60"/>
      <c r="V98" s="61">
        <f t="shared" si="2"/>
        <v>4.24383561643836</v>
      </c>
      <c r="W98" s="62" t="s">
        <v>587</v>
      </c>
      <c r="X98" s="63">
        <v>18787041913</v>
      </c>
      <c r="Y98" s="74" t="s">
        <v>78</v>
      </c>
      <c r="Z98" s="74" t="s">
        <v>588</v>
      </c>
      <c r="AA98" s="74"/>
      <c r="AB98" s="75"/>
      <c r="AC98" s="76"/>
      <c r="AD98" s="77">
        <v>1900</v>
      </c>
      <c r="AE98" s="78"/>
      <c r="AF98" s="79"/>
      <c r="AG98" s="78"/>
      <c r="AH98" s="79"/>
      <c r="AI98" s="78"/>
      <c r="AJ98" s="78"/>
      <c r="AK98" s="78"/>
      <c r="AL98" s="78"/>
      <c r="AM98" s="78"/>
      <c r="AN98" s="78"/>
      <c r="AO98" s="96"/>
    </row>
    <row r="99" s="4" customFormat="1" ht="15.75" hidden="1" customHeight="1" spans="1:41">
      <c r="A99" s="32" t="s">
        <v>53</v>
      </c>
      <c r="B99" s="33" t="s">
        <v>54</v>
      </c>
      <c r="C99" s="34" t="s">
        <v>584</v>
      </c>
      <c r="D99" s="35" t="s">
        <v>585</v>
      </c>
      <c r="E99" s="36" t="s">
        <v>57</v>
      </c>
      <c r="F99" s="37" t="s">
        <v>363</v>
      </c>
      <c r="G99" s="36" t="s">
        <v>428</v>
      </c>
      <c r="H99" s="36" t="s">
        <v>441</v>
      </c>
      <c r="I99" s="36" t="s">
        <v>128</v>
      </c>
      <c r="J99" s="36" t="s">
        <v>62</v>
      </c>
      <c r="K99" s="36" t="s">
        <v>478</v>
      </c>
      <c r="L99" s="36" t="s">
        <v>64</v>
      </c>
      <c r="M99" s="45">
        <v>1</v>
      </c>
      <c r="N99" s="46" t="s">
        <v>65</v>
      </c>
      <c r="O99" s="47">
        <v>57622</v>
      </c>
      <c r="P99" s="36" t="s">
        <v>589</v>
      </c>
      <c r="Q99" s="36" t="s">
        <v>117</v>
      </c>
      <c r="R99" s="36" t="s">
        <v>509</v>
      </c>
      <c r="S99" s="58">
        <v>43017</v>
      </c>
      <c r="T99" s="59"/>
      <c r="U99" s="60"/>
      <c r="V99" s="61">
        <f t="shared" si="2"/>
        <v>0.556164383561644</v>
      </c>
      <c r="W99" s="62" t="s">
        <v>590</v>
      </c>
      <c r="X99" s="63">
        <v>18313982013</v>
      </c>
      <c r="Y99" s="74" t="s">
        <v>70</v>
      </c>
      <c r="Z99" s="74" t="s">
        <v>591</v>
      </c>
      <c r="AA99" s="74"/>
      <c r="AB99" s="75"/>
      <c r="AC99" s="76"/>
      <c r="AD99" s="77">
        <v>2000</v>
      </c>
      <c r="AE99" s="78"/>
      <c r="AF99" s="79"/>
      <c r="AG99" s="78"/>
      <c r="AH99" s="79"/>
      <c r="AI99" s="78"/>
      <c r="AJ99" s="78"/>
      <c r="AK99" s="78"/>
      <c r="AL99" s="78"/>
      <c r="AM99" s="78"/>
      <c r="AN99" s="78"/>
      <c r="AO99" s="96"/>
    </row>
    <row r="100" s="4" customFormat="1" ht="15.75" hidden="1" customHeight="1" spans="1:41">
      <c r="A100" s="32" t="s">
        <v>53</v>
      </c>
      <c r="B100" s="33" t="s">
        <v>54</v>
      </c>
      <c r="C100" s="34" t="s">
        <v>592</v>
      </c>
      <c r="D100" s="35" t="s">
        <v>593</v>
      </c>
      <c r="E100" s="36" t="s">
        <v>57</v>
      </c>
      <c r="F100" s="37" t="s">
        <v>363</v>
      </c>
      <c r="G100" s="36" t="s">
        <v>428</v>
      </c>
      <c r="H100" s="36" t="s">
        <v>441</v>
      </c>
      <c r="I100" s="36" t="s">
        <v>128</v>
      </c>
      <c r="J100" s="36" t="s">
        <v>62</v>
      </c>
      <c r="K100" s="36" t="s">
        <v>63</v>
      </c>
      <c r="L100" s="36" t="s">
        <v>64</v>
      </c>
      <c r="M100" s="45">
        <v>1</v>
      </c>
      <c r="N100" s="46" t="s">
        <v>65</v>
      </c>
      <c r="O100" s="47">
        <v>57622</v>
      </c>
      <c r="P100" s="36" t="s">
        <v>594</v>
      </c>
      <c r="Q100" s="36" t="s">
        <v>117</v>
      </c>
      <c r="R100" s="36" t="s">
        <v>509</v>
      </c>
      <c r="S100" s="58">
        <v>42270</v>
      </c>
      <c r="T100" s="59"/>
      <c r="U100" s="60"/>
      <c r="V100" s="61">
        <f t="shared" si="2"/>
        <v>2.6027397260274</v>
      </c>
      <c r="W100" s="62" t="s">
        <v>595</v>
      </c>
      <c r="X100" s="63">
        <v>13529076848</v>
      </c>
      <c r="Y100" s="74" t="s">
        <v>70</v>
      </c>
      <c r="Z100" s="74" t="s">
        <v>596</v>
      </c>
      <c r="AA100" s="74"/>
      <c r="AB100" s="75"/>
      <c r="AC100" s="76"/>
      <c r="AD100" s="77">
        <v>1750</v>
      </c>
      <c r="AE100" s="78"/>
      <c r="AF100" s="79"/>
      <c r="AG100" s="78"/>
      <c r="AH100" s="79"/>
      <c r="AI100" s="78"/>
      <c r="AJ100" s="78"/>
      <c r="AK100" s="78"/>
      <c r="AL100" s="78"/>
      <c r="AM100" s="78"/>
      <c r="AN100" s="78"/>
      <c r="AO100" s="96"/>
    </row>
    <row r="101" s="4" customFormat="1" ht="15.75" hidden="1" customHeight="1" spans="1:41">
      <c r="A101" s="32" t="s">
        <v>53</v>
      </c>
      <c r="B101" s="33" t="s">
        <v>54</v>
      </c>
      <c r="C101" s="34" t="s">
        <v>597</v>
      </c>
      <c r="D101" s="35" t="s">
        <v>598</v>
      </c>
      <c r="E101" s="36" t="s">
        <v>57</v>
      </c>
      <c r="F101" s="37" t="s">
        <v>363</v>
      </c>
      <c r="G101" s="36" t="s">
        <v>428</v>
      </c>
      <c r="H101" s="36" t="s">
        <v>441</v>
      </c>
      <c r="I101" s="36" t="s">
        <v>128</v>
      </c>
      <c r="J101" s="36" t="s">
        <v>477</v>
      </c>
      <c r="K101" s="36" t="s">
        <v>63</v>
      </c>
      <c r="L101" s="36" t="s">
        <v>599</v>
      </c>
      <c r="M101" s="45">
        <v>1</v>
      </c>
      <c r="N101" s="46" t="s">
        <v>65</v>
      </c>
      <c r="O101" s="47">
        <v>57622</v>
      </c>
      <c r="P101" s="36" t="s">
        <v>600</v>
      </c>
      <c r="Q101" s="36" t="s">
        <v>67</v>
      </c>
      <c r="R101" s="36" t="s">
        <v>509</v>
      </c>
      <c r="S101" s="58">
        <v>41640</v>
      </c>
      <c r="T101" s="59"/>
      <c r="U101" s="60"/>
      <c r="V101" s="61">
        <f t="shared" si="2"/>
        <v>4.32876712328767</v>
      </c>
      <c r="W101" s="62" t="s">
        <v>601</v>
      </c>
      <c r="X101" s="63">
        <v>15912524706</v>
      </c>
      <c r="Y101" s="74" t="s">
        <v>70</v>
      </c>
      <c r="Z101" s="74" t="s">
        <v>602</v>
      </c>
      <c r="AA101" s="74"/>
      <c r="AB101" s="75"/>
      <c r="AC101" s="76"/>
      <c r="AD101" s="77">
        <v>1900</v>
      </c>
      <c r="AE101" s="78"/>
      <c r="AF101" s="79"/>
      <c r="AG101" s="78"/>
      <c r="AH101" s="79"/>
      <c r="AI101" s="78"/>
      <c r="AJ101" s="78"/>
      <c r="AK101" s="78"/>
      <c r="AL101" s="78"/>
      <c r="AM101" s="78"/>
      <c r="AN101" s="78"/>
      <c r="AO101" s="96"/>
    </row>
    <row r="102" s="4" customFormat="1" ht="15.75" hidden="1" customHeight="1" spans="1:41">
      <c r="A102" s="32" t="s">
        <v>53</v>
      </c>
      <c r="B102" s="33" t="s">
        <v>54</v>
      </c>
      <c r="C102" s="34" t="s">
        <v>603</v>
      </c>
      <c r="D102" s="35" t="s">
        <v>604</v>
      </c>
      <c r="E102" s="36" t="s">
        <v>57</v>
      </c>
      <c r="F102" s="37" t="s">
        <v>363</v>
      </c>
      <c r="G102" s="36" t="s">
        <v>428</v>
      </c>
      <c r="H102" s="36" t="s">
        <v>524</v>
      </c>
      <c r="I102" s="36" t="s">
        <v>61</v>
      </c>
      <c r="J102" s="36" t="s">
        <v>62</v>
      </c>
      <c r="K102" s="36" t="s">
        <v>63</v>
      </c>
      <c r="L102" s="36" t="s">
        <v>64</v>
      </c>
      <c r="M102" s="45">
        <v>1</v>
      </c>
      <c r="N102" s="46" t="s">
        <v>65</v>
      </c>
      <c r="O102" s="47">
        <v>57622</v>
      </c>
      <c r="P102" s="36" t="s">
        <v>605</v>
      </c>
      <c r="Q102" s="36" t="s">
        <v>117</v>
      </c>
      <c r="R102" s="36" t="s">
        <v>509</v>
      </c>
      <c r="S102" s="58">
        <v>42736</v>
      </c>
      <c r="T102" s="59"/>
      <c r="U102" s="60"/>
      <c r="V102" s="61">
        <f t="shared" si="2"/>
        <v>1.32602739726027</v>
      </c>
      <c r="W102" s="62" t="s">
        <v>606</v>
      </c>
      <c r="X102" s="63">
        <v>13769810722</v>
      </c>
      <c r="Y102" s="74" t="s">
        <v>70</v>
      </c>
      <c r="Z102" s="74" t="s">
        <v>607</v>
      </c>
      <c r="AA102" s="74"/>
      <c r="AB102" s="75"/>
      <c r="AC102" s="76"/>
      <c r="AD102" s="77">
        <v>1900</v>
      </c>
      <c r="AE102" s="78"/>
      <c r="AF102" s="79"/>
      <c r="AG102" s="78"/>
      <c r="AH102" s="79"/>
      <c r="AI102" s="78"/>
      <c r="AJ102" s="78"/>
      <c r="AK102" s="78"/>
      <c r="AL102" s="78"/>
      <c r="AM102" s="78"/>
      <c r="AN102" s="78"/>
      <c r="AO102" s="96"/>
    </row>
    <row r="103" s="4" customFormat="1" ht="15.75" hidden="1" customHeight="1" spans="1:41">
      <c r="A103" s="32" t="s">
        <v>53</v>
      </c>
      <c r="B103" s="33" t="s">
        <v>54</v>
      </c>
      <c r="C103" s="34" t="s">
        <v>608</v>
      </c>
      <c r="D103" s="35" t="s">
        <v>609</v>
      </c>
      <c r="E103" s="36" t="s">
        <v>57</v>
      </c>
      <c r="F103" s="37" t="s">
        <v>363</v>
      </c>
      <c r="G103" s="36" t="s">
        <v>428</v>
      </c>
      <c r="H103" s="36" t="s">
        <v>441</v>
      </c>
      <c r="I103" s="36" t="s">
        <v>128</v>
      </c>
      <c r="J103" s="36" t="s">
        <v>62</v>
      </c>
      <c r="K103" s="36" t="s">
        <v>233</v>
      </c>
      <c r="L103" s="36" t="s">
        <v>64</v>
      </c>
      <c r="M103" s="45">
        <v>1</v>
      </c>
      <c r="N103" s="46" t="s">
        <v>65</v>
      </c>
      <c r="O103" s="47">
        <v>57622</v>
      </c>
      <c r="P103" s="36" t="s">
        <v>610</v>
      </c>
      <c r="Q103" s="36" t="s">
        <v>67</v>
      </c>
      <c r="R103" s="36" t="s">
        <v>611</v>
      </c>
      <c r="S103" s="58">
        <v>41730</v>
      </c>
      <c r="T103" s="59"/>
      <c r="U103" s="60"/>
      <c r="V103" s="61">
        <f t="shared" si="2"/>
        <v>4.08219178082192</v>
      </c>
      <c r="W103" s="62" t="s">
        <v>612</v>
      </c>
      <c r="X103" s="63" t="s">
        <v>613</v>
      </c>
      <c r="Y103" s="74" t="s">
        <v>70</v>
      </c>
      <c r="Z103" s="74" t="s">
        <v>614</v>
      </c>
      <c r="AA103" s="74"/>
      <c r="AB103" s="75"/>
      <c r="AC103" s="76"/>
      <c r="AD103" s="77">
        <v>2000</v>
      </c>
      <c r="AE103" s="78"/>
      <c r="AF103" s="79"/>
      <c r="AG103" s="78"/>
      <c r="AH103" s="79"/>
      <c r="AI103" s="78"/>
      <c r="AJ103" s="78"/>
      <c r="AK103" s="78"/>
      <c r="AL103" s="78"/>
      <c r="AM103" s="78"/>
      <c r="AN103" s="78"/>
      <c r="AO103" s="96"/>
    </row>
    <row r="104" s="4" customFormat="1" ht="15.75" hidden="1" customHeight="1" spans="1:41">
      <c r="A104" s="32" t="s">
        <v>355</v>
      </c>
      <c r="B104" s="33" t="s">
        <v>54</v>
      </c>
      <c r="C104" s="34" t="s">
        <v>608</v>
      </c>
      <c r="D104" s="35" t="s">
        <v>609</v>
      </c>
      <c r="E104" s="36" t="s">
        <v>57</v>
      </c>
      <c r="F104" s="37" t="s">
        <v>363</v>
      </c>
      <c r="G104" s="36" t="s">
        <v>428</v>
      </c>
      <c r="H104" s="36" t="s">
        <v>441</v>
      </c>
      <c r="I104" s="36" t="s">
        <v>128</v>
      </c>
      <c r="J104" s="36" t="s">
        <v>62</v>
      </c>
      <c r="K104" s="36" t="s">
        <v>63</v>
      </c>
      <c r="L104" s="36" t="s">
        <v>64</v>
      </c>
      <c r="M104" s="45">
        <v>1</v>
      </c>
      <c r="N104" s="46" t="s">
        <v>65</v>
      </c>
      <c r="O104" s="47">
        <v>57622</v>
      </c>
      <c r="P104" s="36" t="s">
        <v>615</v>
      </c>
      <c r="Q104" s="36" t="s">
        <v>102</v>
      </c>
      <c r="R104" s="36" t="s">
        <v>611</v>
      </c>
      <c r="S104" s="58">
        <v>43160</v>
      </c>
      <c r="T104" s="59"/>
      <c r="U104" s="60"/>
      <c r="V104" s="61">
        <f t="shared" si="2"/>
        <v>0.164383561643836</v>
      </c>
      <c r="W104" s="62" t="s">
        <v>616</v>
      </c>
      <c r="X104" s="63" t="s">
        <v>617</v>
      </c>
      <c r="Y104" s="74" t="s">
        <v>70</v>
      </c>
      <c r="Z104" s="74" t="s">
        <v>618</v>
      </c>
      <c r="AA104" s="74"/>
      <c r="AB104" s="75"/>
      <c r="AC104" s="76"/>
      <c r="AD104" s="77">
        <v>2000</v>
      </c>
      <c r="AE104" s="78"/>
      <c r="AF104" s="79"/>
      <c r="AG104" s="78"/>
      <c r="AH104" s="79"/>
      <c r="AI104" s="78"/>
      <c r="AJ104" s="78"/>
      <c r="AK104" s="78"/>
      <c r="AL104" s="78"/>
      <c r="AM104" s="78"/>
      <c r="AN104" s="78"/>
      <c r="AO104" s="96"/>
    </row>
    <row r="105" s="4" customFormat="1" ht="15.75" hidden="1" customHeight="1" spans="1:41">
      <c r="A105" s="32" t="s">
        <v>53</v>
      </c>
      <c r="B105" s="33" t="s">
        <v>54</v>
      </c>
      <c r="C105" s="34" t="s">
        <v>619</v>
      </c>
      <c r="D105" s="35" t="s">
        <v>620</v>
      </c>
      <c r="E105" s="36" t="s">
        <v>57</v>
      </c>
      <c r="F105" s="37" t="s">
        <v>363</v>
      </c>
      <c r="G105" s="36" t="s">
        <v>428</v>
      </c>
      <c r="H105" s="36" t="s">
        <v>441</v>
      </c>
      <c r="I105" s="36" t="s">
        <v>128</v>
      </c>
      <c r="J105" s="36" t="s">
        <v>109</v>
      </c>
      <c r="K105" s="36" t="s">
        <v>63</v>
      </c>
      <c r="L105" s="36" t="s">
        <v>140</v>
      </c>
      <c r="M105" s="45">
        <v>1</v>
      </c>
      <c r="N105" s="46" t="s">
        <v>65</v>
      </c>
      <c r="O105" s="47">
        <v>57622</v>
      </c>
      <c r="P105" s="36" t="s">
        <v>621</v>
      </c>
      <c r="Q105" s="36" t="s">
        <v>76</v>
      </c>
      <c r="R105" s="36" t="s">
        <v>611</v>
      </c>
      <c r="S105" s="58">
        <v>41078</v>
      </c>
      <c r="T105" s="59"/>
      <c r="U105" s="60"/>
      <c r="V105" s="61">
        <f t="shared" si="2"/>
        <v>5.86849315068493</v>
      </c>
      <c r="W105" s="62" t="s">
        <v>622</v>
      </c>
      <c r="X105" s="63">
        <v>13759107014</v>
      </c>
      <c r="Y105" s="74" t="s">
        <v>78</v>
      </c>
      <c r="Z105" s="74" t="s">
        <v>623</v>
      </c>
      <c r="AA105" s="74"/>
      <c r="AB105" s="75"/>
      <c r="AC105" s="76"/>
      <c r="AD105" s="77">
        <v>2200</v>
      </c>
      <c r="AE105" s="78"/>
      <c r="AF105" s="79"/>
      <c r="AG105" s="78"/>
      <c r="AH105" s="79"/>
      <c r="AI105" s="78"/>
      <c r="AJ105" s="78"/>
      <c r="AK105" s="78"/>
      <c r="AL105" s="78"/>
      <c r="AM105" s="78"/>
      <c r="AN105" s="78"/>
      <c r="AO105" s="96"/>
    </row>
    <row r="106" s="4" customFormat="1" ht="15.75" hidden="1" customHeight="1" spans="1:41">
      <c r="A106" s="32" t="s">
        <v>355</v>
      </c>
      <c r="B106" s="33" t="s">
        <v>54</v>
      </c>
      <c r="C106" s="34" t="s">
        <v>619</v>
      </c>
      <c r="D106" s="35" t="s">
        <v>620</v>
      </c>
      <c r="E106" s="36" t="s">
        <v>57</v>
      </c>
      <c r="F106" s="37" t="s">
        <v>363</v>
      </c>
      <c r="G106" s="36" t="s">
        <v>428</v>
      </c>
      <c r="H106" s="36" t="s">
        <v>441</v>
      </c>
      <c r="I106" s="36" t="s">
        <v>128</v>
      </c>
      <c r="J106" s="36" t="s">
        <v>109</v>
      </c>
      <c r="K106" s="36" t="s">
        <v>63</v>
      </c>
      <c r="L106" s="36" t="s">
        <v>140</v>
      </c>
      <c r="M106" s="97">
        <v>0</v>
      </c>
      <c r="N106" s="46" t="s">
        <v>65</v>
      </c>
      <c r="O106" s="47">
        <v>57622</v>
      </c>
      <c r="P106" s="36" t="s">
        <v>624</v>
      </c>
      <c r="Q106" s="36" t="s">
        <v>102</v>
      </c>
      <c r="R106" s="36" t="s">
        <v>611</v>
      </c>
      <c r="S106" s="58">
        <v>43168</v>
      </c>
      <c r="T106" s="59"/>
      <c r="U106" s="60"/>
      <c r="V106" s="61">
        <f t="shared" si="2"/>
        <v>0.142465753424658</v>
      </c>
      <c r="W106" s="62" t="s">
        <v>625</v>
      </c>
      <c r="X106" s="63" t="s">
        <v>626</v>
      </c>
      <c r="Y106" s="74" t="s">
        <v>70</v>
      </c>
      <c r="Z106" s="74" t="s">
        <v>627</v>
      </c>
      <c r="AA106" s="74"/>
      <c r="AB106" s="75"/>
      <c r="AC106" s="76"/>
      <c r="AD106" s="77">
        <v>2000</v>
      </c>
      <c r="AE106" s="78"/>
      <c r="AF106" s="79"/>
      <c r="AG106" s="78"/>
      <c r="AH106" s="79"/>
      <c r="AI106" s="78"/>
      <c r="AJ106" s="78"/>
      <c r="AK106" s="78"/>
      <c r="AL106" s="78"/>
      <c r="AM106" s="78"/>
      <c r="AN106" s="78"/>
      <c r="AO106" s="96"/>
    </row>
    <row r="107" s="4" customFormat="1" ht="15.75" hidden="1" customHeight="1" spans="1:41">
      <c r="A107" s="32" t="s">
        <v>53</v>
      </c>
      <c r="B107" s="33" t="s">
        <v>54</v>
      </c>
      <c r="C107" s="34" t="s">
        <v>628</v>
      </c>
      <c r="D107" s="35" t="s">
        <v>629</v>
      </c>
      <c r="E107" s="36" t="s">
        <v>57</v>
      </c>
      <c r="F107" s="37" t="s">
        <v>363</v>
      </c>
      <c r="G107" s="36" t="s">
        <v>428</v>
      </c>
      <c r="H107" s="36" t="s">
        <v>441</v>
      </c>
      <c r="I107" s="36" t="s">
        <v>128</v>
      </c>
      <c r="J107" s="36" t="s">
        <v>109</v>
      </c>
      <c r="K107" s="36" t="s">
        <v>63</v>
      </c>
      <c r="L107" s="36" t="s">
        <v>140</v>
      </c>
      <c r="M107" s="45">
        <v>1</v>
      </c>
      <c r="N107" s="46" t="s">
        <v>65</v>
      </c>
      <c r="O107" s="47">
        <v>57622</v>
      </c>
      <c r="P107" s="36" t="s">
        <v>630</v>
      </c>
      <c r="Q107" s="36" t="s">
        <v>76</v>
      </c>
      <c r="R107" s="36" t="s">
        <v>611</v>
      </c>
      <c r="S107" s="58">
        <v>40039</v>
      </c>
      <c r="T107" s="59"/>
      <c r="U107" s="60"/>
      <c r="V107" s="61">
        <f t="shared" si="2"/>
        <v>8.71506849315069</v>
      </c>
      <c r="W107" s="62" t="s">
        <v>631</v>
      </c>
      <c r="X107" s="63">
        <v>13629484299</v>
      </c>
      <c r="Y107" s="74" t="s">
        <v>70</v>
      </c>
      <c r="Z107" s="74" t="s">
        <v>632</v>
      </c>
      <c r="AA107" s="74"/>
      <c r="AB107" s="75"/>
      <c r="AC107" s="76"/>
      <c r="AD107" s="77">
        <v>2200</v>
      </c>
      <c r="AE107" s="78"/>
      <c r="AF107" s="79"/>
      <c r="AG107" s="78"/>
      <c r="AH107" s="79"/>
      <c r="AI107" s="78"/>
      <c r="AJ107" s="78"/>
      <c r="AK107" s="78"/>
      <c r="AL107" s="78"/>
      <c r="AM107" s="78"/>
      <c r="AN107" s="78"/>
      <c r="AO107" s="96"/>
    </row>
    <row r="108" s="4" customFormat="1" ht="15.75" hidden="1" customHeight="1" spans="1:41">
      <c r="A108" s="32" t="s">
        <v>53</v>
      </c>
      <c r="B108" s="33" t="s">
        <v>54</v>
      </c>
      <c r="C108" s="34" t="s">
        <v>628</v>
      </c>
      <c r="D108" s="35" t="s">
        <v>629</v>
      </c>
      <c r="E108" s="36" t="s">
        <v>57</v>
      </c>
      <c r="F108" s="37" t="s">
        <v>363</v>
      </c>
      <c r="G108" s="36" t="s">
        <v>428</v>
      </c>
      <c r="H108" s="36" t="s">
        <v>441</v>
      </c>
      <c r="I108" s="36" t="s">
        <v>128</v>
      </c>
      <c r="J108" s="36" t="s">
        <v>109</v>
      </c>
      <c r="K108" s="36" t="s">
        <v>63</v>
      </c>
      <c r="L108" s="36" t="s">
        <v>140</v>
      </c>
      <c r="M108" s="45">
        <v>1</v>
      </c>
      <c r="N108" s="46" t="s">
        <v>65</v>
      </c>
      <c r="O108" s="47">
        <v>57622</v>
      </c>
      <c r="P108" s="36" t="s">
        <v>633</v>
      </c>
      <c r="Q108" s="36" t="s">
        <v>117</v>
      </c>
      <c r="R108" s="36" t="s">
        <v>611</v>
      </c>
      <c r="S108" s="58">
        <v>42286</v>
      </c>
      <c r="T108" s="59"/>
      <c r="U108" s="60"/>
      <c r="V108" s="61">
        <f t="shared" si="2"/>
        <v>2.55890410958904</v>
      </c>
      <c r="W108" s="62" t="s">
        <v>634</v>
      </c>
      <c r="X108" s="63">
        <v>13529038895</v>
      </c>
      <c r="Y108" s="74" t="s">
        <v>78</v>
      </c>
      <c r="Z108" s="74" t="s">
        <v>635</v>
      </c>
      <c r="AA108" s="74"/>
      <c r="AB108" s="75"/>
      <c r="AC108" s="76"/>
      <c r="AD108" s="77">
        <v>1750</v>
      </c>
      <c r="AE108" s="78"/>
      <c r="AF108" s="79"/>
      <c r="AG108" s="78"/>
      <c r="AH108" s="79"/>
      <c r="AI108" s="78"/>
      <c r="AJ108" s="78"/>
      <c r="AK108" s="78"/>
      <c r="AL108" s="78"/>
      <c r="AM108" s="78"/>
      <c r="AN108" s="78"/>
      <c r="AO108" s="96"/>
    </row>
    <row r="109" s="4" customFormat="1" ht="15.75" hidden="1" customHeight="1" spans="1:41">
      <c r="A109" s="32" t="s">
        <v>53</v>
      </c>
      <c r="B109" s="33" t="s">
        <v>54</v>
      </c>
      <c r="C109" s="34" t="s">
        <v>628</v>
      </c>
      <c r="D109" s="35" t="s">
        <v>629</v>
      </c>
      <c r="E109" s="36" t="s">
        <v>57</v>
      </c>
      <c r="F109" s="37" t="s">
        <v>363</v>
      </c>
      <c r="G109" s="36" t="s">
        <v>428</v>
      </c>
      <c r="H109" s="36" t="s">
        <v>441</v>
      </c>
      <c r="I109" s="36" t="s">
        <v>128</v>
      </c>
      <c r="J109" s="36" t="s">
        <v>109</v>
      </c>
      <c r="K109" s="36" t="s">
        <v>63</v>
      </c>
      <c r="L109" s="36" t="s">
        <v>140</v>
      </c>
      <c r="M109" s="45">
        <v>1</v>
      </c>
      <c r="N109" s="46" t="s">
        <v>65</v>
      </c>
      <c r="O109" s="47">
        <v>57622</v>
      </c>
      <c r="P109" s="36" t="s">
        <v>636</v>
      </c>
      <c r="Q109" s="36" t="s">
        <v>117</v>
      </c>
      <c r="R109" s="36" t="s">
        <v>611</v>
      </c>
      <c r="S109" s="58">
        <v>41974</v>
      </c>
      <c r="T109" s="59"/>
      <c r="U109" s="60"/>
      <c r="V109" s="61">
        <f t="shared" si="2"/>
        <v>3.41369863013699</v>
      </c>
      <c r="W109" s="62" t="s">
        <v>637</v>
      </c>
      <c r="X109" s="63">
        <v>18388459649</v>
      </c>
      <c r="Y109" s="74" t="s">
        <v>78</v>
      </c>
      <c r="Z109" s="74" t="s">
        <v>638</v>
      </c>
      <c r="AA109" s="74"/>
      <c r="AB109" s="75"/>
      <c r="AC109" s="76"/>
      <c r="AD109" s="77">
        <v>1900</v>
      </c>
      <c r="AE109" s="78"/>
      <c r="AF109" s="79"/>
      <c r="AG109" s="78"/>
      <c r="AH109" s="79"/>
      <c r="AI109" s="78"/>
      <c r="AJ109" s="78"/>
      <c r="AK109" s="78"/>
      <c r="AL109" s="78"/>
      <c r="AM109" s="78"/>
      <c r="AN109" s="78"/>
      <c r="AO109" s="96"/>
    </row>
    <row r="110" s="4" customFormat="1" ht="15.75" hidden="1" customHeight="1" spans="1:41">
      <c r="A110" s="32" t="s">
        <v>53</v>
      </c>
      <c r="B110" s="33" t="s">
        <v>54</v>
      </c>
      <c r="C110" s="34" t="s">
        <v>639</v>
      </c>
      <c r="D110" s="35" t="s">
        <v>640</v>
      </c>
      <c r="E110" s="36" t="s">
        <v>57</v>
      </c>
      <c r="F110" s="37" t="s">
        <v>363</v>
      </c>
      <c r="G110" s="36" t="s">
        <v>428</v>
      </c>
      <c r="H110" s="36" t="s">
        <v>441</v>
      </c>
      <c r="I110" s="36" t="s">
        <v>128</v>
      </c>
      <c r="J110" s="36" t="s">
        <v>109</v>
      </c>
      <c r="K110" s="36" t="s">
        <v>63</v>
      </c>
      <c r="L110" s="36" t="s">
        <v>140</v>
      </c>
      <c r="M110" s="45">
        <v>1</v>
      </c>
      <c r="N110" s="46" t="s">
        <v>65</v>
      </c>
      <c r="O110" s="47">
        <v>57622</v>
      </c>
      <c r="P110" s="36" t="s">
        <v>641</v>
      </c>
      <c r="Q110" s="36" t="s">
        <v>76</v>
      </c>
      <c r="R110" s="36" t="s">
        <v>611</v>
      </c>
      <c r="S110" s="58">
        <v>39195</v>
      </c>
      <c r="T110" s="59"/>
      <c r="U110" s="60"/>
      <c r="V110" s="61">
        <f t="shared" si="2"/>
        <v>11.027397260274</v>
      </c>
      <c r="W110" s="62" t="s">
        <v>642</v>
      </c>
      <c r="X110" s="63">
        <v>13888319712</v>
      </c>
      <c r="Y110" s="74" t="s">
        <v>78</v>
      </c>
      <c r="Z110" s="74" t="s">
        <v>643</v>
      </c>
      <c r="AA110" s="74"/>
      <c r="AB110" s="75"/>
      <c r="AC110" s="76"/>
      <c r="AD110" s="77">
        <v>2500</v>
      </c>
      <c r="AE110" s="78"/>
      <c r="AF110" s="79"/>
      <c r="AG110" s="78"/>
      <c r="AH110" s="79"/>
      <c r="AI110" s="78"/>
      <c r="AJ110" s="78"/>
      <c r="AK110" s="78"/>
      <c r="AL110" s="78"/>
      <c r="AM110" s="78"/>
      <c r="AN110" s="78"/>
      <c r="AO110" s="96"/>
    </row>
    <row r="111" s="4" customFormat="1" ht="15.75" hidden="1" customHeight="1" spans="1:41">
      <c r="A111" s="32" t="s">
        <v>53</v>
      </c>
      <c r="B111" s="33" t="s">
        <v>54</v>
      </c>
      <c r="C111" s="34" t="s">
        <v>639</v>
      </c>
      <c r="D111" s="35" t="s">
        <v>640</v>
      </c>
      <c r="E111" s="36" t="s">
        <v>57</v>
      </c>
      <c r="F111" s="37" t="s">
        <v>363</v>
      </c>
      <c r="G111" s="36" t="s">
        <v>428</v>
      </c>
      <c r="H111" s="36" t="s">
        <v>441</v>
      </c>
      <c r="I111" s="36" t="s">
        <v>128</v>
      </c>
      <c r="J111" s="36" t="s">
        <v>109</v>
      </c>
      <c r="K111" s="36" t="s">
        <v>63</v>
      </c>
      <c r="L111" s="36" t="s">
        <v>140</v>
      </c>
      <c r="M111" s="45">
        <v>1</v>
      </c>
      <c r="N111" s="46" t="s">
        <v>65</v>
      </c>
      <c r="O111" s="47">
        <v>57622</v>
      </c>
      <c r="P111" s="36" t="s">
        <v>644</v>
      </c>
      <c r="Q111" s="36" t="s">
        <v>117</v>
      </c>
      <c r="R111" s="36" t="s">
        <v>611</v>
      </c>
      <c r="S111" s="58">
        <v>42430</v>
      </c>
      <c r="T111" s="59"/>
      <c r="U111" s="60"/>
      <c r="V111" s="61">
        <f t="shared" si="2"/>
        <v>2.16438356164384</v>
      </c>
      <c r="W111" s="62" t="s">
        <v>645</v>
      </c>
      <c r="X111" s="63">
        <v>13658712826</v>
      </c>
      <c r="Y111" s="74" t="s">
        <v>78</v>
      </c>
      <c r="Z111" s="74" t="s">
        <v>646</v>
      </c>
      <c r="AA111" s="74"/>
      <c r="AB111" s="75"/>
      <c r="AC111" s="76"/>
      <c r="AD111" s="77">
        <v>1950</v>
      </c>
      <c r="AE111" s="78"/>
      <c r="AF111" s="79"/>
      <c r="AG111" s="78"/>
      <c r="AH111" s="79"/>
      <c r="AI111" s="78"/>
      <c r="AJ111" s="78"/>
      <c r="AK111" s="78"/>
      <c r="AL111" s="78"/>
      <c r="AM111" s="78"/>
      <c r="AN111" s="78"/>
      <c r="AO111" s="96"/>
    </row>
    <row r="112" s="4" customFormat="1" ht="15.75" hidden="1" customHeight="1" spans="1:41">
      <c r="A112" s="32" t="s">
        <v>53</v>
      </c>
      <c r="B112" s="33" t="s">
        <v>54</v>
      </c>
      <c r="C112" s="34" t="s">
        <v>647</v>
      </c>
      <c r="D112" s="35" t="s">
        <v>648</v>
      </c>
      <c r="E112" s="36" t="s">
        <v>57</v>
      </c>
      <c r="F112" s="37" t="s">
        <v>363</v>
      </c>
      <c r="G112" s="36" t="s">
        <v>428</v>
      </c>
      <c r="H112" s="36" t="s">
        <v>441</v>
      </c>
      <c r="I112" s="36" t="s">
        <v>128</v>
      </c>
      <c r="J112" s="36" t="s">
        <v>62</v>
      </c>
      <c r="K112" s="36" t="s">
        <v>63</v>
      </c>
      <c r="L112" s="36" t="s">
        <v>64</v>
      </c>
      <c r="M112" s="45">
        <v>1</v>
      </c>
      <c r="N112" s="46" t="s">
        <v>65</v>
      </c>
      <c r="O112" s="47">
        <v>57622</v>
      </c>
      <c r="P112" s="36" t="s">
        <v>649</v>
      </c>
      <c r="Q112" s="36" t="s">
        <v>67</v>
      </c>
      <c r="R112" s="36" t="s">
        <v>611</v>
      </c>
      <c r="S112" s="58">
        <v>41805</v>
      </c>
      <c r="T112" s="59"/>
      <c r="U112" s="60"/>
      <c r="V112" s="61">
        <f t="shared" si="2"/>
        <v>3.87671232876712</v>
      </c>
      <c r="W112" s="62" t="s">
        <v>650</v>
      </c>
      <c r="X112" s="63">
        <v>13769469772</v>
      </c>
      <c r="Y112" s="74" t="s">
        <v>70</v>
      </c>
      <c r="Z112" s="74" t="s">
        <v>651</v>
      </c>
      <c r="AA112" s="74"/>
      <c r="AB112" s="75"/>
      <c r="AC112" s="76"/>
      <c r="AD112" s="77">
        <v>1900</v>
      </c>
      <c r="AE112" s="78"/>
      <c r="AF112" s="79"/>
      <c r="AG112" s="78"/>
      <c r="AH112" s="79"/>
      <c r="AI112" s="78"/>
      <c r="AJ112" s="78"/>
      <c r="AK112" s="78"/>
      <c r="AL112" s="78"/>
      <c r="AM112" s="78"/>
      <c r="AN112" s="78"/>
      <c r="AO112" s="96"/>
    </row>
    <row r="113" s="4" customFormat="1" ht="15.75" hidden="1" customHeight="1" spans="1:41">
      <c r="A113" s="32" t="s">
        <v>53</v>
      </c>
      <c r="B113" s="33" t="s">
        <v>54</v>
      </c>
      <c r="C113" s="34" t="s">
        <v>647</v>
      </c>
      <c r="D113" s="35" t="s">
        <v>648</v>
      </c>
      <c r="E113" s="36" t="s">
        <v>57</v>
      </c>
      <c r="F113" s="37" t="s">
        <v>363</v>
      </c>
      <c r="G113" s="36" t="s">
        <v>428</v>
      </c>
      <c r="H113" s="36" t="s">
        <v>441</v>
      </c>
      <c r="I113" s="36" t="s">
        <v>128</v>
      </c>
      <c r="J113" s="36" t="s">
        <v>62</v>
      </c>
      <c r="K113" s="36" t="s">
        <v>63</v>
      </c>
      <c r="L113" s="36" t="s">
        <v>64</v>
      </c>
      <c r="M113" s="45">
        <v>1</v>
      </c>
      <c r="N113" s="46" t="s">
        <v>65</v>
      </c>
      <c r="O113" s="47">
        <v>57622</v>
      </c>
      <c r="P113" s="36" t="s">
        <v>652</v>
      </c>
      <c r="Q113" s="36" t="s">
        <v>102</v>
      </c>
      <c r="R113" s="36" t="s">
        <v>611</v>
      </c>
      <c r="S113" s="58">
        <v>42583</v>
      </c>
      <c r="T113" s="59"/>
      <c r="U113" s="60"/>
      <c r="V113" s="61">
        <f t="shared" si="2"/>
        <v>1.74520547945205</v>
      </c>
      <c r="W113" s="62" t="s">
        <v>653</v>
      </c>
      <c r="X113" s="63" t="s">
        <v>654</v>
      </c>
      <c r="Y113" s="74" t="s">
        <v>78</v>
      </c>
      <c r="Z113" s="74" t="s">
        <v>655</v>
      </c>
      <c r="AA113" s="74"/>
      <c r="AB113" s="75"/>
      <c r="AC113" s="76"/>
      <c r="AD113" s="77">
        <v>1600</v>
      </c>
      <c r="AE113" s="78"/>
      <c r="AF113" s="79"/>
      <c r="AG113" s="78"/>
      <c r="AH113" s="79"/>
      <c r="AI113" s="78"/>
      <c r="AJ113" s="78"/>
      <c r="AK113" s="78"/>
      <c r="AL113" s="78"/>
      <c r="AM113" s="78"/>
      <c r="AN113" s="78"/>
      <c r="AO113" s="96"/>
    </row>
    <row r="114" s="4" customFormat="1" ht="15.75" hidden="1" customHeight="1" spans="1:41">
      <c r="A114" s="32" t="s">
        <v>53</v>
      </c>
      <c r="B114" s="33" t="s">
        <v>54</v>
      </c>
      <c r="C114" s="34" t="s">
        <v>656</v>
      </c>
      <c r="D114" s="35" t="s">
        <v>657</v>
      </c>
      <c r="E114" s="36" t="s">
        <v>57</v>
      </c>
      <c r="F114" s="37" t="s">
        <v>363</v>
      </c>
      <c r="G114" s="36" t="s">
        <v>428</v>
      </c>
      <c r="H114" s="36" t="s">
        <v>441</v>
      </c>
      <c r="I114" s="36" t="s">
        <v>128</v>
      </c>
      <c r="J114" s="36" t="s">
        <v>109</v>
      </c>
      <c r="K114" s="36" t="s">
        <v>147</v>
      </c>
      <c r="L114" s="36" t="s">
        <v>110</v>
      </c>
      <c r="M114" s="45">
        <v>1</v>
      </c>
      <c r="N114" s="46" t="s">
        <v>65</v>
      </c>
      <c r="O114" s="47">
        <v>57622</v>
      </c>
      <c r="P114" s="36" t="s">
        <v>658</v>
      </c>
      <c r="Q114" s="36" t="s">
        <v>67</v>
      </c>
      <c r="R114" s="36" t="s">
        <v>611</v>
      </c>
      <c r="S114" s="58">
        <v>41974</v>
      </c>
      <c r="T114" s="59"/>
      <c r="U114" s="60"/>
      <c r="V114" s="61">
        <f t="shared" si="2"/>
        <v>3.41369863013699</v>
      </c>
      <c r="W114" s="62" t="s">
        <v>659</v>
      </c>
      <c r="X114" s="63">
        <v>18214640065</v>
      </c>
      <c r="Y114" s="74" t="s">
        <v>70</v>
      </c>
      <c r="Z114" s="74" t="s">
        <v>660</v>
      </c>
      <c r="AA114" s="74"/>
      <c r="AB114" s="75"/>
      <c r="AC114" s="76"/>
      <c r="AD114" s="77">
        <v>1850</v>
      </c>
      <c r="AE114" s="78"/>
      <c r="AF114" s="79"/>
      <c r="AG114" s="78"/>
      <c r="AH114" s="79"/>
      <c r="AI114" s="78"/>
      <c r="AJ114" s="78"/>
      <c r="AK114" s="78"/>
      <c r="AL114" s="78"/>
      <c r="AM114" s="78"/>
      <c r="AN114" s="78"/>
      <c r="AO114" s="96"/>
    </row>
    <row r="115" s="4" customFormat="1" ht="15.75" hidden="1" customHeight="1" spans="1:41">
      <c r="A115" s="32" t="s">
        <v>53</v>
      </c>
      <c r="B115" s="33" t="s">
        <v>54</v>
      </c>
      <c r="C115" s="34" t="s">
        <v>661</v>
      </c>
      <c r="D115" s="35" t="s">
        <v>662</v>
      </c>
      <c r="E115" s="36" t="s">
        <v>57</v>
      </c>
      <c r="F115" s="37" t="s">
        <v>363</v>
      </c>
      <c r="G115" s="36" t="s">
        <v>428</v>
      </c>
      <c r="H115" s="36" t="s">
        <v>441</v>
      </c>
      <c r="I115" s="36" t="s">
        <v>128</v>
      </c>
      <c r="J115" s="36" t="s">
        <v>477</v>
      </c>
      <c r="K115" s="36" t="s">
        <v>147</v>
      </c>
      <c r="L115" s="36" t="s">
        <v>479</v>
      </c>
      <c r="M115" s="45">
        <v>1</v>
      </c>
      <c r="N115" s="46" t="s">
        <v>65</v>
      </c>
      <c r="O115" s="47">
        <v>57622</v>
      </c>
      <c r="P115" s="36" t="s">
        <v>663</v>
      </c>
      <c r="Q115" s="36" t="s">
        <v>117</v>
      </c>
      <c r="R115" s="36" t="s">
        <v>611</v>
      </c>
      <c r="S115" s="58">
        <v>42064</v>
      </c>
      <c r="T115" s="59"/>
      <c r="U115" s="60"/>
      <c r="V115" s="61">
        <f t="shared" si="2"/>
        <v>3.16712328767123</v>
      </c>
      <c r="W115" s="62" t="s">
        <v>664</v>
      </c>
      <c r="X115" s="63">
        <v>13708761497</v>
      </c>
      <c r="Y115" s="74" t="s">
        <v>78</v>
      </c>
      <c r="Z115" s="74" t="s">
        <v>665</v>
      </c>
      <c r="AA115" s="74"/>
      <c r="AB115" s="75"/>
      <c r="AC115" s="76"/>
      <c r="AD115" s="77">
        <v>1900</v>
      </c>
      <c r="AE115" s="78"/>
      <c r="AF115" s="79"/>
      <c r="AG115" s="78"/>
      <c r="AH115" s="79"/>
      <c r="AI115" s="78"/>
      <c r="AJ115" s="78"/>
      <c r="AK115" s="78"/>
      <c r="AL115" s="78"/>
      <c r="AM115" s="78"/>
      <c r="AN115" s="78"/>
      <c r="AO115" s="96"/>
    </row>
    <row r="116" s="4" customFormat="1" ht="15.75" hidden="1" customHeight="1" spans="1:41">
      <c r="A116" s="32" t="s">
        <v>53</v>
      </c>
      <c r="B116" s="33" t="s">
        <v>54</v>
      </c>
      <c r="C116" s="34" t="s">
        <v>666</v>
      </c>
      <c r="D116" s="35" t="s">
        <v>667</v>
      </c>
      <c r="E116" s="36" t="s">
        <v>57</v>
      </c>
      <c r="F116" s="37" t="s">
        <v>363</v>
      </c>
      <c r="G116" s="36" t="s">
        <v>428</v>
      </c>
      <c r="H116" s="36" t="s">
        <v>441</v>
      </c>
      <c r="I116" s="36" t="s">
        <v>128</v>
      </c>
      <c r="J116" s="36" t="s">
        <v>477</v>
      </c>
      <c r="K116" s="36" t="s">
        <v>147</v>
      </c>
      <c r="L116" s="98" t="s">
        <v>64</v>
      </c>
      <c r="M116" s="45">
        <v>1</v>
      </c>
      <c r="N116" s="46" t="s">
        <v>65</v>
      </c>
      <c r="O116" s="47">
        <v>57622</v>
      </c>
      <c r="P116" s="36" t="s">
        <v>668</v>
      </c>
      <c r="Q116" s="36" t="s">
        <v>117</v>
      </c>
      <c r="R116" s="36" t="s">
        <v>611</v>
      </c>
      <c r="S116" s="58">
        <v>42309</v>
      </c>
      <c r="T116" s="59"/>
      <c r="U116" s="60"/>
      <c r="V116" s="61">
        <f t="shared" si="2"/>
        <v>2.4958904109589</v>
      </c>
      <c r="W116" s="62" t="s">
        <v>669</v>
      </c>
      <c r="X116" s="63">
        <v>15877937016</v>
      </c>
      <c r="Y116" s="74" t="s">
        <v>70</v>
      </c>
      <c r="Z116" s="74" t="s">
        <v>670</v>
      </c>
      <c r="AA116" s="80"/>
      <c r="AB116" s="75"/>
      <c r="AC116" s="76"/>
      <c r="AD116" s="77">
        <v>1800</v>
      </c>
      <c r="AE116" s="78"/>
      <c r="AF116" s="79"/>
      <c r="AG116" s="78"/>
      <c r="AH116" s="79"/>
      <c r="AI116" s="78"/>
      <c r="AJ116" s="78"/>
      <c r="AK116" s="78"/>
      <c r="AL116" s="78"/>
      <c r="AM116" s="78"/>
      <c r="AN116" s="78"/>
      <c r="AO116" s="96"/>
    </row>
    <row r="117" s="4" customFormat="1" ht="15.75" hidden="1" customHeight="1" spans="1:41">
      <c r="A117" s="32" t="s">
        <v>53</v>
      </c>
      <c r="B117" s="33" t="s">
        <v>54</v>
      </c>
      <c r="C117" s="34" t="s">
        <v>671</v>
      </c>
      <c r="D117" s="35" t="s">
        <v>672</v>
      </c>
      <c r="E117" s="36" t="s">
        <v>57</v>
      </c>
      <c r="F117" s="37" t="s">
        <v>363</v>
      </c>
      <c r="G117" s="36" t="s">
        <v>428</v>
      </c>
      <c r="H117" s="36" t="s">
        <v>441</v>
      </c>
      <c r="I117" s="36" t="s">
        <v>128</v>
      </c>
      <c r="J117" s="36" t="s">
        <v>477</v>
      </c>
      <c r="K117" s="36" t="s">
        <v>63</v>
      </c>
      <c r="L117" s="36" t="s">
        <v>479</v>
      </c>
      <c r="M117" s="45">
        <v>1</v>
      </c>
      <c r="N117" s="46" t="s">
        <v>65</v>
      </c>
      <c r="O117" s="47">
        <v>57622</v>
      </c>
      <c r="P117" s="36" t="s">
        <v>673</v>
      </c>
      <c r="Q117" s="36" t="s">
        <v>117</v>
      </c>
      <c r="R117" s="36" t="s">
        <v>611</v>
      </c>
      <c r="S117" s="58">
        <v>42347</v>
      </c>
      <c r="T117" s="59"/>
      <c r="U117" s="60"/>
      <c r="V117" s="61">
        <f t="shared" si="2"/>
        <v>2.39178082191781</v>
      </c>
      <c r="W117" s="62" t="s">
        <v>674</v>
      </c>
      <c r="X117" s="63">
        <v>15925164881</v>
      </c>
      <c r="Y117" s="74" t="s">
        <v>78</v>
      </c>
      <c r="Z117" s="74" t="s">
        <v>675</v>
      </c>
      <c r="AA117" s="74"/>
      <c r="AB117" s="75"/>
      <c r="AC117" s="76"/>
      <c r="AD117" s="77">
        <v>1750</v>
      </c>
      <c r="AE117" s="78"/>
      <c r="AF117" s="79"/>
      <c r="AG117" s="78"/>
      <c r="AH117" s="79"/>
      <c r="AI117" s="78"/>
      <c r="AJ117" s="78"/>
      <c r="AK117" s="78"/>
      <c r="AL117" s="78"/>
      <c r="AM117" s="78"/>
      <c r="AN117" s="78"/>
      <c r="AO117" s="96"/>
    </row>
    <row r="118" s="4" customFormat="1" ht="15.75" hidden="1" customHeight="1" spans="1:41">
      <c r="A118" s="32" t="s">
        <v>53</v>
      </c>
      <c r="B118" s="33" t="s">
        <v>54</v>
      </c>
      <c r="C118" s="34" t="s">
        <v>676</v>
      </c>
      <c r="D118" s="35" t="s">
        <v>677</v>
      </c>
      <c r="E118" s="36" t="s">
        <v>57</v>
      </c>
      <c r="F118" s="37" t="s">
        <v>363</v>
      </c>
      <c r="G118" s="36" t="s">
        <v>428</v>
      </c>
      <c r="H118" s="36" t="s">
        <v>441</v>
      </c>
      <c r="I118" s="36" t="s">
        <v>128</v>
      </c>
      <c r="J118" s="36" t="s">
        <v>62</v>
      </c>
      <c r="K118" s="36" t="s">
        <v>63</v>
      </c>
      <c r="L118" s="36" t="s">
        <v>64</v>
      </c>
      <c r="M118" s="45">
        <v>1</v>
      </c>
      <c r="N118" s="46" t="s">
        <v>65</v>
      </c>
      <c r="O118" s="47">
        <v>57622</v>
      </c>
      <c r="P118" s="36" t="s">
        <v>678</v>
      </c>
      <c r="Q118" s="36" t="s">
        <v>102</v>
      </c>
      <c r="R118" s="36" t="s">
        <v>611</v>
      </c>
      <c r="S118" s="58">
        <v>43021</v>
      </c>
      <c r="T118" s="59"/>
      <c r="U118" s="60"/>
      <c r="V118" s="61">
        <f t="shared" si="2"/>
        <v>0.545205479452055</v>
      </c>
      <c r="W118" s="62" t="s">
        <v>679</v>
      </c>
      <c r="X118" s="63">
        <v>13629634739</v>
      </c>
      <c r="Y118" s="74" t="s">
        <v>70</v>
      </c>
      <c r="Z118" s="74" t="s">
        <v>680</v>
      </c>
      <c r="AA118" s="74"/>
      <c r="AB118" s="75"/>
      <c r="AC118" s="76"/>
      <c r="AD118" s="77">
        <v>2000</v>
      </c>
      <c r="AE118" s="78"/>
      <c r="AF118" s="79"/>
      <c r="AG118" s="78"/>
      <c r="AH118" s="79"/>
      <c r="AI118" s="78"/>
      <c r="AJ118" s="78"/>
      <c r="AK118" s="78"/>
      <c r="AL118" s="78"/>
      <c r="AM118" s="78"/>
      <c r="AN118" s="78"/>
      <c r="AO118" s="96"/>
    </row>
    <row r="119" s="4" customFormat="1" ht="15.75" hidden="1" customHeight="1" spans="1:41">
      <c r="A119" s="32" t="s">
        <v>53</v>
      </c>
      <c r="B119" s="33" t="s">
        <v>54</v>
      </c>
      <c r="C119" s="34" t="s">
        <v>681</v>
      </c>
      <c r="D119" s="35" t="s">
        <v>682</v>
      </c>
      <c r="E119" s="36" t="s">
        <v>57</v>
      </c>
      <c r="F119" s="37" t="s">
        <v>363</v>
      </c>
      <c r="G119" s="36" t="s">
        <v>428</v>
      </c>
      <c r="H119" s="36" t="s">
        <v>441</v>
      </c>
      <c r="I119" s="36" t="s">
        <v>128</v>
      </c>
      <c r="J119" s="36" t="s">
        <v>477</v>
      </c>
      <c r="K119" s="36" t="s">
        <v>63</v>
      </c>
      <c r="L119" s="36" t="s">
        <v>479</v>
      </c>
      <c r="M119" s="45">
        <v>1</v>
      </c>
      <c r="N119" s="46" t="s">
        <v>65</v>
      </c>
      <c r="O119" s="47">
        <v>57622</v>
      </c>
      <c r="P119" s="36" t="s">
        <v>683</v>
      </c>
      <c r="Q119" s="36" t="s">
        <v>67</v>
      </c>
      <c r="R119" s="36" t="s">
        <v>611</v>
      </c>
      <c r="S119" s="58">
        <v>41791</v>
      </c>
      <c r="T119" s="59"/>
      <c r="U119" s="60"/>
      <c r="V119" s="61">
        <f t="shared" si="2"/>
        <v>3.91506849315068</v>
      </c>
      <c r="W119" s="62" t="s">
        <v>684</v>
      </c>
      <c r="X119" s="63">
        <v>13078756855</v>
      </c>
      <c r="Y119" s="74" t="s">
        <v>70</v>
      </c>
      <c r="Z119" s="74" t="s">
        <v>685</v>
      </c>
      <c r="AA119" s="74"/>
      <c r="AB119" s="75"/>
      <c r="AC119" s="76"/>
      <c r="AD119" s="77">
        <v>1950</v>
      </c>
      <c r="AE119" s="78"/>
      <c r="AF119" s="79"/>
      <c r="AG119" s="78"/>
      <c r="AH119" s="79"/>
      <c r="AI119" s="78"/>
      <c r="AJ119" s="78"/>
      <c r="AK119" s="78"/>
      <c r="AL119" s="78"/>
      <c r="AM119" s="78"/>
      <c r="AN119" s="78"/>
      <c r="AO119" s="96"/>
    </row>
    <row r="120" s="4" customFormat="1" ht="15.75" hidden="1" customHeight="1" spans="1:41">
      <c r="A120" s="32" t="s">
        <v>53</v>
      </c>
      <c r="B120" s="33" t="s">
        <v>54</v>
      </c>
      <c r="C120" s="34" t="s">
        <v>686</v>
      </c>
      <c r="D120" s="35" t="s">
        <v>687</v>
      </c>
      <c r="E120" s="36" t="s">
        <v>57</v>
      </c>
      <c r="F120" s="37" t="s">
        <v>363</v>
      </c>
      <c r="G120" s="36" t="s">
        <v>428</v>
      </c>
      <c r="H120" s="36" t="s">
        <v>688</v>
      </c>
      <c r="I120" s="36" t="s">
        <v>61</v>
      </c>
      <c r="J120" s="36" t="s">
        <v>62</v>
      </c>
      <c r="K120" s="36" t="s">
        <v>63</v>
      </c>
      <c r="L120" s="36" t="s">
        <v>64</v>
      </c>
      <c r="M120" s="45">
        <v>1</v>
      </c>
      <c r="N120" s="46" t="s">
        <v>65</v>
      </c>
      <c r="O120" s="47">
        <v>57622</v>
      </c>
      <c r="P120" s="36" t="s">
        <v>689</v>
      </c>
      <c r="Q120" s="36" t="s">
        <v>76</v>
      </c>
      <c r="R120" s="36" t="s">
        <v>611</v>
      </c>
      <c r="S120" s="58">
        <v>41733</v>
      </c>
      <c r="T120" s="59"/>
      <c r="U120" s="60"/>
      <c r="V120" s="61">
        <f t="shared" si="2"/>
        <v>4.07397260273973</v>
      </c>
      <c r="W120" s="62" t="s">
        <v>690</v>
      </c>
      <c r="X120" s="63">
        <v>18787852893</v>
      </c>
      <c r="Y120" s="74" t="s">
        <v>70</v>
      </c>
      <c r="Z120" s="74" t="s">
        <v>691</v>
      </c>
      <c r="AA120" s="74"/>
      <c r="AB120" s="75"/>
      <c r="AC120" s="76"/>
      <c r="AD120" s="77">
        <v>1800</v>
      </c>
      <c r="AE120" s="78"/>
      <c r="AF120" s="79"/>
      <c r="AG120" s="78"/>
      <c r="AH120" s="79"/>
      <c r="AI120" s="78"/>
      <c r="AJ120" s="78"/>
      <c r="AK120" s="78"/>
      <c r="AL120" s="78"/>
      <c r="AM120" s="78"/>
      <c r="AN120" s="78"/>
      <c r="AO120" s="96"/>
    </row>
    <row r="121" s="4" customFormat="1" ht="15.75" hidden="1" customHeight="1" spans="1:41">
      <c r="A121" s="32" t="s">
        <v>53</v>
      </c>
      <c r="B121" s="33" t="s">
        <v>54</v>
      </c>
      <c r="C121" s="34" t="s">
        <v>692</v>
      </c>
      <c r="D121" s="35" t="s">
        <v>693</v>
      </c>
      <c r="E121" s="36" t="s">
        <v>57</v>
      </c>
      <c r="F121" s="37" t="s">
        <v>363</v>
      </c>
      <c r="G121" s="36" t="s">
        <v>428</v>
      </c>
      <c r="H121" s="36" t="s">
        <v>694</v>
      </c>
      <c r="I121" s="36" t="s">
        <v>61</v>
      </c>
      <c r="J121" s="36" t="s">
        <v>62</v>
      </c>
      <c r="K121" s="36" t="s">
        <v>63</v>
      </c>
      <c r="L121" s="36" t="s">
        <v>64</v>
      </c>
      <c r="M121" s="45">
        <v>1</v>
      </c>
      <c r="N121" s="46" t="s">
        <v>65</v>
      </c>
      <c r="O121" s="47">
        <v>57622</v>
      </c>
      <c r="P121" s="36" t="s">
        <v>695</v>
      </c>
      <c r="Q121" s="36" t="s">
        <v>67</v>
      </c>
      <c r="R121" s="36" t="s">
        <v>611</v>
      </c>
      <c r="S121" s="58">
        <v>42339</v>
      </c>
      <c r="T121" s="59"/>
      <c r="U121" s="60"/>
      <c r="V121" s="61">
        <f t="shared" si="2"/>
        <v>2.41369863013699</v>
      </c>
      <c r="W121" s="62" t="s">
        <v>696</v>
      </c>
      <c r="X121" s="63">
        <v>13988554987</v>
      </c>
      <c r="Y121" s="74" t="s">
        <v>70</v>
      </c>
      <c r="Z121" s="74" t="s">
        <v>697</v>
      </c>
      <c r="AA121" s="74"/>
      <c r="AB121" s="75"/>
      <c r="AC121" s="76"/>
      <c r="AD121" s="77">
        <v>1800</v>
      </c>
      <c r="AE121" s="78"/>
      <c r="AF121" s="79"/>
      <c r="AG121" s="78"/>
      <c r="AH121" s="79"/>
      <c r="AI121" s="78"/>
      <c r="AJ121" s="78"/>
      <c r="AK121" s="78"/>
      <c r="AL121" s="78"/>
      <c r="AM121" s="78"/>
      <c r="AN121" s="78"/>
      <c r="AO121" s="96"/>
    </row>
    <row r="122" s="4" customFormat="1" ht="15.75" hidden="1" customHeight="1" spans="1:41">
      <c r="A122" s="32" t="s">
        <v>53</v>
      </c>
      <c r="B122" s="33" t="s">
        <v>54</v>
      </c>
      <c r="C122" s="34" t="s">
        <v>692</v>
      </c>
      <c r="D122" s="35" t="s">
        <v>693</v>
      </c>
      <c r="E122" s="36" t="s">
        <v>57</v>
      </c>
      <c r="F122" s="37" t="s">
        <v>363</v>
      </c>
      <c r="G122" s="36" t="s">
        <v>428</v>
      </c>
      <c r="H122" s="36" t="s">
        <v>694</v>
      </c>
      <c r="I122" s="36" t="s">
        <v>61</v>
      </c>
      <c r="J122" s="36" t="s">
        <v>62</v>
      </c>
      <c r="K122" s="36" t="s">
        <v>63</v>
      </c>
      <c r="L122" s="36" t="s">
        <v>64</v>
      </c>
      <c r="M122" s="45">
        <v>1</v>
      </c>
      <c r="N122" s="46" t="s">
        <v>65</v>
      </c>
      <c r="O122" s="47">
        <v>57622</v>
      </c>
      <c r="P122" s="36" t="s">
        <v>698</v>
      </c>
      <c r="Q122" s="36" t="s">
        <v>67</v>
      </c>
      <c r="R122" s="36" t="s">
        <v>611</v>
      </c>
      <c r="S122" s="58">
        <v>41985</v>
      </c>
      <c r="T122" s="59"/>
      <c r="U122" s="60"/>
      <c r="V122" s="61">
        <f t="shared" si="2"/>
        <v>3.38356164383562</v>
      </c>
      <c r="W122" s="62" t="s">
        <v>699</v>
      </c>
      <c r="X122" s="63">
        <v>13769241552</v>
      </c>
      <c r="Y122" s="74" t="s">
        <v>70</v>
      </c>
      <c r="Z122" s="74" t="s">
        <v>700</v>
      </c>
      <c r="AA122" s="74"/>
      <c r="AB122" s="75"/>
      <c r="AC122" s="76"/>
      <c r="AD122" s="77">
        <v>1800</v>
      </c>
      <c r="AE122" s="78"/>
      <c r="AF122" s="79"/>
      <c r="AG122" s="78"/>
      <c r="AH122" s="79"/>
      <c r="AI122" s="78"/>
      <c r="AJ122" s="78"/>
      <c r="AK122" s="78"/>
      <c r="AL122" s="78"/>
      <c r="AM122" s="78"/>
      <c r="AN122" s="78"/>
      <c r="AO122" s="96"/>
    </row>
    <row r="123" s="4" customFormat="1" ht="15.75" hidden="1" customHeight="1" spans="1:41">
      <c r="A123" s="32" t="s">
        <v>355</v>
      </c>
      <c r="B123" s="33" t="s">
        <v>54</v>
      </c>
      <c r="C123" s="34" t="s">
        <v>701</v>
      </c>
      <c r="D123" s="35" t="s">
        <v>702</v>
      </c>
      <c r="E123" s="36" t="s">
        <v>57</v>
      </c>
      <c r="F123" s="37" t="s">
        <v>363</v>
      </c>
      <c r="G123" s="36" t="s">
        <v>428</v>
      </c>
      <c r="H123" s="36" t="s">
        <v>703</v>
      </c>
      <c r="I123" s="36" t="s">
        <v>61</v>
      </c>
      <c r="J123" s="36" t="s">
        <v>62</v>
      </c>
      <c r="K123" s="36" t="s">
        <v>63</v>
      </c>
      <c r="L123" s="36" t="s">
        <v>64</v>
      </c>
      <c r="M123" s="45">
        <v>1</v>
      </c>
      <c r="N123" s="46" t="s">
        <v>65</v>
      </c>
      <c r="O123" s="47">
        <v>57622</v>
      </c>
      <c r="P123" s="36" t="s">
        <v>704</v>
      </c>
      <c r="Q123" s="36" t="s">
        <v>102</v>
      </c>
      <c r="R123" s="36" t="s">
        <v>611</v>
      </c>
      <c r="S123" s="58">
        <v>43127</v>
      </c>
      <c r="T123" s="59"/>
      <c r="U123" s="60"/>
      <c r="V123" s="61">
        <f t="shared" si="2"/>
        <v>0.254794520547945</v>
      </c>
      <c r="W123" s="62" t="s">
        <v>705</v>
      </c>
      <c r="X123" s="63" t="s">
        <v>706</v>
      </c>
      <c r="Y123" s="74" t="s">
        <v>70</v>
      </c>
      <c r="Z123" s="74" t="s">
        <v>707</v>
      </c>
      <c r="AA123" s="74"/>
      <c r="AB123" s="75"/>
      <c r="AC123" s="76"/>
      <c r="AD123" s="77">
        <v>2000</v>
      </c>
      <c r="AE123" s="78"/>
      <c r="AF123" s="79"/>
      <c r="AG123" s="78"/>
      <c r="AH123" s="79"/>
      <c r="AI123" s="78"/>
      <c r="AJ123" s="78"/>
      <c r="AK123" s="78"/>
      <c r="AL123" s="78"/>
      <c r="AM123" s="78"/>
      <c r="AN123" s="78"/>
      <c r="AO123" s="96"/>
    </row>
    <row r="124" s="4" customFormat="1" ht="15.75" hidden="1" customHeight="1" spans="1:41">
      <c r="A124" s="32" t="s">
        <v>53</v>
      </c>
      <c r="B124" s="33" t="s">
        <v>54</v>
      </c>
      <c r="C124" s="34" t="s">
        <v>708</v>
      </c>
      <c r="D124" s="35" t="s">
        <v>709</v>
      </c>
      <c r="E124" s="36" t="s">
        <v>57</v>
      </c>
      <c r="F124" s="37" t="s">
        <v>363</v>
      </c>
      <c r="G124" s="36" t="s">
        <v>428</v>
      </c>
      <c r="H124" s="36" t="s">
        <v>694</v>
      </c>
      <c r="I124" s="36" t="s">
        <v>61</v>
      </c>
      <c r="J124" s="36" t="s">
        <v>62</v>
      </c>
      <c r="K124" s="36" t="s">
        <v>63</v>
      </c>
      <c r="L124" s="36" t="s">
        <v>64</v>
      </c>
      <c r="M124" s="45">
        <v>1</v>
      </c>
      <c r="N124" s="46" t="s">
        <v>65</v>
      </c>
      <c r="O124" s="47">
        <v>57622</v>
      </c>
      <c r="P124" s="36" t="s">
        <v>710</v>
      </c>
      <c r="Q124" s="36" t="s">
        <v>102</v>
      </c>
      <c r="R124" s="36" t="s">
        <v>611</v>
      </c>
      <c r="S124" s="58">
        <v>42979</v>
      </c>
      <c r="T124" s="59"/>
      <c r="U124" s="60"/>
      <c r="V124" s="61">
        <f t="shared" si="2"/>
        <v>0.66027397260274</v>
      </c>
      <c r="W124" s="62" t="s">
        <v>711</v>
      </c>
      <c r="X124" s="63" t="s">
        <v>712</v>
      </c>
      <c r="Y124" s="74" t="s">
        <v>70</v>
      </c>
      <c r="Z124" s="74" t="s">
        <v>713</v>
      </c>
      <c r="AA124" s="74"/>
      <c r="AB124" s="75"/>
      <c r="AC124" s="76"/>
      <c r="AD124" s="77">
        <v>2000</v>
      </c>
      <c r="AE124" s="78"/>
      <c r="AF124" s="79"/>
      <c r="AG124" s="78"/>
      <c r="AH124" s="79"/>
      <c r="AI124" s="78"/>
      <c r="AJ124" s="78"/>
      <c r="AK124" s="78"/>
      <c r="AL124" s="78"/>
      <c r="AM124" s="78"/>
      <c r="AN124" s="78"/>
      <c r="AO124" s="96"/>
    </row>
    <row r="125" s="4" customFormat="1" ht="15.75" hidden="1" customHeight="1" spans="1:41">
      <c r="A125" s="32" t="s">
        <v>53</v>
      </c>
      <c r="B125" s="33" t="s">
        <v>54</v>
      </c>
      <c r="C125" s="34" t="s">
        <v>714</v>
      </c>
      <c r="D125" s="35" t="s">
        <v>715</v>
      </c>
      <c r="E125" s="36" t="s">
        <v>57</v>
      </c>
      <c r="F125" s="37" t="s">
        <v>363</v>
      </c>
      <c r="G125" s="36" t="s">
        <v>428</v>
      </c>
      <c r="H125" s="36" t="s">
        <v>441</v>
      </c>
      <c r="I125" s="36" t="s">
        <v>128</v>
      </c>
      <c r="J125" s="36" t="s">
        <v>716</v>
      </c>
      <c r="K125" s="36" t="s">
        <v>63</v>
      </c>
      <c r="L125" s="36" t="s">
        <v>599</v>
      </c>
      <c r="M125" s="45">
        <v>1</v>
      </c>
      <c r="N125" s="46" t="s">
        <v>65</v>
      </c>
      <c r="O125" s="47">
        <v>57622</v>
      </c>
      <c r="P125" s="36" t="s">
        <v>717</v>
      </c>
      <c r="Q125" s="36" t="s">
        <v>117</v>
      </c>
      <c r="R125" s="36" t="s">
        <v>509</v>
      </c>
      <c r="S125" s="58">
        <v>43081</v>
      </c>
      <c r="T125" s="59"/>
      <c r="U125" s="60"/>
      <c r="V125" s="61">
        <f t="shared" si="2"/>
        <v>0.380821917808219</v>
      </c>
      <c r="W125" s="62" t="s">
        <v>718</v>
      </c>
      <c r="X125" s="63" t="s">
        <v>719</v>
      </c>
      <c r="Y125" s="74" t="s">
        <v>70</v>
      </c>
      <c r="Z125" s="74" t="s">
        <v>720</v>
      </c>
      <c r="AA125" s="74"/>
      <c r="AB125" s="75"/>
      <c r="AC125" s="76"/>
      <c r="AD125" s="77">
        <v>2000</v>
      </c>
      <c r="AE125" s="78"/>
      <c r="AF125" s="79"/>
      <c r="AG125" s="78"/>
      <c r="AH125" s="79"/>
      <c r="AI125" s="78"/>
      <c r="AJ125" s="78"/>
      <c r="AK125" s="78"/>
      <c r="AL125" s="78"/>
      <c r="AM125" s="78"/>
      <c r="AN125" s="78"/>
      <c r="AO125" s="96"/>
    </row>
    <row r="126" s="4" customFormat="1" ht="15.75" hidden="1" customHeight="1" spans="1:41">
      <c r="A126" s="32" t="s">
        <v>80</v>
      </c>
      <c r="B126" s="33" t="s">
        <v>54</v>
      </c>
      <c r="C126" s="34" t="s">
        <v>721</v>
      </c>
      <c r="D126" s="35" t="s">
        <v>722</v>
      </c>
      <c r="E126" s="36" t="s">
        <v>57</v>
      </c>
      <c r="F126" s="37" t="s">
        <v>363</v>
      </c>
      <c r="G126" s="36" t="s">
        <v>428</v>
      </c>
      <c r="H126" s="36" t="s">
        <v>441</v>
      </c>
      <c r="I126" s="36" t="s">
        <v>128</v>
      </c>
      <c r="J126" s="36" t="s">
        <v>716</v>
      </c>
      <c r="K126" s="36" t="s">
        <v>63</v>
      </c>
      <c r="L126" s="36" t="s">
        <v>599</v>
      </c>
      <c r="M126" s="45">
        <v>1</v>
      </c>
      <c r="N126" s="46" t="s">
        <v>65</v>
      </c>
      <c r="O126" s="47">
        <v>57622</v>
      </c>
      <c r="P126" s="36" t="s">
        <v>723</v>
      </c>
      <c r="Q126" s="36" t="s">
        <v>117</v>
      </c>
      <c r="R126" s="36" t="s">
        <v>509</v>
      </c>
      <c r="S126" s="58">
        <v>43080</v>
      </c>
      <c r="T126" s="59"/>
      <c r="U126" s="60"/>
      <c r="V126" s="61">
        <f t="shared" si="2"/>
        <v>0.383561643835616</v>
      </c>
      <c r="W126" s="62" t="s">
        <v>724</v>
      </c>
      <c r="X126" s="63">
        <v>15812042972</v>
      </c>
      <c r="Y126" s="74" t="s">
        <v>70</v>
      </c>
      <c r="Z126" s="74" t="s">
        <v>725</v>
      </c>
      <c r="AA126" s="74"/>
      <c r="AB126" s="75"/>
      <c r="AC126" s="76"/>
      <c r="AD126" s="77">
        <v>2200</v>
      </c>
      <c r="AE126" s="78"/>
      <c r="AF126" s="79"/>
      <c r="AG126" s="78"/>
      <c r="AH126" s="79"/>
      <c r="AI126" s="78"/>
      <c r="AJ126" s="78"/>
      <c r="AK126" s="78"/>
      <c r="AL126" s="78"/>
      <c r="AM126" s="78"/>
      <c r="AN126" s="78"/>
      <c r="AO126" s="96"/>
    </row>
    <row r="127" s="4" customFormat="1" ht="15.75" hidden="1" customHeight="1" spans="1:41">
      <c r="A127" s="32" t="s">
        <v>53</v>
      </c>
      <c r="B127" s="33" t="s">
        <v>54</v>
      </c>
      <c r="C127" s="34" t="s">
        <v>726</v>
      </c>
      <c r="D127" s="35" t="s">
        <v>727</v>
      </c>
      <c r="E127" s="36" t="s">
        <v>57</v>
      </c>
      <c r="F127" s="37" t="s">
        <v>728</v>
      </c>
      <c r="G127" s="36" t="s">
        <v>729</v>
      </c>
      <c r="H127" s="36" t="s">
        <v>730</v>
      </c>
      <c r="I127" s="36" t="s">
        <v>266</v>
      </c>
      <c r="J127" s="36" t="s">
        <v>62</v>
      </c>
      <c r="K127" s="36" t="s">
        <v>233</v>
      </c>
      <c r="L127" s="36" t="s">
        <v>64</v>
      </c>
      <c r="M127" s="45">
        <v>1</v>
      </c>
      <c r="N127" s="46" t="s">
        <v>65</v>
      </c>
      <c r="O127" s="47">
        <v>57623</v>
      </c>
      <c r="P127" s="36" t="s">
        <v>731</v>
      </c>
      <c r="Q127" s="36" t="s">
        <v>102</v>
      </c>
      <c r="R127" s="36" t="s">
        <v>732</v>
      </c>
      <c r="S127" s="58">
        <v>42754</v>
      </c>
      <c r="T127" s="59"/>
      <c r="U127" s="60"/>
      <c r="V127" s="61">
        <f t="shared" si="2"/>
        <v>1.27671232876712</v>
      </c>
      <c r="W127" s="62" t="s">
        <v>733</v>
      </c>
      <c r="X127" s="63">
        <v>15186158643</v>
      </c>
      <c r="Y127" s="74" t="s">
        <v>70</v>
      </c>
      <c r="Z127" s="74" t="s">
        <v>734</v>
      </c>
      <c r="AA127" s="74"/>
      <c r="AB127" s="75"/>
      <c r="AC127" s="76"/>
      <c r="AD127" s="77">
        <v>1650</v>
      </c>
      <c r="AE127" s="78"/>
      <c r="AF127" s="79"/>
      <c r="AG127" s="78"/>
      <c r="AH127" s="79"/>
      <c r="AI127" s="78"/>
      <c r="AJ127" s="78"/>
      <c r="AK127" s="78"/>
      <c r="AL127" s="78"/>
      <c r="AM127" s="78"/>
      <c r="AN127" s="78"/>
      <c r="AO127" s="96"/>
    </row>
    <row r="128" s="4" customFormat="1" ht="15.75" hidden="1" customHeight="1" spans="1:41">
      <c r="A128" s="32" t="s">
        <v>53</v>
      </c>
      <c r="B128" s="33" t="s">
        <v>54</v>
      </c>
      <c r="C128" s="34" t="s">
        <v>735</v>
      </c>
      <c r="D128" s="35" t="s">
        <v>736</v>
      </c>
      <c r="E128" s="36" t="s">
        <v>57</v>
      </c>
      <c r="F128" s="37" t="s">
        <v>728</v>
      </c>
      <c r="G128" s="36" t="s">
        <v>729</v>
      </c>
      <c r="H128" s="36" t="s">
        <v>737</v>
      </c>
      <c r="I128" s="36" t="s">
        <v>266</v>
      </c>
      <c r="J128" s="36" t="s">
        <v>62</v>
      </c>
      <c r="K128" s="36" t="s">
        <v>147</v>
      </c>
      <c r="L128" s="36" t="s">
        <v>64</v>
      </c>
      <c r="M128" s="45">
        <v>1</v>
      </c>
      <c r="N128" s="46" t="s">
        <v>65</v>
      </c>
      <c r="O128" s="47">
        <v>57623</v>
      </c>
      <c r="P128" s="36" t="s">
        <v>738</v>
      </c>
      <c r="Q128" s="36" t="s">
        <v>76</v>
      </c>
      <c r="R128" s="36" t="s">
        <v>732</v>
      </c>
      <c r="S128" s="58">
        <v>39436</v>
      </c>
      <c r="T128" s="59"/>
      <c r="U128" s="60"/>
      <c r="V128" s="61">
        <f t="shared" si="2"/>
        <v>10.3671232876712</v>
      </c>
      <c r="W128" s="62" t="s">
        <v>739</v>
      </c>
      <c r="X128" s="63">
        <v>13984045105</v>
      </c>
      <c r="Y128" s="74" t="s">
        <v>78</v>
      </c>
      <c r="Z128" s="74" t="s">
        <v>740</v>
      </c>
      <c r="AA128" s="74"/>
      <c r="AB128" s="75"/>
      <c r="AC128" s="76"/>
      <c r="AD128" s="77">
        <v>2000</v>
      </c>
      <c r="AE128" s="78"/>
      <c r="AF128" s="79"/>
      <c r="AG128" s="78"/>
      <c r="AH128" s="79"/>
      <c r="AI128" s="78"/>
      <c r="AJ128" s="78"/>
      <c r="AK128" s="78"/>
      <c r="AL128" s="78"/>
      <c r="AM128" s="78"/>
      <c r="AN128" s="78"/>
      <c r="AO128" s="96"/>
    </row>
    <row r="129" s="4" customFormat="1" ht="15.75" hidden="1" customHeight="1" spans="1:41">
      <c r="A129" s="32" t="s">
        <v>53</v>
      </c>
      <c r="B129" s="33" t="s">
        <v>54</v>
      </c>
      <c r="C129" s="34" t="s">
        <v>741</v>
      </c>
      <c r="D129" s="35" t="s">
        <v>742</v>
      </c>
      <c r="E129" s="36" t="s">
        <v>57</v>
      </c>
      <c r="F129" s="37" t="s">
        <v>728</v>
      </c>
      <c r="G129" s="36" t="s">
        <v>729</v>
      </c>
      <c r="H129" s="36" t="s">
        <v>737</v>
      </c>
      <c r="I129" s="36" t="s">
        <v>266</v>
      </c>
      <c r="J129" s="36" t="s">
        <v>62</v>
      </c>
      <c r="K129" s="36" t="s">
        <v>147</v>
      </c>
      <c r="L129" s="36" t="s">
        <v>64</v>
      </c>
      <c r="M129" s="45">
        <v>1</v>
      </c>
      <c r="N129" s="46" t="s">
        <v>65</v>
      </c>
      <c r="O129" s="47">
        <v>57623</v>
      </c>
      <c r="P129" s="36" t="s">
        <v>743</v>
      </c>
      <c r="Q129" s="36" t="s">
        <v>117</v>
      </c>
      <c r="R129" s="36" t="s">
        <v>732</v>
      </c>
      <c r="S129" s="58">
        <v>40499</v>
      </c>
      <c r="T129" s="59"/>
      <c r="U129" s="60"/>
      <c r="V129" s="61">
        <f t="shared" ref="V129:V186" si="3">($V$3-S129)/365</f>
        <v>7.45479452054794</v>
      </c>
      <c r="W129" s="62" t="s">
        <v>744</v>
      </c>
      <c r="X129" s="63">
        <v>13885158490</v>
      </c>
      <c r="Y129" s="74" t="s">
        <v>78</v>
      </c>
      <c r="Z129" s="74" t="s">
        <v>745</v>
      </c>
      <c r="AA129" s="74"/>
      <c r="AB129" s="75"/>
      <c r="AC129" s="76"/>
      <c r="AD129" s="77">
        <v>1850</v>
      </c>
      <c r="AE129" s="78"/>
      <c r="AF129" s="79"/>
      <c r="AG129" s="78"/>
      <c r="AH129" s="79"/>
      <c r="AI129" s="78"/>
      <c r="AJ129" s="78"/>
      <c r="AK129" s="78"/>
      <c r="AL129" s="78"/>
      <c r="AM129" s="78"/>
      <c r="AN129" s="78"/>
      <c r="AO129" s="96"/>
    </row>
    <row r="130" s="4" customFormat="1" ht="15.75" hidden="1" customHeight="1" spans="1:41">
      <c r="A130" s="32" t="s">
        <v>53</v>
      </c>
      <c r="B130" s="33" t="s">
        <v>54</v>
      </c>
      <c r="C130" s="34" t="s">
        <v>746</v>
      </c>
      <c r="D130" s="35" t="s">
        <v>747</v>
      </c>
      <c r="E130" s="36" t="s">
        <v>57</v>
      </c>
      <c r="F130" s="37" t="s">
        <v>728</v>
      </c>
      <c r="G130" s="36" t="s">
        <v>729</v>
      </c>
      <c r="H130" s="36" t="s">
        <v>737</v>
      </c>
      <c r="I130" s="36" t="s">
        <v>266</v>
      </c>
      <c r="J130" s="36" t="s">
        <v>62</v>
      </c>
      <c r="K130" s="36" t="s">
        <v>63</v>
      </c>
      <c r="L130" s="36" t="s">
        <v>64</v>
      </c>
      <c r="M130" s="45">
        <v>1</v>
      </c>
      <c r="N130" s="46" t="s">
        <v>65</v>
      </c>
      <c r="O130" s="47">
        <v>57623</v>
      </c>
      <c r="P130" s="36" t="s">
        <v>748</v>
      </c>
      <c r="Q130" s="36" t="s">
        <v>117</v>
      </c>
      <c r="R130" s="36" t="s">
        <v>732</v>
      </c>
      <c r="S130" s="58">
        <v>42014</v>
      </c>
      <c r="T130" s="59"/>
      <c r="U130" s="60"/>
      <c r="V130" s="61">
        <f t="shared" si="3"/>
        <v>3.3041095890411</v>
      </c>
      <c r="W130" s="62" t="s">
        <v>749</v>
      </c>
      <c r="X130" s="63" t="s">
        <v>750</v>
      </c>
      <c r="Y130" s="74" t="s">
        <v>70</v>
      </c>
      <c r="Z130" s="74" t="s">
        <v>751</v>
      </c>
      <c r="AA130" s="74"/>
      <c r="AB130" s="75"/>
      <c r="AC130" s="76"/>
      <c r="AD130" s="77">
        <v>1750</v>
      </c>
      <c r="AE130" s="78"/>
      <c r="AF130" s="79"/>
      <c r="AG130" s="78"/>
      <c r="AH130" s="79"/>
      <c r="AI130" s="78"/>
      <c r="AJ130" s="78"/>
      <c r="AK130" s="78"/>
      <c r="AL130" s="78"/>
      <c r="AM130" s="78"/>
      <c r="AN130" s="78"/>
      <c r="AO130" s="96"/>
    </row>
    <row r="131" s="4" customFormat="1" ht="15.75" hidden="1" customHeight="1" spans="1:41">
      <c r="A131" s="32" t="s">
        <v>53</v>
      </c>
      <c r="B131" s="33" t="s">
        <v>54</v>
      </c>
      <c r="C131" s="34" t="s">
        <v>752</v>
      </c>
      <c r="D131" s="35" t="s">
        <v>753</v>
      </c>
      <c r="E131" s="36" t="s">
        <v>57</v>
      </c>
      <c r="F131" s="37" t="s">
        <v>728</v>
      </c>
      <c r="G131" s="36" t="s">
        <v>729</v>
      </c>
      <c r="H131" s="36" t="s">
        <v>737</v>
      </c>
      <c r="I131" s="36" t="s">
        <v>266</v>
      </c>
      <c r="J131" s="36" t="s">
        <v>62</v>
      </c>
      <c r="K131" s="36" t="s">
        <v>63</v>
      </c>
      <c r="L131" s="36" t="s">
        <v>64</v>
      </c>
      <c r="M131" s="45">
        <v>1</v>
      </c>
      <c r="N131" s="46" t="s">
        <v>65</v>
      </c>
      <c r="O131" s="47">
        <v>57623</v>
      </c>
      <c r="P131" s="36" t="s">
        <v>754</v>
      </c>
      <c r="Q131" s="36" t="s">
        <v>117</v>
      </c>
      <c r="R131" s="36" t="s">
        <v>732</v>
      </c>
      <c r="S131" s="58">
        <v>42156</v>
      </c>
      <c r="T131" s="59"/>
      <c r="U131" s="60"/>
      <c r="V131" s="61">
        <f t="shared" si="3"/>
        <v>2.91506849315068</v>
      </c>
      <c r="W131" s="62" t="s">
        <v>755</v>
      </c>
      <c r="X131" s="63">
        <v>13809488902</v>
      </c>
      <c r="Y131" s="74" t="s">
        <v>78</v>
      </c>
      <c r="Z131" s="74" t="s">
        <v>756</v>
      </c>
      <c r="AA131" s="74"/>
      <c r="AB131" s="75"/>
      <c r="AC131" s="76"/>
      <c r="AD131" s="77">
        <v>1700</v>
      </c>
      <c r="AE131" s="78"/>
      <c r="AF131" s="79"/>
      <c r="AG131" s="78"/>
      <c r="AH131" s="79"/>
      <c r="AI131" s="78"/>
      <c r="AJ131" s="78"/>
      <c r="AK131" s="78"/>
      <c r="AL131" s="78"/>
      <c r="AM131" s="78"/>
      <c r="AN131" s="78"/>
      <c r="AO131" s="96"/>
    </row>
    <row r="132" s="4" customFormat="1" ht="15.75" hidden="1" customHeight="1" spans="1:41">
      <c r="A132" s="32" t="s">
        <v>355</v>
      </c>
      <c r="B132" s="33" t="s">
        <v>54</v>
      </c>
      <c r="C132" s="34" t="s">
        <v>757</v>
      </c>
      <c r="D132" s="35" t="s">
        <v>758</v>
      </c>
      <c r="E132" s="36" t="s">
        <v>57</v>
      </c>
      <c r="F132" s="37" t="s">
        <v>728</v>
      </c>
      <c r="G132" s="36" t="s">
        <v>729</v>
      </c>
      <c r="H132" s="36" t="s">
        <v>737</v>
      </c>
      <c r="I132" s="36" t="s">
        <v>266</v>
      </c>
      <c r="J132" s="36" t="s">
        <v>62</v>
      </c>
      <c r="K132" s="36" t="s">
        <v>63</v>
      </c>
      <c r="L132" s="36" t="s">
        <v>64</v>
      </c>
      <c r="M132" s="97">
        <v>0</v>
      </c>
      <c r="N132" s="46" t="s">
        <v>65</v>
      </c>
      <c r="O132" s="47">
        <v>57623</v>
      </c>
      <c r="P132" s="36" t="s">
        <v>759</v>
      </c>
      <c r="Q132" s="36" t="s">
        <v>117</v>
      </c>
      <c r="R132" s="36" t="s">
        <v>732</v>
      </c>
      <c r="S132" s="58">
        <v>43168</v>
      </c>
      <c r="T132" s="59"/>
      <c r="U132" s="60"/>
      <c r="V132" s="61">
        <f t="shared" si="3"/>
        <v>0.142465753424658</v>
      </c>
      <c r="W132" s="62" t="s">
        <v>760</v>
      </c>
      <c r="X132" s="63" t="s">
        <v>761</v>
      </c>
      <c r="Y132" s="74" t="s">
        <v>70</v>
      </c>
      <c r="Z132" s="74" t="s">
        <v>762</v>
      </c>
      <c r="AA132" s="74"/>
      <c r="AB132" s="75"/>
      <c r="AC132" s="76"/>
      <c r="AD132" s="77">
        <v>2000</v>
      </c>
      <c r="AE132" s="78"/>
      <c r="AF132" s="79"/>
      <c r="AG132" s="78"/>
      <c r="AH132" s="79"/>
      <c r="AI132" s="78"/>
      <c r="AJ132" s="78"/>
      <c r="AK132" s="78"/>
      <c r="AL132" s="78"/>
      <c r="AM132" s="78"/>
      <c r="AN132" s="78"/>
      <c r="AO132" s="96"/>
    </row>
    <row r="133" s="4" customFormat="1" ht="15.75" customHeight="1" spans="1:41">
      <c r="A133" s="32" t="s">
        <v>53</v>
      </c>
      <c r="B133" s="33" t="s">
        <v>54</v>
      </c>
      <c r="C133" s="34" t="s">
        <v>763</v>
      </c>
      <c r="D133" s="35" t="s">
        <v>764</v>
      </c>
      <c r="E133" s="36" t="s">
        <v>765</v>
      </c>
      <c r="F133" s="37" t="s">
        <v>766</v>
      </c>
      <c r="G133" s="36" t="s">
        <v>767</v>
      </c>
      <c r="H133" s="36" t="s">
        <v>768</v>
      </c>
      <c r="I133" s="36" t="s">
        <v>61</v>
      </c>
      <c r="J133" s="36" t="s">
        <v>62</v>
      </c>
      <c r="K133" s="36" t="s">
        <v>63</v>
      </c>
      <c r="L133" s="36" t="s">
        <v>64</v>
      </c>
      <c r="M133" s="45">
        <v>1</v>
      </c>
      <c r="N133" s="46" t="s">
        <v>65</v>
      </c>
      <c r="O133" s="47">
        <v>57669</v>
      </c>
      <c r="P133" s="36" t="s">
        <v>769</v>
      </c>
      <c r="Q133" s="36" t="s">
        <v>67</v>
      </c>
      <c r="R133" s="36" t="s">
        <v>770</v>
      </c>
      <c r="S133" s="58">
        <v>41719</v>
      </c>
      <c r="T133" s="59"/>
      <c r="U133" s="60"/>
      <c r="V133" s="61">
        <f t="shared" si="3"/>
        <v>4.11232876712329</v>
      </c>
      <c r="W133" s="62" t="s">
        <v>771</v>
      </c>
      <c r="X133" s="63">
        <v>13637357395</v>
      </c>
      <c r="Y133" s="74" t="s">
        <v>70</v>
      </c>
      <c r="Z133" s="74" t="s">
        <v>772</v>
      </c>
      <c r="AA133" s="74"/>
      <c r="AB133" s="75"/>
      <c r="AC133" s="76"/>
      <c r="AD133" s="77">
        <v>1750</v>
      </c>
      <c r="AE133" s="78">
        <v>100000</v>
      </c>
      <c r="AF133" s="79">
        <v>12499</v>
      </c>
      <c r="AG133" s="78">
        <v>9</v>
      </c>
      <c r="AH133" s="79"/>
      <c r="AI133" s="78"/>
      <c r="AJ133" s="78"/>
      <c r="AK133" s="78"/>
      <c r="AL133" s="78"/>
      <c r="AM133" s="78"/>
      <c r="AN133" s="78"/>
      <c r="AO133" s="96"/>
    </row>
    <row r="134" s="4" customFormat="1" ht="15.75" customHeight="1" spans="1:41">
      <c r="A134" s="32" t="s">
        <v>53</v>
      </c>
      <c r="B134" s="33" t="s">
        <v>54</v>
      </c>
      <c r="C134" s="34" t="s">
        <v>773</v>
      </c>
      <c r="D134" s="35" t="s">
        <v>774</v>
      </c>
      <c r="E134" s="36" t="s">
        <v>765</v>
      </c>
      <c r="F134" s="37" t="s">
        <v>766</v>
      </c>
      <c r="G134" s="36" t="s">
        <v>767</v>
      </c>
      <c r="H134" s="36" t="s">
        <v>775</v>
      </c>
      <c r="I134" s="36" t="s">
        <v>61</v>
      </c>
      <c r="J134" s="36" t="s">
        <v>62</v>
      </c>
      <c r="K134" s="36" t="s">
        <v>63</v>
      </c>
      <c r="L134" s="36" t="s">
        <v>64</v>
      </c>
      <c r="M134" s="45">
        <v>1</v>
      </c>
      <c r="N134" s="46" t="s">
        <v>65</v>
      </c>
      <c r="O134" s="47">
        <v>57669</v>
      </c>
      <c r="P134" s="36" t="s">
        <v>776</v>
      </c>
      <c r="Q134" s="36" t="s">
        <v>102</v>
      </c>
      <c r="R134" s="36" t="s">
        <v>770</v>
      </c>
      <c r="S134" s="58">
        <v>42948</v>
      </c>
      <c r="T134" s="59"/>
      <c r="U134" s="60"/>
      <c r="V134" s="61">
        <f t="shared" si="3"/>
        <v>0.745205479452055</v>
      </c>
      <c r="W134" s="62" t="s">
        <v>777</v>
      </c>
      <c r="X134" s="63" t="s">
        <v>778</v>
      </c>
      <c r="Y134" s="74" t="s">
        <v>70</v>
      </c>
      <c r="Z134" s="74" t="s">
        <v>779</v>
      </c>
      <c r="AA134" s="74"/>
      <c r="AB134" s="75"/>
      <c r="AC134" s="76"/>
      <c r="AD134" s="77">
        <v>1800</v>
      </c>
      <c r="AE134" s="78">
        <v>90000</v>
      </c>
      <c r="AF134" s="79">
        <v>10264</v>
      </c>
      <c r="AG134" s="78">
        <v>9</v>
      </c>
      <c r="AH134" s="79"/>
      <c r="AI134" s="78"/>
      <c r="AJ134" s="78"/>
      <c r="AK134" s="78"/>
      <c r="AL134" s="78"/>
      <c r="AM134" s="78"/>
      <c r="AN134" s="78"/>
      <c r="AO134" s="96"/>
    </row>
    <row r="135" s="4" customFormat="1" ht="15.75" customHeight="1" spans="1:41">
      <c r="A135" s="32" t="s">
        <v>53</v>
      </c>
      <c r="B135" s="33" t="s">
        <v>54</v>
      </c>
      <c r="C135" s="34" t="s">
        <v>780</v>
      </c>
      <c r="D135" s="35" t="s">
        <v>781</v>
      </c>
      <c r="E135" s="36" t="s">
        <v>765</v>
      </c>
      <c r="F135" s="37" t="s">
        <v>766</v>
      </c>
      <c r="G135" s="36" t="s">
        <v>767</v>
      </c>
      <c r="H135" s="36" t="s">
        <v>782</v>
      </c>
      <c r="I135" s="36" t="s">
        <v>61</v>
      </c>
      <c r="J135" s="36" t="s">
        <v>62</v>
      </c>
      <c r="K135" s="36" t="s">
        <v>63</v>
      </c>
      <c r="L135" s="36" t="s">
        <v>64</v>
      </c>
      <c r="M135" s="45">
        <v>1</v>
      </c>
      <c r="N135" s="46" t="s">
        <v>65</v>
      </c>
      <c r="O135" s="47">
        <v>57669</v>
      </c>
      <c r="P135" s="36" t="s">
        <v>783</v>
      </c>
      <c r="Q135" s="36" t="s">
        <v>76</v>
      </c>
      <c r="R135" s="36" t="s">
        <v>770</v>
      </c>
      <c r="S135" s="58">
        <v>40909</v>
      </c>
      <c r="T135" s="59"/>
      <c r="U135" s="60"/>
      <c r="V135" s="61">
        <f t="shared" si="3"/>
        <v>6.33150684931507</v>
      </c>
      <c r="W135" s="62" t="s">
        <v>784</v>
      </c>
      <c r="X135" s="63">
        <v>13973762369</v>
      </c>
      <c r="Y135" s="74" t="s">
        <v>70</v>
      </c>
      <c r="Z135" s="74" t="s">
        <v>785</v>
      </c>
      <c r="AA135" s="74"/>
      <c r="AB135" s="75"/>
      <c r="AC135" s="76"/>
      <c r="AD135" s="77">
        <v>2000</v>
      </c>
      <c r="AE135" s="78">
        <v>90000</v>
      </c>
      <c r="AF135" s="79">
        <v>14841</v>
      </c>
      <c r="AG135" s="78">
        <v>9</v>
      </c>
      <c r="AH135" s="79"/>
      <c r="AI135" s="78"/>
      <c r="AJ135" s="78"/>
      <c r="AK135" s="78"/>
      <c r="AL135" s="78"/>
      <c r="AM135" s="78"/>
      <c r="AN135" s="78"/>
      <c r="AO135" s="96"/>
    </row>
    <row r="136" s="4" customFormat="1" ht="15.75" customHeight="1" spans="1:41">
      <c r="A136" s="32" t="s">
        <v>53</v>
      </c>
      <c r="B136" s="33" t="s">
        <v>54</v>
      </c>
      <c r="C136" s="34" t="s">
        <v>786</v>
      </c>
      <c r="D136" s="35" t="s">
        <v>787</v>
      </c>
      <c r="E136" s="36" t="s">
        <v>765</v>
      </c>
      <c r="F136" s="37" t="s">
        <v>766</v>
      </c>
      <c r="G136" s="36" t="s">
        <v>767</v>
      </c>
      <c r="H136" s="36" t="s">
        <v>788</v>
      </c>
      <c r="I136" s="36" t="s">
        <v>266</v>
      </c>
      <c r="J136" s="36" t="s">
        <v>62</v>
      </c>
      <c r="K136" s="36" t="s">
        <v>63</v>
      </c>
      <c r="L136" s="36" t="s">
        <v>64</v>
      </c>
      <c r="M136" s="45">
        <v>1</v>
      </c>
      <c r="N136" s="46" t="s">
        <v>65</v>
      </c>
      <c r="O136" s="47">
        <v>57669</v>
      </c>
      <c r="P136" s="36" t="s">
        <v>789</v>
      </c>
      <c r="Q136" s="36" t="s">
        <v>76</v>
      </c>
      <c r="R136" s="36" t="s">
        <v>770</v>
      </c>
      <c r="S136" s="58">
        <v>39583</v>
      </c>
      <c r="T136" s="59"/>
      <c r="U136" s="60"/>
      <c r="V136" s="61">
        <f t="shared" si="3"/>
        <v>9.96438356164384</v>
      </c>
      <c r="W136" s="62" t="s">
        <v>790</v>
      </c>
      <c r="X136" s="63">
        <v>18774866229</v>
      </c>
      <c r="Y136" s="74" t="s">
        <v>78</v>
      </c>
      <c r="Z136" s="74" t="s">
        <v>791</v>
      </c>
      <c r="AA136" s="74"/>
      <c r="AB136" s="75"/>
      <c r="AC136" s="76"/>
      <c r="AD136" s="77">
        <v>1909.09</v>
      </c>
      <c r="AE136" s="78">
        <v>90000</v>
      </c>
      <c r="AF136" s="79">
        <v>44857</v>
      </c>
      <c r="AG136" s="78">
        <v>12</v>
      </c>
      <c r="AH136" s="79"/>
      <c r="AI136" s="78"/>
      <c r="AJ136" s="78"/>
      <c r="AK136" s="78"/>
      <c r="AL136" s="78"/>
      <c r="AM136" s="78"/>
      <c r="AN136" s="78"/>
      <c r="AO136" s="96"/>
    </row>
    <row r="137" s="4" customFormat="1" ht="15.75" customHeight="1" spans="1:41">
      <c r="A137" s="32" t="s">
        <v>53</v>
      </c>
      <c r="B137" s="33" t="s">
        <v>54</v>
      </c>
      <c r="C137" s="34" t="s">
        <v>792</v>
      </c>
      <c r="D137" s="35" t="s">
        <v>793</v>
      </c>
      <c r="E137" s="36" t="s">
        <v>765</v>
      </c>
      <c r="F137" s="37" t="s">
        <v>766</v>
      </c>
      <c r="G137" s="36" t="s">
        <v>767</v>
      </c>
      <c r="H137" s="36" t="s">
        <v>788</v>
      </c>
      <c r="I137" s="36" t="s">
        <v>266</v>
      </c>
      <c r="J137" s="36" t="s">
        <v>62</v>
      </c>
      <c r="K137" s="36" t="s">
        <v>63</v>
      </c>
      <c r="L137" s="36" t="s">
        <v>64</v>
      </c>
      <c r="M137" s="45">
        <v>1</v>
      </c>
      <c r="N137" s="46" t="s">
        <v>65</v>
      </c>
      <c r="O137" s="47">
        <v>57669</v>
      </c>
      <c r="P137" s="36" t="s">
        <v>794</v>
      </c>
      <c r="Q137" s="36" t="s">
        <v>117</v>
      </c>
      <c r="R137" s="36" t="s">
        <v>770</v>
      </c>
      <c r="S137" s="58">
        <v>42767</v>
      </c>
      <c r="T137" s="59"/>
      <c r="U137" s="60"/>
      <c r="V137" s="61">
        <f t="shared" si="3"/>
        <v>1.24109589041096</v>
      </c>
      <c r="W137" s="62" t="s">
        <v>795</v>
      </c>
      <c r="X137" s="63" t="s">
        <v>796</v>
      </c>
      <c r="Y137" s="74" t="s">
        <v>70</v>
      </c>
      <c r="Z137" s="74" t="s">
        <v>797</v>
      </c>
      <c r="AA137" s="74"/>
      <c r="AB137" s="75"/>
      <c r="AC137" s="76"/>
      <c r="AD137" s="77">
        <v>1600</v>
      </c>
      <c r="AE137" s="78">
        <v>80000</v>
      </c>
      <c r="AF137" s="79">
        <v>51126</v>
      </c>
      <c r="AG137" s="78">
        <v>12</v>
      </c>
      <c r="AH137" s="79"/>
      <c r="AI137" s="78"/>
      <c r="AJ137" s="78"/>
      <c r="AK137" s="78"/>
      <c r="AL137" s="78"/>
      <c r="AM137" s="78"/>
      <c r="AN137" s="78"/>
      <c r="AO137" s="96"/>
    </row>
    <row r="138" s="4" customFormat="1" ht="15.75" customHeight="1" spans="1:41">
      <c r="A138" s="32" t="s">
        <v>53</v>
      </c>
      <c r="B138" s="33" t="s">
        <v>54</v>
      </c>
      <c r="C138" s="34" t="s">
        <v>798</v>
      </c>
      <c r="D138" s="35" t="s">
        <v>799</v>
      </c>
      <c r="E138" s="36" t="s">
        <v>765</v>
      </c>
      <c r="F138" s="37" t="s">
        <v>766</v>
      </c>
      <c r="G138" s="36" t="s">
        <v>767</v>
      </c>
      <c r="H138" s="36" t="s">
        <v>800</v>
      </c>
      <c r="I138" s="36" t="s">
        <v>61</v>
      </c>
      <c r="J138" s="36" t="s">
        <v>99</v>
      </c>
      <c r="K138" s="36" t="s">
        <v>63</v>
      </c>
      <c r="L138" s="36" t="s">
        <v>100</v>
      </c>
      <c r="M138" s="45">
        <v>1</v>
      </c>
      <c r="N138" s="46" t="s">
        <v>65</v>
      </c>
      <c r="O138" s="47">
        <v>57669</v>
      </c>
      <c r="P138" s="36" t="s">
        <v>801</v>
      </c>
      <c r="Q138" s="36" t="s">
        <v>102</v>
      </c>
      <c r="R138" s="36" t="s">
        <v>802</v>
      </c>
      <c r="S138" s="58">
        <v>42522</v>
      </c>
      <c r="T138" s="59">
        <v>43220</v>
      </c>
      <c r="U138" s="60" t="s">
        <v>803</v>
      </c>
      <c r="V138" s="61">
        <f t="shared" si="3"/>
        <v>1.91232876712329</v>
      </c>
      <c r="W138" s="62" t="s">
        <v>804</v>
      </c>
      <c r="X138" s="63">
        <v>13786280197</v>
      </c>
      <c r="Y138" s="74" t="s">
        <v>70</v>
      </c>
      <c r="Z138" s="74" t="s">
        <v>805</v>
      </c>
      <c r="AA138" s="74"/>
      <c r="AB138" s="75"/>
      <c r="AC138" s="76"/>
      <c r="AD138" s="77">
        <v>1600</v>
      </c>
      <c r="AE138" s="78">
        <v>60000</v>
      </c>
      <c r="AF138" s="79"/>
      <c r="AG138" s="78"/>
      <c r="AH138" s="79"/>
      <c r="AI138" s="78"/>
      <c r="AJ138" s="78"/>
      <c r="AK138" s="78"/>
      <c r="AL138" s="78"/>
      <c r="AM138" s="78">
        <v>5400</v>
      </c>
      <c r="AN138" s="78" t="s">
        <v>806</v>
      </c>
      <c r="AO138" s="96"/>
    </row>
    <row r="139" s="4" customFormat="1" ht="15.75" customHeight="1" spans="1:41">
      <c r="A139" s="32" t="s">
        <v>53</v>
      </c>
      <c r="B139" s="33" t="s">
        <v>54</v>
      </c>
      <c r="C139" s="34" t="s">
        <v>807</v>
      </c>
      <c r="D139" s="35" t="s">
        <v>808</v>
      </c>
      <c r="E139" s="36" t="s">
        <v>765</v>
      </c>
      <c r="F139" s="37" t="s">
        <v>766</v>
      </c>
      <c r="G139" s="36" t="s">
        <v>767</v>
      </c>
      <c r="H139" s="36" t="s">
        <v>788</v>
      </c>
      <c r="I139" s="36" t="s">
        <v>266</v>
      </c>
      <c r="J139" s="36" t="s">
        <v>99</v>
      </c>
      <c r="K139" s="36" t="s">
        <v>63</v>
      </c>
      <c r="L139" s="36" t="s">
        <v>809</v>
      </c>
      <c r="M139" s="45">
        <v>1</v>
      </c>
      <c r="N139" s="46" t="s">
        <v>65</v>
      </c>
      <c r="O139" s="47">
        <v>57669</v>
      </c>
      <c r="P139" s="36" t="s">
        <v>810</v>
      </c>
      <c r="Q139" s="36" t="s">
        <v>76</v>
      </c>
      <c r="R139" s="36" t="s">
        <v>802</v>
      </c>
      <c r="S139" s="58">
        <v>40242</v>
      </c>
      <c r="T139" s="59"/>
      <c r="U139" s="60"/>
      <c r="V139" s="61">
        <f t="shared" si="3"/>
        <v>8.15890410958904</v>
      </c>
      <c r="W139" s="62" t="s">
        <v>811</v>
      </c>
      <c r="X139" s="63">
        <v>15974149892</v>
      </c>
      <c r="Y139" s="74" t="s">
        <v>78</v>
      </c>
      <c r="Z139" s="74" t="s">
        <v>812</v>
      </c>
      <c r="AA139" s="80"/>
      <c r="AB139" s="75"/>
      <c r="AC139" s="76"/>
      <c r="AD139" s="77">
        <v>2000</v>
      </c>
      <c r="AE139" s="78">
        <v>80000</v>
      </c>
      <c r="AF139" s="79"/>
      <c r="AG139" s="78">
        <v>4</v>
      </c>
      <c r="AH139" s="79"/>
      <c r="AI139" s="78"/>
      <c r="AJ139" s="78"/>
      <c r="AK139" s="78"/>
      <c r="AL139" s="78"/>
      <c r="AM139" s="78"/>
      <c r="AN139" s="78"/>
      <c r="AO139" s="96"/>
    </row>
    <row r="140" s="4" customFormat="1" ht="15.75" customHeight="1" spans="1:41">
      <c r="A140" s="32" t="s">
        <v>53</v>
      </c>
      <c r="B140" s="33" t="s">
        <v>54</v>
      </c>
      <c r="C140" s="34" t="s">
        <v>813</v>
      </c>
      <c r="D140" s="35" t="s">
        <v>814</v>
      </c>
      <c r="E140" s="36" t="s">
        <v>765</v>
      </c>
      <c r="F140" s="37" t="s">
        <v>766</v>
      </c>
      <c r="G140" s="36" t="s">
        <v>767</v>
      </c>
      <c r="H140" s="36" t="s">
        <v>788</v>
      </c>
      <c r="I140" s="36" t="s">
        <v>266</v>
      </c>
      <c r="J140" s="36" t="s">
        <v>99</v>
      </c>
      <c r="K140" s="36" t="s">
        <v>63</v>
      </c>
      <c r="L140" s="36" t="s">
        <v>100</v>
      </c>
      <c r="M140" s="45">
        <v>1</v>
      </c>
      <c r="N140" s="46" t="s">
        <v>65</v>
      </c>
      <c r="O140" s="47">
        <v>57669</v>
      </c>
      <c r="P140" s="36" t="s">
        <v>815</v>
      </c>
      <c r="Q140" s="36" t="s">
        <v>76</v>
      </c>
      <c r="R140" s="36" t="s">
        <v>802</v>
      </c>
      <c r="S140" s="58">
        <v>41163</v>
      </c>
      <c r="T140" s="59">
        <v>43220</v>
      </c>
      <c r="U140" s="60" t="s">
        <v>816</v>
      </c>
      <c r="V140" s="61">
        <f t="shared" si="3"/>
        <v>5.63561643835616</v>
      </c>
      <c r="W140" s="62" t="s">
        <v>817</v>
      </c>
      <c r="X140" s="63">
        <v>18974957748</v>
      </c>
      <c r="Y140" s="74" t="s">
        <v>78</v>
      </c>
      <c r="Z140" s="74" t="s">
        <v>818</v>
      </c>
      <c r="AA140" s="74"/>
      <c r="AB140" s="75"/>
      <c r="AC140" s="76"/>
      <c r="AD140" s="77">
        <v>2100</v>
      </c>
      <c r="AE140" s="78">
        <v>70000</v>
      </c>
      <c r="AF140" s="79"/>
      <c r="AG140" s="78"/>
      <c r="AH140" s="79"/>
      <c r="AI140" s="78"/>
      <c r="AJ140" s="78"/>
      <c r="AK140" s="78"/>
      <c r="AL140" s="78"/>
      <c r="AM140" s="78"/>
      <c r="AN140" s="78"/>
      <c r="AO140" s="96"/>
    </row>
    <row r="141" s="4" customFormat="1" ht="15.75" customHeight="1" spans="1:41">
      <c r="A141" s="32" t="s">
        <v>53</v>
      </c>
      <c r="B141" s="33" t="s">
        <v>54</v>
      </c>
      <c r="C141" s="34" t="s">
        <v>819</v>
      </c>
      <c r="D141" s="35" t="s">
        <v>820</v>
      </c>
      <c r="E141" s="36" t="s">
        <v>765</v>
      </c>
      <c r="F141" s="37" t="s">
        <v>766</v>
      </c>
      <c r="G141" s="36" t="s">
        <v>767</v>
      </c>
      <c r="H141" s="36" t="s">
        <v>788</v>
      </c>
      <c r="I141" s="36" t="s">
        <v>266</v>
      </c>
      <c r="J141" s="36" t="s">
        <v>99</v>
      </c>
      <c r="K141" s="36" t="s">
        <v>63</v>
      </c>
      <c r="L141" s="36" t="s">
        <v>100</v>
      </c>
      <c r="M141" s="45">
        <v>1</v>
      </c>
      <c r="N141" s="46" t="s">
        <v>65</v>
      </c>
      <c r="O141" s="47">
        <v>57669</v>
      </c>
      <c r="P141" s="36" t="s">
        <v>821</v>
      </c>
      <c r="Q141" s="36" t="s">
        <v>76</v>
      </c>
      <c r="R141" s="36" t="s">
        <v>802</v>
      </c>
      <c r="S141" s="58">
        <v>40452</v>
      </c>
      <c r="T141" s="59"/>
      <c r="U141" s="60"/>
      <c r="V141" s="61">
        <f t="shared" si="3"/>
        <v>7.58356164383562</v>
      </c>
      <c r="W141" s="62" t="s">
        <v>822</v>
      </c>
      <c r="X141" s="63">
        <v>14789455774</v>
      </c>
      <c r="Y141" s="74" t="s">
        <v>70</v>
      </c>
      <c r="Z141" s="74" t="s">
        <v>823</v>
      </c>
      <c r="AA141" s="74"/>
      <c r="AB141" s="75"/>
      <c r="AC141" s="76"/>
      <c r="AD141" s="77">
        <v>2100</v>
      </c>
      <c r="AE141" s="78">
        <v>90000</v>
      </c>
      <c r="AF141" s="79"/>
      <c r="AG141" s="78">
        <v>12</v>
      </c>
      <c r="AH141" s="79"/>
      <c r="AI141" s="78"/>
      <c r="AJ141" s="78"/>
      <c r="AK141" s="78"/>
      <c r="AL141" s="78"/>
      <c r="AM141" s="78"/>
      <c r="AN141" s="78"/>
      <c r="AO141" s="96"/>
    </row>
    <row r="142" s="4" customFormat="1" ht="15.75" customHeight="1" spans="1:41">
      <c r="A142" s="32" t="s">
        <v>80</v>
      </c>
      <c r="B142" s="33" t="s">
        <v>54</v>
      </c>
      <c r="C142" s="34" t="s">
        <v>824</v>
      </c>
      <c r="D142" s="35" t="s">
        <v>825</v>
      </c>
      <c r="E142" s="36" t="s">
        <v>765</v>
      </c>
      <c r="F142" s="37" t="s">
        <v>766</v>
      </c>
      <c r="G142" s="36" t="s">
        <v>767</v>
      </c>
      <c r="H142" s="36" t="s">
        <v>788</v>
      </c>
      <c r="I142" s="36" t="s">
        <v>266</v>
      </c>
      <c r="J142" s="36" t="s">
        <v>99</v>
      </c>
      <c r="K142" s="36" t="s">
        <v>63</v>
      </c>
      <c r="L142" s="36" t="s">
        <v>809</v>
      </c>
      <c r="M142" s="45">
        <v>1</v>
      </c>
      <c r="N142" s="46" t="s">
        <v>65</v>
      </c>
      <c r="O142" s="47">
        <v>57669</v>
      </c>
      <c r="P142" s="36" t="s">
        <v>826</v>
      </c>
      <c r="Q142" s="36" t="s">
        <v>117</v>
      </c>
      <c r="R142" s="36" t="s">
        <v>802</v>
      </c>
      <c r="S142" s="58">
        <v>42079</v>
      </c>
      <c r="T142" s="59">
        <v>43220</v>
      </c>
      <c r="U142" s="60" t="s">
        <v>803</v>
      </c>
      <c r="V142" s="61">
        <f t="shared" si="3"/>
        <v>3.12602739726027</v>
      </c>
      <c r="W142" s="62" t="s">
        <v>827</v>
      </c>
      <c r="X142" s="63">
        <v>15111208767</v>
      </c>
      <c r="Y142" s="74" t="s">
        <v>78</v>
      </c>
      <c r="Z142" s="74" t="s">
        <v>828</v>
      </c>
      <c r="AA142" s="80"/>
      <c r="AB142" s="75"/>
      <c r="AC142" s="76"/>
      <c r="AD142" s="77">
        <v>1750</v>
      </c>
      <c r="AE142" s="78">
        <v>40000</v>
      </c>
      <c r="AF142" s="79"/>
      <c r="AG142" s="78"/>
      <c r="AH142" s="79"/>
      <c r="AI142" s="78"/>
      <c r="AJ142" s="78"/>
      <c r="AK142" s="78"/>
      <c r="AL142" s="78"/>
      <c r="AM142" s="78">
        <v>9000</v>
      </c>
      <c r="AN142" s="78" t="s">
        <v>806</v>
      </c>
      <c r="AO142" s="96"/>
    </row>
    <row r="143" s="4" customFormat="1" ht="15.75" customHeight="1" spans="1:41">
      <c r="A143" s="32" t="s">
        <v>53</v>
      </c>
      <c r="B143" s="33" t="s">
        <v>54</v>
      </c>
      <c r="C143" s="34" t="s">
        <v>829</v>
      </c>
      <c r="D143" s="35" t="s">
        <v>830</v>
      </c>
      <c r="E143" s="36" t="s">
        <v>765</v>
      </c>
      <c r="F143" s="37" t="s">
        <v>766</v>
      </c>
      <c r="G143" s="36" t="s">
        <v>767</v>
      </c>
      <c r="H143" s="36" t="s">
        <v>788</v>
      </c>
      <c r="I143" s="36" t="s">
        <v>266</v>
      </c>
      <c r="J143" s="36" t="s">
        <v>99</v>
      </c>
      <c r="K143" s="36" t="s">
        <v>63</v>
      </c>
      <c r="L143" s="36" t="s">
        <v>100</v>
      </c>
      <c r="M143" s="45">
        <v>1</v>
      </c>
      <c r="N143" s="46" t="s">
        <v>65</v>
      </c>
      <c r="O143" s="47">
        <v>57669</v>
      </c>
      <c r="P143" s="36" t="s">
        <v>831</v>
      </c>
      <c r="Q143" s="36" t="s">
        <v>102</v>
      </c>
      <c r="R143" s="36" t="s">
        <v>802</v>
      </c>
      <c r="S143" s="58">
        <v>42917</v>
      </c>
      <c r="T143" s="59"/>
      <c r="U143" s="60"/>
      <c r="V143" s="61">
        <f t="shared" si="3"/>
        <v>0.83013698630137</v>
      </c>
      <c r="W143" s="62" t="s">
        <v>832</v>
      </c>
      <c r="X143" s="63" t="s">
        <v>833</v>
      </c>
      <c r="Y143" s="74" t="s">
        <v>70</v>
      </c>
      <c r="Z143" s="74" t="s">
        <v>834</v>
      </c>
      <c r="AA143" s="74"/>
      <c r="AB143" s="75"/>
      <c r="AC143" s="76"/>
      <c r="AD143" s="77">
        <v>2000</v>
      </c>
      <c r="AE143" s="78">
        <v>65000</v>
      </c>
      <c r="AF143" s="79"/>
      <c r="AG143" s="78">
        <v>16</v>
      </c>
      <c r="AH143" s="79"/>
      <c r="AI143" s="78"/>
      <c r="AJ143" s="78"/>
      <c r="AK143" s="78"/>
      <c r="AL143" s="78"/>
      <c r="AM143" s="78"/>
      <c r="AN143" s="78"/>
      <c r="AO143" s="96"/>
    </row>
    <row r="144" s="4" customFormat="1" ht="15.75" customHeight="1" spans="1:41">
      <c r="A144" s="32" t="s">
        <v>53</v>
      </c>
      <c r="B144" s="33" t="s">
        <v>54</v>
      </c>
      <c r="C144" s="34" t="s">
        <v>835</v>
      </c>
      <c r="D144" s="35" t="s">
        <v>836</v>
      </c>
      <c r="E144" s="36" t="s">
        <v>765</v>
      </c>
      <c r="F144" s="37" t="s">
        <v>766</v>
      </c>
      <c r="G144" s="36" t="s">
        <v>767</v>
      </c>
      <c r="H144" s="36" t="s">
        <v>837</v>
      </c>
      <c r="I144" s="36" t="s">
        <v>266</v>
      </c>
      <c r="J144" s="36" t="s">
        <v>62</v>
      </c>
      <c r="K144" s="36" t="s">
        <v>63</v>
      </c>
      <c r="L144" s="36" t="s">
        <v>64</v>
      </c>
      <c r="M144" s="45">
        <v>1</v>
      </c>
      <c r="N144" s="46" t="s">
        <v>65</v>
      </c>
      <c r="O144" s="47">
        <v>57669</v>
      </c>
      <c r="P144" s="36" t="s">
        <v>838</v>
      </c>
      <c r="Q144" s="36" t="s">
        <v>117</v>
      </c>
      <c r="R144" s="36" t="s">
        <v>802</v>
      </c>
      <c r="S144" s="58">
        <v>41791</v>
      </c>
      <c r="T144" s="59"/>
      <c r="U144" s="60"/>
      <c r="V144" s="61">
        <f t="shared" si="3"/>
        <v>3.91506849315068</v>
      </c>
      <c r="W144" s="62" t="s">
        <v>839</v>
      </c>
      <c r="X144" s="63">
        <v>18975397014</v>
      </c>
      <c r="Y144" s="74" t="s">
        <v>70</v>
      </c>
      <c r="Z144" s="74" t="s">
        <v>840</v>
      </c>
      <c r="AA144" s="74"/>
      <c r="AB144" s="75"/>
      <c r="AC144" s="76"/>
      <c r="AD144" s="77">
        <v>1700</v>
      </c>
      <c r="AE144" s="78">
        <v>95000</v>
      </c>
      <c r="AF144" s="79">
        <v>19344</v>
      </c>
      <c r="AG144" s="78">
        <v>15</v>
      </c>
      <c r="AH144" s="79"/>
      <c r="AI144" s="78"/>
      <c r="AJ144" s="78"/>
      <c r="AK144" s="78"/>
      <c r="AL144" s="78"/>
      <c r="AM144" s="78"/>
      <c r="AN144" s="78"/>
      <c r="AO144" s="96"/>
    </row>
    <row r="145" s="4" customFormat="1" ht="15.75" customHeight="1" spans="1:41">
      <c r="A145" s="32" t="s">
        <v>53</v>
      </c>
      <c r="B145" s="33" t="s">
        <v>54</v>
      </c>
      <c r="C145" s="34" t="s">
        <v>841</v>
      </c>
      <c r="D145" s="35" t="s">
        <v>842</v>
      </c>
      <c r="E145" s="36" t="s">
        <v>765</v>
      </c>
      <c r="F145" s="37" t="s">
        <v>766</v>
      </c>
      <c r="G145" s="36" t="s">
        <v>767</v>
      </c>
      <c r="H145" s="36" t="s">
        <v>843</v>
      </c>
      <c r="I145" s="36" t="s">
        <v>61</v>
      </c>
      <c r="J145" s="36" t="s">
        <v>62</v>
      </c>
      <c r="K145" s="36" t="s">
        <v>63</v>
      </c>
      <c r="L145" s="36" t="s">
        <v>64</v>
      </c>
      <c r="M145" s="45">
        <v>1</v>
      </c>
      <c r="N145" s="46" t="s">
        <v>65</v>
      </c>
      <c r="O145" s="47">
        <v>57669</v>
      </c>
      <c r="P145" s="36" t="s">
        <v>844</v>
      </c>
      <c r="Q145" s="36" t="s">
        <v>117</v>
      </c>
      <c r="R145" s="36" t="s">
        <v>770</v>
      </c>
      <c r="S145" s="58">
        <v>42917</v>
      </c>
      <c r="T145" s="59"/>
      <c r="U145" s="60"/>
      <c r="V145" s="61">
        <f t="shared" si="3"/>
        <v>0.83013698630137</v>
      </c>
      <c r="W145" s="62" t="s">
        <v>845</v>
      </c>
      <c r="X145" s="63">
        <v>18975005817</v>
      </c>
      <c r="Y145" s="74" t="s">
        <v>78</v>
      </c>
      <c r="Z145" s="74" t="s">
        <v>846</v>
      </c>
      <c r="AA145" s="74"/>
      <c r="AB145" s="75"/>
      <c r="AC145" s="76"/>
      <c r="AD145" s="77">
        <v>2000</v>
      </c>
      <c r="AE145" s="78">
        <v>95000</v>
      </c>
      <c r="AF145" s="79">
        <v>18255</v>
      </c>
      <c r="AG145" s="78">
        <v>9</v>
      </c>
      <c r="AH145" s="79"/>
      <c r="AI145" s="78"/>
      <c r="AJ145" s="78"/>
      <c r="AK145" s="78"/>
      <c r="AL145" s="78"/>
      <c r="AM145" s="78"/>
      <c r="AN145" s="78"/>
      <c r="AO145" s="96"/>
    </row>
    <row r="146" s="4" customFormat="1" ht="15.75" customHeight="1" spans="1:41">
      <c r="A146" s="32" t="s">
        <v>53</v>
      </c>
      <c r="B146" s="33" t="s">
        <v>54</v>
      </c>
      <c r="C146" s="34" t="s">
        <v>847</v>
      </c>
      <c r="D146" s="35" t="s">
        <v>848</v>
      </c>
      <c r="E146" s="36" t="s">
        <v>765</v>
      </c>
      <c r="F146" s="37" t="s">
        <v>766</v>
      </c>
      <c r="G146" s="36" t="s">
        <v>767</v>
      </c>
      <c r="H146" s="36" t="s">
        <v>837</v>
      </c>
      <c r="I146" s="36" t="s">
        <v>266</v>
      </c>
      <c r="J146" s="36" t="s">
        <v>99</v>
      </c>
      <c r="K146" s="36" t="s">
        <v>63</v>
      </c>
      <c r="L146" s="36" t="s">
        <v>100</v>
      </c>
      <c r="M146" s="45">
        <v>1</v>
      </c>
      <c r="N146" s="46" t="s">
        <v>65</v>
      </c>
      <c r="O146" s="47">
        <v>57669</v>
      </c>
      <c r="P146" s="36" t="s">
        <v>849</v>
      </c>
      <c r="Q146" s="36" t="s">
        <v>102</v>
      </c>
      <c r="R146" s="36" t="s">
        <v>802</v>
      </c>
      <c r="S146" s="58">
        <v>43009</v>
      </c>
      <c r="T146" s="59"/>
      <c r="U146" s="60"/>
      <c r="V146" s="61">
        <f t="shared" si="3"/>
        <v>0.578082191780822</v>
      </c>
      <c r="W146" s="62" t="s">
        <v>850</v>
      </c>
      <c r="X146" s="63" t="s">
        <v>851</v>
      </c>
      <c r="Y146" s="74" t="s">
        <v>70</v>
      </c>
      <c r="Z146" s="74" t="s">
        <v>852</v>
      </c>
      <c r="AA146" s="74"/>
      <c r="AB146" s="75"/>
      <c r="AC146" s="76"/>
      <c r="AD146" s="77">
        <v>2000</v>
      </c>
      <c r="AE146" s="78">
        <v>80000</v>
      </c>
      <c r="AF146" s="79"/>
      <c r="AG146" s="78">
        <v>12</v>
      </c>
      <c r="AH146" s="79"/>
      <c r="AI146" s="78"/>
      <c r="AJ146" s="78"/>
      <c r="AK146" s="78"/>
      <c r="AL146" s="78"/>
      <c r="AM146" s="78"/>
      <c r="AN146" s="78"/>
      <c r="AO146" s="96"/>
    </row>
    <row r="147" s="4" customFormat="1" ht="15.75" hidden="1" customHeight="1" spans="1:41">
      <c r="A147" s="32" t="s">
        <v>53</v>
      </c>
      <c r="B147" s="33" t="s">
        <v>54</v>
      </c>
      <c r="C147" s="34" t="s">
        <v>853</v>
      </c>
      <c r="D147" s="35" t="s">
        <v>854</v>
      </c>
      <c r="E147" s="36" t="s">
        <v>57</v>
      </c>
      <c r="F147" s="37" t="s">
        <v>728</v>
      </c>
      <c r="G147" s="36" t="s">
        <v>855</v>
      </c>
      <c r="H147" s="36" t="s">
        <v>855</v>
      </c>
      <c r="I147" s="36" t="s">
        <v>266</v>
      </c>
      <c r="J147" s="36" t="s">
        <v>99</v>
      </c>
      <c r="K147" s="36" t="s">
        <v>63</v>
      </c>
      <c r="L147" s="36" t="s">
        <v>100</v>
      </c>
      <c r="M147" s="45">
        <v>1</v>
      </c>
      <c r="N147" s="46" t="s">
        <v>65</v>
      </c>
      <c r="O147" s="47">
        <v>57623</v>
      </c>
      <c r="P147" s="36" t="s">
        <v>856</v>
      </c>
      <c r="Q147" s="36" t="s">
        <v>102</v>
      </c>
      <c r="R147" s="36" t="s">
        <v>857</v>
      </c>
      <c r="S147" s="58">
        <v>42629</v>
      </c>
      <c r="T147" s="59"/>
      <c r="U147" s="60"/>
      <c r="V147" s="61">
        <f t="shared" si="3"/>
        <v>1.61917808219178</v>
      </c>
      <c r="W147" s="62" t="s">
        <v>858</v>
      </c>
      <c r="X147" s="63">
        <v>13996157408</v>
      </c>
      <c r="Y147" s="74" t="s">
        <v>70</v>
      </c>
      <c r="Z147" s="74" t="s">
        <v>859</v>
      </c>
      <c r="AA147" s="74"/>
      <c r="AB147" s="75"/>
      <c r="AC147" s="76"/>
      <c r="AD147" s="77">
        <v>1900</v>
      </c>
      <c r="AE147" s="78"/>
      <c r="AF147" s="79"/>
      <c r="AG147" s="78"/>
      <c r="AH147" s="79"/>
      <c r="AI147" s="78"/>
      <c r="AJ147" s="78"/>
      <c r="AK147" s="78"/>
      <c r="AL147" s="78"/>
      <c r="AM147" s="78"/>
      <c r="AN147" s="78"/>
      <c r="AO147" s="96"/>
    </row>
    <row r="148" s="4" customFormat="1" ht="15.75" hidden="1" customHeight="1" spans="1:41">
      <c r="A148" s="32" t="s">
        <v>53</v>
      </c>
      <c r="B148" s="33" t="s">
        <v>54</v>
      </c>
      <c r="C148" s="34" t="s">
        <v>860</v>
      </c>
      <c r="D148" s="35" t="s">
        <v>861</v>
      </c>
      <c r="E148" s="36" t="s">
        <v>57</v>
      </c>
      <c r="F148" s="37" t="s">
        <v>728</v>
      </c>
      <c r="G148" s="36" t="s">
        <v>855</v>
      </c>
      <c r="H148" s="36" t="s">
        <v>855</v>
      </c>
      <c r="I148" s="36" t="s">
        <v>266</v>
      </c>
      <c r="J148" s="36" t="s">
        <v>62</v>
      </c>
      <c r="K148" s="36" t="s">
        <v>63</v>
      </c>
      <c r="L148" s="36" t="s">
        <v>64</v>
      </c>
      <c r="M148" s="45">
        <v>1</v>
      </c>
      <c r="N148" s="46" t="s">
        <v>65</v>
      </c>
      <c r="O148" s="47">
        <v>57623</v>
      </c>
      <c r="P148" s="36" t="s">
        <v>862</v>
      </c>
      <c r="Q148" s="36" t="s">
        <v>67</v>
      </c>
      <c r="R148" s="36" t="s">
        <v>857</v>
      </c>
      <c r="S148" s="58">
        <v>40375</v>
      </c>
      <c r="T148" s="59"/>
      <c r="U148" s="60"/>
      <c r="V148" s="61">
        <f t="shared" si="3"/>
        <v>7.79452054794521</v>
      </c>
      <c r="W148" s="62" t="s">
        <v>863</v>
      </c>
      <c r="X148" s="63">
        <v>15223531428</v>
      </c>
      <c r="Y148" s="74" t="s">
        <v>78</v>
      </c>
      <c r="Z148" s="74" t="s">
        <v>864</v>
      </c>
      <c r="AA148" s="74"/>
      <c r="AB148" s="75"/>
      <c r="AC148" s="76"/>
      <c r="AD148" s="77">
        <v>2000</v>
      </c>
      <c r="AE148" s="78"/>
      <c r="AF148" s="79"/>
      <c r="AG148" s="78"/>
      <c r="AH148" s="79"/>
      <c r="AI148" s="78"/>
      <c r="AJ148" s="78"/>
      <c r="AK148" s="78"/>
      <c r="AL148" s="78"/>
      <c r="AM148" s="78"/>
      <c r="AN148" s="78"/>
      <c r="AO148" s="96"/>
    </row>
    <row r="149" s="4" customFormat="1" ht="15.75" hidden="1" customHeight="1" spans="1:41">
      <c r="A149" s="32" t="s">
        <v>53</v>
      </c>
      <c r="B149" s="33" t="s">
        <v>54</v>
      </c>
      <c r="C149" s="34" t="s">
        <v>865</v>
      </c>
      <c r="D149" s="35" t="s">
        <v>866</v>
      </c>
      <c r="E149" s="36" t="s">
        <v>57</v>
      </c>
      <c r="F149" s="37" t="s">
        <v>728</v>
      </c>
      <c r="G149" s="36" t="s">
        <v>855</v>
      </c>
      <c r="H149" s="36" t="s">
        <v>855</v>
      </c>
      <c r="I149" s="36" t="s">
        <v>266</v>
      </c>
      <c r="J149" s="36" t="s">
        <v>62</v>
      </c>
      <c r="K149" s="36" t="s">
        <v>63</v>
      </c>
      <c r="L149" s="36" t="s">
        <v>64</v>
      </c>
      <c r="M149" s="45">
        <v>1</v>
      </c>
      <c r="N149" s="46" t="s">
        <v>65</v>
      </c>
      <c r="O149" s="47">
        <v>57623</v>
      </c>
      <c r="P149" s="36" t="s">
        <v>867</v>
      </c>
      <c r="Q149" s="36" t="s">
        <v>76</v>
      </c>
      <c r="R149" s="36" t="s">
        <v>857</v>
      </c>
      <c r="S149" s="58">
        <v>41894</v>
      </c>
      <c r="T149" s="59"/>
      <c r="U149" s="60"/>
      <c r="V149" s="61">
        <f t="shared" si="3"/>
        <v>3.63287671232877</v>
      </c>
      <c r="W149" s="62" t="s">
        <v>868</v>
      </c>
      <c r="X149" s="63">
        <v>15922764561</v>
      </c>
      <c r="Y149" s="74" t="s">
        <v>70</v>
      </c>
      <c r="Z149" s="74" t="s">
        <v>869</v>
      </c>
      <c r="AA149" s="74"/>
      <c r="AB149" s="75"/>
      <c r="AC149" s="76"/>
      <c r="AD149" s="77">
        <v>2100</v>
      </c>
      <c r="AE149" s="78"/>
      <c r="AF149" s="79"/>
      <c r="AG149" s="78"/>
      <c r="AH149" s="79"/>
      <c r="AI149" s="78"/>
      <c r="AJ149" s="78"/>
      <c r="AK149" s="78"/>
      <c r="AL149" s="78"/>
      <c r="AM149" s="78"/>
      <c r="AN149" s="78"/>
      <c r="AO149" s="96"/>
    </row>
    <row r="150" s="4" customFormat="1" ht="15.75" hidden="1" customHeight="1" spans="1:41">
      <c r="A150" s="32" t="s">
        <v>53</v>
      </c>
      <c r="B150" s="33" t="s">
        <v>54</v>
      </c>
      <c r="C150" s="34" t="s">
        <v>870</v>
      </c>
      <c r="D150" s="35" t="s">
        <v>871</v>
      </c>
      <c r="E150" s="36" t="s">
        <v>57</v>
      </c>
      <c r="F150" s="37" t="s">
        <v>728</v>
      </c>
      <c r="G150" s="36" t="s">
        <v>855</v>
      </c>
      <c r="H150" s="36" t="s">
        <v>855</v>
      </c>
      <c r="I150" s="36" t="s">
        <v>266</v>
      </c>
      <c r="J150" s="36" t="s">
        <v>99</v>
      </c>
      <c r="K150" s="36" t="s">
        <v>63</v>
      </c>
      <c r="L150" s="36" t="s">
        <v>100</v>
      </c>
      <c r="M150" s="45">
        <v>1</v>
      </c>
      <c r="N150" s="46" t="s">
        <v>65</v>
      </c>
      <c r="O150" s="47">
        <v>57623</v>
      </c>
      <c r="P150" s="36" t="s">
        <v>872</v>
      </c>
      <c r="Q150" s="36" t="s">
        <v>67</v>
      </c>
      <c r="R150" s="36" t="s">
        <v>857</v>
      </c>
      <c r="S150" s="58">
        <v>42012</v>
      </c>
      <c r="T150" s="59"/>
      <c r="U150" s="60"/>
      <c r="V150" s="61">
        <f t="shared" si="3"/>
        <v>3.30958904109589</v>
      </c>
      <c r="W150" s="62" t="s">
        <v>873</v>
      </c>
      <c r="X150" s="63">
        <v>13650578066</v>
      </c>
      <c r="Y150" s="74" t="s">
        <v>78</v>
      </c>
      <c r="Z150" s="74" t="s">
        <v>874</v>
      </c>
      <c r="AA150" s="74"/>
      <c r="AB150" s="75"/>
      <c r="AC150" s="76"/>
      <c r="AD150" s="77">
        <v>2000</v>
      </c>
      <c r="AE150" s="78"/>
      <c r="AF150" s="79"/>
      <c r="AG150" s="78"/>
      <c r="AH150" s="79"/>
      <c r="AI150" s="78"/>
      <c r="AJ150" s="78"/>
      <c r="AK150" s="78"/>
      <c r="AL150" s="78"/>
      <c r="AM150" s="78"/>
      <c r="AN150" s="78"/>
      <c r="AO150" s="96"/>
    </row>
    <row r="151" s="4" customFormat="1" ht="15.75" hidden="1" customHeight="1" spans="1:41">
      <c r="A151" s="32" t="s">
        <v>53</v>
      </c>
      <c r="B151" s="33" t="s">
        <v>54</v>
      </c>
      <c r="C151" s="34" t="s">
        <v>875</v>
      </c>
      <c r="D151" s="35" t="s">
        <v>876</v>
      </c>
      <c r="E151" s="36" t="s">
        <v>57</v>
      </c>
      <c r="F151" s="37" t="s">
        <v>728</v>
      </c>
      <c r="G151" s="36" t="s">
        <v>855</v>
      </c>
      <c r="H151" s="36" t="s">
        <v>855</v>
      </c>
      <c r="I151" s="36" t="s">
        <v>266</v>
      </c>
      <c r="J151" s="36" t="s">
        <v>62</v>
      </c>
      <c r="K151" s="36" t="s">
        <v>63</v>
      </c>
      <c r="L151" s="36" t="s">
        <v>64</v>
      </c>
      <c r="M151" s="45">
        <v>1</v>
      </c>
      <c r="N151" s="46" t="s">
        <v>65</v>
      </c>
      <c r="O151" s="47">
        <v>57623</v>
      </c>
      <c r="P151" s="36" t="s">
        <v>877</v>
      </c>
      <c r="Q151" s="36" t="s">
        <v>67</v>
      </c>
      <c r="R151" s="36" t="s">
        <v>857</v>
      </c>
      <c r="S151" s="58">
        <v>42076</v>
      </c>
      <c r="T151" s="59"/>
      <c r="U151" s="60"/>
      <c r="V151" s="61">
        <f t="shared" si="3"/>
        <v>3.13424657534247</v>
      </c>
      <c r="W151" s="62" t="s">
        <v>878</v>
      </c>
      <c r="X151" s="63">
        <v>15808072262</v>
      </c>
      <c r="Y151" s="74" t="s">
        <v>70</v>
      </c>
      <c r="Z151" s="74" t="s">
        <v>879</v>
      </c>
      <c r="AA151" s="74"/>
      <c r="AB151" s="75"/>
      <c r="AC151" s="76"/>
      <c r="AD151" s="77">
        <v>1900</v>
      </c>
      <c r="AE151" s="78"/>
      <c r="AF151" s="79"/>
      <c r="AG151" s="78"/>
      <c r="AH151" s="79"/>
      <c r="AI151" s="78"/>
      <c r="AJ151" s="78"/>
      <c r="AK151" s="78"/>
      <c r="AL151" s="78"/>
      <c r="AM151" s="78"/>
      <c r="AN151" s="78"/>
      <c r="AO151" s="96"/>
    </row>
    <row r="152" s="4" customFormat="1" ht="15.75" hidden="1" customHeight="1" spans="1:41">
      <c r="A152" s="32" t="s">
        <v>53</v>
      </c>
      <c r="B152" s="33" t="s">
        <v>54</v>
      </c>
      <c r="C152" s="34" t="s">
        <v>880</v>
      </c>
      <c r="D152" s="35" t="s">
        <v>881</v>
      </c>
      <c r="E152" s="36" t="s">
        <v>57</v>
      </c>
      <c r="F152" s="37" t="s">
        <v>728</v>
      </c>
      <c r="G152" s="36" t="s">
        <v>855</v>
      </c>
      <c r="H152" s="36" t="s">
        <v>855</v>
      </c>
      <c r="I152" s="36" t="s">
        <v>266</v>
      </c>
      <c r="J152" s="36" t="s">
        <v>99</v>
      </c>
      <c r="K152" s="36" t="s">
        <v>63</v>
      </c>
      <c r="L152" s="36" t="s">
        <v>100</v>
      </c>
      <c r="M152" s="45">
        <v>1</v>
      </c>
      <c r="N152" s="46" t="s">
        <v>65</v>
      </c>
      <c r="O152" s="47">
        <v>57623</v>
      </c>
      <c r="P152" s="36" t="s">
        <v>882</v>
      </c>
      <c r="Q152" s="36" t="s">
        <v>67</v>
      </c>
      <c r="R152" s="36" t="s">
        <v>857</v>
      </c>
      <c r="S152" s="58">
        <v>42081</v>
      </c>
      <c r="T152" s="59"/>
      <c r="U152" s="60"/>
      <c r="V152" s="61">
        <f t="shared" si="3"/>
        <v>3.12054794520548</v>
      </c>
      <c r="W152" s="62" t="s">
        <v>883</v>
      </c>
      <c r="X152" s="63">
        <v>18223570682</v>
      </c>
      <c r="Y152" s="74" t="s">
        <v>70</v>
      </c>
      <c r="Z152" s="74" t="s">
        <v>884</v>
      </c>
      <c r="AA152" s="74" t="s">
        <v>198</v>
      </c>
      <c r="AB152" s="75"/>
      <c r="AC152" s="76"/>
      <c r="AD152" s="77">
        <v>2000</v>
      </c>
      <c r="AE152" s="78"/>
      <c r="AF152" s="79"/>
      <c r="AG152" s="78"/>
      <c r="AH152" s="79"/>
      <c r="AI152" s="78"/>
      <c r="AJ152" s="78"/>
      <c r="AK152" s="78"/>
      <c r="AL152" s="78"/>
      <c r="AM152" s="78"/>
      <c r="AN152" s="78"/>
      <c r="AO152" s="96"/>
    </row>
    <row r="153" s="4" customFormat="1" ht="15.75" hidden="1" customHeight="1" spans="1:41">
      <c r="A153" s="32" t="s">
        <v>53</v>
      </c>
      <c r="B153" s="33" t="s">
        <v>54</v>
      </c>
      <c r="C153" s="34" t="s">
        <v>880</v>
      </c>
      <c r="D153" s="35" t="s">
        <v>881</v>
      </c>
      <c r="E153" s="36" t="s">
        <v>57</v>
      </c>
      <c r="F153" s="37" t="s">
        <v>728</v>
      </c>
      <c r="G153" s="36" t="s">
        <v>855</v>
      </c>
      <c r="H153" s="36" t="s">
        <v>855</v>
      </c>
      <c r="I153" s="36" t="s">
        <v>266</v>
      </c>
      <c r="J153" s="36" t="s">
        <v>99</v>
      </c>
      <c r="K153" s="36" t="s">
        <v>63</v>
      </c>
      <c r="L153" s="36" t="s">
        <v>100</v>
      </c>
      <c r="M153" s="45">
        <v>1</v>
      </c>
      <c r="N153" s="46" t="s">
        <v>65</v>
      </c>
      <c r="O153" s="47">
        <v>57623</v>
      </c>
      <c r="P153" s="36" t="s">
        <v>885</v>
      </c>
      <c r="Q153" s="36" t="s">
        <v>102</v>
      </c>
      <c r="R153" s="36" t="s">
        <v>857</v>
      </c>
      <c r="S153" s="58">
        <v>43175</v>
      </c>
      <c r="T153" s="103">
        <v>43206</v>
      </c>
      <c r="U153" s="60"/>
      <c r="V153" s="61">
        <f t="shared" si="3"/>
        <v>0.123287671232877</v>
      </c>
      <c r="W153" s="62" t="s">
        <v>886</v>
      </c>
      <c r="X153" s="63">
        <v>13452076721</v>
      </c>
      <c r="Y153" s="74" t="s">
        <v>70</v>
      </c>
      <c r="Z153" s="74" t="s">
        <v>887</v>
      </c>
      <c r="AA153" s="74"/>
      <c r="AB153" s="75"/>
      <c r="AC153" s="76"/>
      <c r="AD153" s="77" t="s">
        <v>888</v>
      </c>
      <c r="AE153" s="78"/>
      <c r="AF153" s="79"/>
      <c r="AG153" s="78"/>
      <c r="AH153" s="79"/>
      <c r="AI153" s="78"/>
      <c r="AJ153" s="78"/>
      <c r="AK153" s="78"/>
      <c r="AL153" s="78"/>
      <c r="AM153" s="78"/>
      <c r="AN153" s="78"/>
      <c r="AO153" s="96"/>
    </row>
    <row r="154" s="4" customFormat="1" ht="15.75" hidden="1" customHeight="1" spans="1:41">
      <c r="A154" s="32" t="s">
        <v>80</v>
      </c>
      <c r="B154" s="33" t="s">
        <v>54</v>
      </c>
      <c r="C154" s="34" t="s">
        <v>889</v>
      </c>
      <c r="D154" s="35" t="s">
        <v>890</v>
      </c>
      <c r="E154" s="36" t="s">
        <v>57</v>
      </c>
      <c r="F154" s="37" t="s">
        <v>728</v>
      </c>
      <c r="G154" s="36" t="s">
        <v>855</v>
      </c>
      <c r="H154" s="36" t="s">
        <v>855</v>
      </c>
      <c r="I154" s="36" t="s">
        <v>266</v>
      </c>
      <c r="J154" s="36" t="s">
        <v>62</v>
      </c>
      <c r="K154" s="36" t="s">
        <v>63</v>
      </c>
      <c r="L154" s="36" t="s">
        <v>891</v>
      </c>
      <c r="M154" s="45">
        <v>1</v>
      </c>
      <c r="N154" s="46" t="s">
        <v>65</v>
      </c>
      <c r="O154" s="47">
        <v>57623</v>
      </c>
      <c r="P154" s="36" t="s">
        <v>892</v>
      </c>
      <c r="Q154" s="36" t="s">
        <v>102</v>
      </c>
      <c r="R154" s="36" t="s">
        <v>857</v>
      </c>
      <c r="S154" s="58">
        <v>42738</v>
      </c>
      <c r="T154" s="59"/>
      <c r="U154" s="60"/>
      <c r="V154" s="61">
        <f t="shared" si="3"/>
        <v>1.32054794520548</v>
      </c>
      <c r="W154" s="62" t="s">
        <v>893</v>
      </c>
      <c r="X154" s="63">
        <v>13509407834</v>
      </c>
      <c r="Y154" s="74" t="s">
        <v>70</v>
      </c>
      <c r="Z154" s="74" t="s">
        <v>894</v>
      </c>
      <c r="AA154" s="74"/>
      <c r="AB154" s="75"/>
      <c r="AC154" s="76"/>
      <c r="AD154" s="77">
        <v>1800</v>
      </c>
      <c r="AE154" s="78"/>
      <c r="AF154" s="79"/>
      <c r="AG154" s="78"/>
      <c r="AH154" s="79"/>
      <c r="AI154" s="78"/>
      <c r="AJ154" s="78"/>
      <c r="AK154" s="78"/>
      <c r="AL154" s="78"/>
      <c r="AM154" s="78"/>
      <c r="AN154" s="78"/>
      <c r="AO154" s="96"/>
    </row>
    <row r="155" s="4" customFormat="1" ht="15.75" hidden="1" customHeight="1" spans="1:41">
      <c r="A155" s="32" t="s">
        <v>80</v>
      </c>
      <c r="B155" s="33" t="s">
        <v>54</v>
      </c>
      <c r="C155" s="34" t="s">
        <v>895</v>
      </c>
      <c r="D155" s="35" t="s">
        <v>896</v>
      </c>
      <c r="E155" s="36" t="s">
        <v>57</v>
      </c>
      <c r="F155" s="37" t="s">
        <v>728</v>
      </c>
      <c r="G155" s="36" t="s">
        <v>855</v>
      </c>
      <c r="H155" s="36" t="s">
        <v>855</v>
      </c>
      <c r="I155" s="36" t="s">
        <v>266</v>
      </c>
      <c r="J155" s="36" t="s">
        <v>62</v>
      </c>
      <c r="K155" s="36" t="s">
        <v>63</v>
      </c>
      <c r="L155" s="36" t="s">
        <v>897</v>
      </c>
      <c r="M155" s="45">
        <v>1</v>
      </c>
      <c r="N155" s="46" t="s">
        <v>65</v>
      </c>
      <c r="O155" s="47">
        <v>57623</v>
      </c>
      <c r="P155" s="36" t="s">
        <v>898</v>
      </c>
      <c r="Q155" s="36" t="s">
        <v>102</v>
      </c>
      <c r="R155" s="36" t="s">
        <v>857</v>
      </c>
      <c r="S155" s="58">
        <v>42736</v>
      </c>
      <c r="T155" s="59"/>
      <c r="U155" s="60"/>
      <c r="V155" s="61">
        <f t="shared" si="3"/>
        <v>1.32602739726027</v>
      </c>
      <c r="W155" s="62" t="s">
        <v>899</v>
      </c>
      <c r="X155" s="63">
        <v>15213146496</v>
      </c>
      <c r="Y155" s="74" t="s">
        <v>70</v>
      </c>
      <c r="Z155" s="74" t="s">
        <v>900</v>
      </c>
      <c r="AA155" s="74"/>
      <c r="AB155" s="75"/>
      <c r="AC155" s="76"/>
      <c r="AD155" s="77">
        <v>1900</v>
      </c>
      <c r="AE155" s="78"/>
      <c r="AF155" s="79"/>
      <c r="AG155" s="78"/>
      <c r="AH155" s="79"/>
      <c r="AI155" s="78"/>
      <c r="AJ155" s="78"/>
      <c r="AK155" s="78"/>
      <c r="AL155" s="78"/>
      <c r="AM155" s="78"/>
      <c r="AN155" s="78"/>
      <c r="AO155" s="96"/>
    </row>
    <row r="156" s="4" customFormat="1" ht="15.75" hidden="1" customHeight="1" spans="1:41">
      <c r="A156" s="32" t="s">
        <v>80</v>
      </c>
      <c r="B156" s="33" t="s">
        <v>54</v>
      </c>
      <c r="C156" s="34" t="s">
        <v>901</v>
      </c>
      <c r="D156" s="35" t="s">
        <v>902</v>
      </c>
      <c r="E156" s="36" t="s">
        <v>57</v>
      </c>
      <c r="F156" s="37" t="s">
        <v>728</v>
      </c>
      <c r="G156" s="36" t="s">
        <v>855</v>
      </c>
      <c r="H156" s="36" t="s">
        <v>855</v>
      </c>
      <c r="I156" s="36" t="s">
        <v>266</v>
      </c>
      <c r="J156" s="36" t="s">
        <v>62</v>
      </c>
      <c r="K156" s="36" t="s">
        <v>63</v>
      </c>
      <c r="L156" s="36" t="s">
        <v>891</v>
      </c>
      <c r="M156" s="45">
        <v>1</v>
      </c>
      <c r="N156" s="46" t="s">
        <v>65</v>
      </c>
      <c r="O156" s="47">
        <v>57623</v>
      </c>
      <c r="P156" s="36" t="s">
        <v>903</v>
      </c>
      <c r="Q156" s="36" t="s">
        <v>102</v>
      </c>
      <c r="R156" s="36" t="s">
        <v>857</v>
      </c>
      <c r="S156" s="58">
        <v>42736</v>
      </c>
      <c r="T156" s="59"/>
      <c r="U156" s="60"/>
      <c r="V156" s="61">
        <f t="shared" si="3"/>
        <v>1.32602739726027</v>
      </c>
      <c r="W156" s="62" t="s">
        <v>904</v>
      </c>
      <c r="X156" s="63">
        <v>13658357996</v>
      </c>
      <c r="Y156" s="74" t="s">
        <v>70</v>
      </c>
      <c r="Z156" s="74" t="s">
        <v>905</v>
      </c>
      <c r="AA156" s="74"/>
      <c r="AB156" s="75"/>
      <c r="AC156" s="76"/>
      <c r="AD156" s="77">
        <v>1800</v>
      </c>
      <c r="AE156" s="78"/>
      <c r="AF156" s="79"/>
      <c r="AG156" s="78"/>
      <c r="AH156" s="79"/>
      <c r="AI156" s="78"/>
      <c r="AJ156" s="78"/>
      <c r="AK156" s="78"/>
      <c r="AL156" s="78"/>
      <c r="AM156" s="78"/>
      <c r="AN156" s="78"/>
      <c r="AO156" s="96"/>
    </row>
    <row r="157" s="4" customFormat="1" ht="15.75" hidden="1" customHeight="1" spans="1:41">
      <c r="A157" s="32" t="s">
        <v>80</v>
      </c>
      <c r="B157" s="33" t="s">
        <v>54</v>
      </c>
      <c r="C157" s="34" t="s">
        <v>906</v>
      </c>
      <c r="D157" s="35" t="s">
        <v>907</v>
      </c>
      <c r="E157" s="36" t="s">
        <v>57</v>
      </c>
      <c r="F157" s="37" t="s">
        <v>728</v>
      </c>
      <c r="G157" s="36" t="s">
        <v>855</v>
      </c>
      <c r="H157" s="36" t="s">
        <v>855</v>
      </c>
      <c r="I157" s="36" t="s">
        <v>266</v>
      </c>
      <c r="J157" s="36" t="s">
        <v>62</v>
      </c>
      <c r="K157" s="36" t="s">
        <v>63</v>
      </c>
      <c r="L157" s="36" t="s">
        <v>891</v>
      </c>
      <c r="M157" s="45">
        <v>1</v>
      </c>
      <c r="N157" s="46" t="s">
        <v>65</v>
      </c>
      <c r="O157" s="47">
        <v>57623</v>
      </c>
      <c r="P157" s="36" t="s">
        <v>908</v>
      </c>
      <c r="Q157" s="36" t="s">
        <v>102</v>
      </c>
      <c r="R157" s="36" t="s">
        <v>857</v>
      </c>
      <c r="S157" s="58">
        <v>42736</v>
      </c>
      <c r="T157" s="59"/>
      <c r="U157" s="60"/>
      <c r="V157" s="61">
        <f t="shared" si="3"/>
        <v>1.32602739726027</v>
      </c>
      <c r="W157" s="62" t="s">
        <v>909</v>
      </c>
      <c r="X157" s="63">
        <v>13608386076</v>
      </c>
      <c r="Y157" s="74" t="s">
        <v>70</v>
      </c>
      <c r="Z157" s="74" t="s">
        <v>910</v>
      </c>
      <c r="AA157" s="74"/>
      <c r="AB157" s="75"/>
      <c r="AC157" s="76"/>
      <c r="AD157" s="77">
        <v>1900</v>
      </c>
      <c r="AE157" s="78"/>
      <c r="AF157" s="79"/>
      <c r="AG157" s="78"/>
      <c r="AH157" s="79"/>
      <c r="AI157" s="78"/>
      <c r="AJ157" s="78"/>
      <c r="AK157" s="78"/>
      <c r="AL157" s="78"/>
      <c r="AM157" s="78"/>
      <c r="AN157" s="78"/>
      <c r="AO157" s="96"/>
    </row>
    <row r="158" s="4" customFormat="1" ht="15.75" hidden="1" customHeight="1" spans="1:41">
      <c r="A158" s="32" t="s">
        <v>53</v>
      </c>
      <c r="B158" s="33" t="s">
        <v>54</v>
      </c>
      <c r="C158" s="34" t="s">
        <v>911</v>
      </c>
      <c r="D158" s="35" t="s">
        <v>912</v>
      </c>
      <c r="E158" s="36" t="s">
        <v>57</v>
      </c>
      <c r="F158" s="37" t="s">
        <v>728</v>
      </c>
      <c r="G158" s="36" t="s">
        <v>855</v>
      </c>
      <c r="H158" s="36" t="s">
        <v>855</v>
      </c>
      <c r="I158" s="36" t="s">
        <v>266</v>
      </c>
      <c r="J158" s="36" t="s">
        <v>99</v>
      </c>
      <c r="K158" s="36" t="s">
        <v>63</v>
      </c>
      <c r="L158" s="36" t="s">
        <v>100</v>
      </c>
      <c r="M158" s="45">
        <v>1</v>
      </c>
      <c r="N158" s="46" t="s">
        <v>65</v>
      </c>
      <c r="O158" s="47">
        <v>57623</v>
      </c>
      <c r="P158" s="36" t="s">
        <v>913</v>
      </c>
      <c r="Q158" s="36" t="s">
        <v>102</v>
      </c>
      <c r="R158" s="36" t="s">
        <v>857</v>
      </c>
      <c r="S158" s="58">
        <v>42918</v>
      </c>
      <c r="T158" s="59"/>
      <c r="U158" s="60"/>
      <c r="V158" s="61">
        <f t="shared" si="3"/>
        <v>0.827397260273973</v>
      </c>
      <c r="W158" s="62" t="s">
        <v>914</v>
      </c>
      <c r="X158" s="63">
        <v>15025642457</v>
      </c>
      <c r="Y158" s="74" t="s">
        <v>70</v>
      </c>
      <c r="Z158" s="74" t="s">
        <v>915</v>
      </c>
      <c r="AA158" s="74"/>
      <c r="AB158" s="75"/>
      <c r="AC158" s="76"/>
      <c r="AD158" s="77">
        <v>2000</v>
      </c>
      <c r="AE158" s="78"/>
      <c r="AF158" s="79"/>
      <c r="AG158" s="78"/>
      <c r="AH158" s="79"/>
      <c r="AI158" s="78"/>
      <c r="AJ158" s="78"/>
      <c r="AK158" s="78"/>
      <c r="AL158" s="78"/>
      <c r="AM158" s="78"/>
      <c r="AN158" s="78"/>
      <c r="AO158" s="96"/>
    </row>
    <row r="159" s="4" customFormat="1" ht="15.75" hidden="1" customHeight="1" spans="1:41">
      <c r="A159" s="32" t="s">
        <v>53</v>
      </c>
      <c r="B159" s="33" t="s">
        <v>54</v>
      </c>
      <c r="C159" s="34" t="s">
        <v>916</v>
      </c>
      <c r="D159" s="35" t="s">
        <v>917</v>
      </c>
      <c r="E159" s="36" t="s">
        <v>57</v>
      </c>
      <c r="F159" s="37" t="s">
        <v>728</v>
      </c>
      <c r="G159" s="36" t="s">
        <v>855</v>
      </c>
      <c r="H159" s="36" t="s">
        <v>855</v>
      </c>
      <c r="I159" s="36" t="s">
        <v>266</v>
      </c>
      <c r="J159" s="36" t="s">
        <v>99</v>
      </c>
      <c r="K159" s="36" t="s">
        <v>63</v>
      </c>
      <c r="L159" s="36" t="s">
        <v>100</v>
      </c>
      <c r="M159" s="45">
        <v>1</v>
      </c>
      <c r="N159" s="46" t="s">
        <v>65</v>
      </c>
      <c r="O159" s="47">
        <v>57623</v>
      </c>
      <c r="P159" s="36" t="s">
        <v>918</v>
      </c>
      <c r="Q159" s="36" t="s">
        <v>102</v>
      </c>
      <c r="R159" s="36" t="s">
        <v>857</v>
      </c>
      <c r="S159" s="58">
        <v>42917</v>
      </c>
      <c r="T159" s="59"/>
      <c r="U159" s="60"/>
      <c r="V159" s="61">
        <f t="shared" si="3"/>
        <v>0.83013698630137</v>
      </c>
      <c r="W159" s="62" t="s">
        <v>919</v>
      </c>
      <c r="X159" s="63">
        <v>18166409649</v>
      </c>
      <c r="Y159" s="74" t="s">
        <v>70</v>
      </c>
      <c r="Z159" s="74" t="s">
        <v>920</v>
      </c>
      <c r="AA159" s="74"/>
      <c r="AB159" s="75"/>
      <c r="AC159" s="76"/>
      <c r="AD159" s="77">
        <v>1900</v>
      </c>
      <c r="AE159" s="78"/>
      <c r="AF159" s="79"/>
      <c r="AG159" s="78"/>
      <c r="AH159" s="79"/>
      <c r="AI159" s="78"/>
      <c r="AJ159" s="78"/>
      <c r="AK159" s="78"/>
      <c r="AL159" s="78"/>
      <c r="AM159" s="78"/>
      <c r="AN159" s="78"/>
      <c r="AO159" s="96"/>
    </row>
    <row r="160" s="4" customFormat="1" ht="15.75" hidden="1" customHeight="1" spans="1:41">
      <c r="A160" s="32" t="s">
        <v>53</v>
      </c>
      <c r="B160" s="33" t="s">
        <v>54</v>
      </c>
      <c r="C160" s="34" t="s">
        <v>921</v>
      </c>
      <c r="D160" s="35" t="s">
        <v>922</v>
      </c>
      <c r="E160" s="36" t="s">
        <v>57</v>
      </c>
      <c r="F160" s="37" t="s">
        <v>728</v>
      </c>
      <c r="G160" s="36" t="s">
        <v>855</v>
      </c>
      <c r="H160" s="36" t="s">
        <v>855</v>
      </c>
      <c r="I160" s="36" t="s">
        <v>266</v>
      </c>
      <c r="J160" s="36" t="s">
        <v>99</v>
      </c>
      <c r="K160" s="36" t="s">
        <v>233</v>
      </c>
      <c r="L160" s="36" t="s">
        <v>100</v>
      </c>
      <c r="M160" s="45">
        <v>1</v>
      </c>
      <c r="N160" s="46" t="s">
        <v>65</v>
      </c>
      <c r="O160" s="47">
        <v>57623</v>
      </c>
      <c r="P160" s="36" t="s">
        <v>923</v>
      </c>
      <c r="Q160" s="36" t="s">
        <v>102</v>
      </c>
      <c r="R160" s="36" t="s">
        <v>857</v>
      </c>
      <c r="S160" s="58">
        <v>42979</v>
      </c>
      <c r="T160" s="59"/>
      <c r="U160" s="60"/>
      <c r="V160" s="61">
        <f t="shared" si="3"/>
        <v>0.66027397260274</v>
      </c>
      <c r="W160" s="62" t="s">
        <v>924</v>
      </c>
      <c r="X160" s="63" t="s">
        <v>925</v>
      </c>
      <c r="Y160" s="74" t="s">
        <v>70</v>
      </c>
      <c r="Z160" s="74" t="s">
        <v>926</v>
      </c>
      <c r="AA160" s="74"/>
      <c r="AB160" s="75"/>
      <c r="AC160" s="76"/>
      <c r="AD160" s="77">
        <v>2500</v>
      </c>
      <c r="AE160" s="78"/>
      <c r="AF160" s="79"/>
      <c r="AG160" s="78"/>
      <c r="AH160" s="79"/>
      <c r="AI160" s="78"/>
      <c r="AJ160" s="78"/>
      <c r="AK160" s="78"/>
      <c r="AL160" s="78"/>
      <c r="AM160" s="78"/>
      <c r="AN160" s="78"/>
      <c r="AO160" s="96"/>
    </row>
    <row r="161" s="4" customFormat="1" ht="15.75" hidden="1" customHeight="1" spans="1:41">
      <c r="A161" s="32" t="s">
        <v>53</v>
      </c>
      <c r="B161" s="33" t="s">
        <v>54</v>
      </c>
      <c r="C161" s="34" t="s">
        <v>927</v>
      </c>
      <c r="D161" s="35" t="s">
        <v>928</v>
      </c>
      <c r="E161" s="36" t="s">
        <v>57</v>
      </c>
      <c r="F161" s="37" t="s">
        <v>728</v>
      </c>
      <c r="G161" s="36" t="s">
        <v>855</v>
      </c>
      <c r="H161" s="36" t="s">
        <v>855</v>
      </c>
      <c r="I161" s="36" t="s">
        <v>266</v>
      </c>
      <c r="J161" s="36" t="s">
        <v>99</v>
      </c>
      <c r="K161" s="36" t="s">
        <v>63</v>
      </c>
      <c r="L161" s="36" t="s">
        <v>100</v>
      </c>
      <c r="M161" s="45">
        <v>1</v>
      </c>
      <c r="N161" s="46" t="s">
        <v>65</v>
      </c>
      <c r="O161" s="47">
        <v>57623</v>
      </c>
      <c r="P161" s="36" t="s">
        <v>929</v>
      </c>
      <c r="Q161" s="36" t="s">
        <v>102</v>
      </c>
      <c r="R161" s="36" t="s">
        <v>857</v>
      </c>
      <c r="S161" s="58">
        <v>43089</v>
      </c>
      <c r="T161" s="59"/>
      <c r="U161" s="60"/>
      <c r="V161" s="61">
        <f t="shared" si="3"/>
        <v>0.358904109589041</v>
      </c>
      <c r="W161" s="62" t="s">
        <v>930</v>
      </c>
      <c r="X161" s="63" t="s">
        <v>931</v>
      </c>
      <c r="Y161" s="74" t="s">
        <v>70</v>
      </c>
      <c r="Z161" s="74" t="s">
        <v>932</v>
      </c>
      <c r="AA161" s="74"/>
      <c r="AB161" s="75"/>
      <c r="AC161" s="76"/>
      <c r="AD161" s="77">
        <v>2200</v>
      </c>
      <c r="AE161" s="78"/>
      <c r="AF161" s="79"/>
      <c r="AG161" s="78"/>
      <c r="AH161" s="79"/>
      <c r="AI161" s="78"/>
      <c r="AJ161" s="78"/>
      <c r="AK161" s="78"/>
      <c r="AL161" s="78"/>
      <c r="AM161" s="78"/>
      <c r="AN161" s="78"/>
      <c r="AO161" s="96"/>
    </row>
    <row r="162" s="4" customFormat="1" ht="15.75" hidden="1" customHeight="1" spans="1:41">
      <c r="A162" s="32" t="s">
        <v>80</v>
      </c>
      <c r="B162" s="33" t="s">
        <v>54</v>
      </c>
      <c r="C162" s="34" t="s">
        <v>933</v>
      </c>
      <c r="D162" s="35" t="s">
        <v>934</v>
      </c>
      <c r="E162" s="36" t="s">
        <v>57</v>
      </c>
      <c r="F162" s="37" t="s">
        <v>935</v>
      </c>
      <c r="G162" s="36" t="s">
        <v>936</v>
      </c>
      <c r="H162" s="36" t="s">
        <v>937</v>
      </c>
      <c r="I162" s="36" t="s">
        <v>128</v>
      </c>
      <c r="J162" s="36" t="s">
        <v>99</v>
      </c>
      <c r="K162" s="36" t="s">
        <v>63</v>
      </c>
      <c r="L162" s="36" t="s">
        <v>938</v>
      </c>
      <c r="M162" s="45">
        <v>1</v>
      </c>
      <c r="N162" s="46" t="s">
        <v>65</v>
      </c>
      <c r="O162" s="47">
        <v>57641</v>
      </c>
      <c r="P162" s="36" t="s">
        <v>358</v>
      </c>
      <c r="Q162" s="36" t="s">
        <v>67</v>
      </c>
      <c r="R162" s="36" t="s">
        <v>939</v>
      </c>
      <c r="S162" s="58">
        <v>41157</v>
      </c>
      <c r="T162" s="59"/>
      <c r="U162" s="60"/>
      <c r="V162" s="61">
        <f t="shared" si="3"/>
        <v>5.65205479452055</v>
      </c>
      <c r="W162" s="62" t="s">
        <v>940</v>
      </c>
      <c r="X162" s="63">
        <v>13628632519</v>
      </c>
      <c r="Y162" s="74" t="s">
        <v>78</v>
      </c>
      <c r="Z162" s="74" t="s">
        <v>941</v>
      </c>
      <c r="AA162" s="80"/>
      <c r="AB162" s="75"/>
      <c r="AC162" s="76"/>
      <c r="AD162" s="77">
        <v>1900</v>
      </c>
      <c r="AE162" s="78"/>
      <c r="AF162" s="79"/>
      <c r="AG162" s="78"/>
      <c r="AH162" s="79"/>
      <c r="AI162" s="78"/>
      <c r="AJ162" s="78"/>
      <c r="AK162" s="78"/>
      <c r="AL162" s="78"/>
      <c r="AM162" s="78"/>
      <c r="AN162" s="78"/>
      <c r="AO162" s="96"/>
    </row>
    <row r="163" s="4" customFormat="1" ht="15.75" hidden="1" customHeight="1" spans="1:41">
      <c r="A163" s="32" t="s">
        <v>53</v>
      </c>
      <c r="B163" s="33" t="s">
        <v>54</v>
      </c>
      <c r="C163" s="34" t="s">
        <v>942</v>
      </c>
      <c r="D163" s="35" t="s">
        <v>943</v>
      </c>
      <c r="E163" s="36" t="s">
        <v>57</v>
      </c>
      <c r="F163" s="37" t="s">
        <v>935</v>
      </c>
      <c r="G163" s="36" t="s">
        <v>936</v>
      </c>
      <c r="H163" s="36" t="s">
        <v>937</v>
      </c>
      <c r="I163" s="36" t="s">
        <v>128</v>
      </c>
      <c r="J163" s="36" t="s">
        <v>62</v>
      </c>
      <c r="K163" s="36" t="s">
        <v>63</v>
      </c>
      <c r="L163" s="36" t="s">
        <v>64</v>
      </c>
      <c r="M163" s="45">
        <v>1</v>
      </c>
      <c r="N163" s="46" t="s">
        <v>65</v>
      </c>
      <c r="O163" s="47">
        <v>57641</v>
      </c>
      <c r="P163" s="36" t="s">
        <v>944</v>
      </c>
      <c r="Q163" s="36" t="s">
        <v>76</v>
      </c>
      <c r="R163" s="36" t="s">
        <v>939</v>
      </c>
      <c r="S163" s="58">
        <v>40817</v>
      </c>
      <c r="T163" s="59"/>
      <c r="U163" s="60"/>
      <c r="V163" s="61">
        <f t="shared" si="3"/>
        <v>6.58356164383562</v>
      </c>
      <c r="W163" s="62" t="s">
        <v>945</v>
      </c>
      <c r="X163" s="63">
        <v>13437108698</v>
      </c>
      <c r="Y163" s="74" t="s">
        <v>78</v>
      </c>
      <c r="Z163" s="74" t="s">
        <v>946</v>
      </c>
      <c r="AA163" s="74"/>
      <c r="AB163" s="75"/>
      <c r="AC163" s="76"/>
      <c r="AD163" s="77">
        <v>2000</v>
      </c>
      <c r="AE163" s="78"/>
      <c r="AF163" s="79"/>
      <c r="AG163" s="78"/>
      <c r="AH163" s="79"/>
      <c r="AI163" s="78"/>
      <c r="AJ163" s="78"/>
      <c r="AK163" s="78"/>
      <c r="AL163" s="78"/>
      <c r="AM163" s="78"/>
      <c r="AN163" s="78"/>
      <c r="AO163" s="96"/>
    </row>
    <row r="164" s="4" customFormat="1" ht="15.75" hidden="1" customHeight="1" spans="1:41">
      <c r="A164" s="32" t="s">
        <v>53</v>
      </c>
      <c r="B164" s="33" t="s">
        <v>54</v>
      </c>
      <c r="C164" s="34" t="s">
        <v>947</v>
      </c>
      <c r="D164" s="35" t="s">
        <v>948</v>
      </c>
      <c r="E164" s="36" t="s">
        <v>57</v>
      </c>
      <c r="F164" s="37" t="s">
        <v>935</v>
      </c>
      <c r="G164" s="36" t="s">
        <v>936</v>
      </c>
      <c r="H164" s="36" t="s">
        <v>937</v>
      </c>
      <c r="I164" s="36" t="s">
        <v>128</v>
      </c>
      <c r="J164" s="36" t="s">
        <v>62</v>
      </c>
      <c r="K164" s="36" t="s">
        <v>63</v>
      </c>
      <c r="L164" s="36" t="s">
        <v>64</v>
      </c>
      <c r="M164" s="45">
        <v>1</v>
      </c>
      <c r="N164" s="46" t="s">
        <v>65</v>
      </c>
      <c r="O164" s="47">
        <v>57641</v>
      </c>
      <c r="P164" s="36" t="s">
        <v>949</v>
      </c>
      <c r="Q164" s="36" t="s">
        <v>76</v>
      </c>
      <c r="R164" s="36" t="s">
        <v>939</v>
      </c>
      <c r="S164" s="58">
        <v>40682</v>
      </c>
      <c r="T164" s="59"/>
      <c r="U164" s="60"/>
      <c r="V164" s="61">
        <f t="shared" si="3"/>
        <v>6.95342465753425</v>
      </c>
      <c r="W164" s="62" t="s">
        <v>950</v>
      </c>
      <c r="X164" s="63">
        <v>15527375543</v>
      </c>
      <c r="Y164" s="74" t="s">
        <v>70</v>
      </c>
      <c r="Z164" s="74" t="s">
        <v>951</v>
      </c>
      <c r="AA164" s="74"/>
      <c r="AB164" s="75"/>
      <c r="AC164" s="76"/>
      <c r="AD164" s="77">
        <v>1937.5</v>
      </c>
      <c r="AE164" s="78"/>
      <c r="AF164" s="79"/>
      <c r="AG164" s="78"/>
      <c r="AH164" s="79"/>
      <c r="AI164" s="78"/>
      <c r="AJ164" s="78"/>
      <c r="AK164" s="78"/>
      <c r="AL164" s="78"/>
      <c r="AM164" s="78"/>
      <c r="AN164" s="78"/>
      <c r="AO164" s="96"/>
    </row>
    <row r="165" s="4" customFormat="1" ht="15.75" hidden="1" customHeight="1" spans="1:41">
      <c r="A165" s="32" t="s">
        <v>53</v>
      </c>
      <c r="B165" s="33" t="s">
        <v>54</v>
      </c>
      <c r="C165" s="34" t="s">
        <v>952</v>
      </c>
      <c r="D165" s="35" t="s">
        <v>953</v>
      </c>
      <c r="E165" s="36" t="s">
        <v>57</v>
      </c>
      <c r="F165" s="37" t="s">
        <v>935</v>
      </c>
      <c r="G165" s="36" t="s">
        <v>936</v>
      </c>
      <c r="H165" s="36" t="s">
        <v>937</v>
      </c>
      <c r="I165" s="36" t="s">
        <v>128</v>
      </c>
      <c r="J165" s="36" t="s">
        <v>62</v>
      </c>
      <c r="K165" s="36" t="s">
        <v>63</v>
      </c>
      <c r="L165" s="36" t="s">
        <v>64</v>
      </c>
      <c r="M165" s="45">
        <v>1</v>
      </c>
      <c r="N165" s="46" t="s">
        <v>65</v>
      </c>
      <c r="O165" s="47">
        <v>57641</v>
      </c>
      <c r="P165" s="36" t="s">
        <v>954</v>
      </c>
      <c r="Q165" s="36" t="s">
        <v>76</v>
      </c>
      <c r="R165" s="36" t="s">
        <v>939</v>
      </c>
      <c r="S165" s="58">
        <v>42944</v>
      </c>
      <c r="T165" s="59"/>
      <c r="U165" s="60"/>
      <c r="V165" s="61">
        <f t="shared" si="3"/>
        <v>0.756164383561644</v>
      </c>
      <c r="W165" s="62" t="s">
        <v>955</v>
      </c>
      <c r="X165" s="63">
        <v>15327376509</v>
      </c>
      <c r="Y165" s="74" t="s">
        <v>70</v>
      </c>
      <c r="Z165" s="74" t="s">
        <v>956</v>
      </c>
      <c r="AA165" s="74"/>
      <c r="AB165" s="75"/>
      <c r="AC165" s="76"/>
      <c r="AD165" s="77">
        <v>2400</v>
      </c>
      <c r="AE165" s="78"/>
      <c r="AF165" s="79"/>
      <c r="AG165" s="78"/>
      <c r="AH165" s="79"/>
      <c r="AI165" s="78"/>
      <c r="AJ165" s="78"/>
      <c r="AK165" s="78"/>
      <c r="AL165" s="78"/>
      <c r="AM165" s="78"/>
      <c r="AN165" s="78"/>
      <c r="AO165" s="96"/>
    </row>
    <row r="166" s="4" customFormat="1" ht="15.75" hidden="1" customHeight="1" spans="1:41">
      <c r="A166" s="32" t="s">
        <v>53</v>
      </c>
      <c r="B166" s="33" t="s">
        <v>54</v>
      </c>
      <c r="C166" s="34" t="s">
        <v>952</v>
      </c>
      <c r="D166" s="35" t="s">
        <v>953</v>
      </c>
      <c r="E166" s="36" t="s">
        <v>57</v>
      </c>
      <c r="F166" s="37" t="s">
        <v>935</v>
      </c>
      <c r="G166" s="36" t="s">
        <v>936</v>
      </c>
      <c r="H166" s="36" t="s">
        <v>937</v>
      </c>
      <c r="I166" s="36" t="s">
        <v>128</v>
      </c>
      <c r="J166" s="36" t="s">
        <v>62</v>
      </c>
      <c r="K166" s="36" t="s">
        <v>63</v>
      </c>
      <c r="L166" s="36" t="s">
        <v>64</v>
      </c>
      <c r="M166" s="45">
        <v>1</v>
      </c>
      <c r="N166" s="46" t="s">
        <v>65</v>
      </c>
      <c r="O166" s="47">
        <v>57641</v>
      </c>
      <c r="P166" s="36" t="s">
        <v>957</v>
      </c>
      <c r="Q166" s="36" t="s">
        <v>67</v>
      </c>
      <c r="R166" s="36" t="s">
        <v>939</v>
      </c>
      <c r="S166" s="58">
        <v>42917</v>
      </c>
      <c r="T166" s="59"/>
      <c r="U166" s="60"/>
      <c r="V166" s="61">
        <f t="shared" si="3"/>
        <v>0.83013698630137</v>
      </c>
      <c r="W166" s="62" t="s">
        <v>958</v>
      </c>
      <c r="X166" s="63" t="s">
        <v>959</v>
      </c>
      <c r="Y166" s="74" t="s">
        <v>70</v>
      </c>
      <c r="Z166" s="74" t="s">
        <v>960</v>
      </c>
      <c r="AA166" s="74"/>
      <c r="AB166" s="75"/>
      <c r="AC166" s="76"/>
      <c r="AD166" s="77">
        <v>2500</v>
      </c>
      <c r="AE166" s="78"/>
      <c r="AF166" s="79"/>
      <c r="AG166" s="78"/>
      <c r="AH166" s="79"/>
      <c r="AI166" s="78"/>
      <c r="AJ166" s="78"/>
      <c r="AK166" s="78"/>
      <c r="AL166" s="78"/>
      <c r="AM166" s="78"/>
      <c r="AN166" s="78"/>
      <c r="AO166" s="96"/>
    </row>
    <row r="167" s="4" customFormat="1" ht="15.75" hidden="1" customHeight="1" spans="1:41">
      <c r="A167" s="32" t="s">
        <v>53</v>
      </c>
      <c r="B167" s="33" t="s">
        <v>54</v>
      </c>
      <c r="C167" s="34" t="s">
        <v>961</v>
      </c>
      <c r="D167" s="35" t="s">
        <v>962</v>
      </c>
      <c r="E167" s="36" t="s">
        <v>57</v>
      </c>
      <c r="F167" s="37" t="s">
        <v>935</v>
      </c>
      <c r="G167" s="36" t="s">
        <v>936</v>
      </c>
      <c r="H167" s="36" t="s">
        <v>937</v>
      </c>
      <c r="I167" s="36" t="s">
        <v>128</v>
      </c>
      <c r="J167" s="36" t="s">
        <v>62</v>
      </c>
      <c r="K167" s="36" t="s">
        <v>147</v>
      </c>
      <c r="L167" s="36" t="s">
        <v>64</v>
      </c>
      <c r="M167" s="45">
        <v>1</v>
      </c>
      <c r="N167" s="46" t="s">
        <v>65</v>
      </c>
      <c r="O167" s="47">
        <v>57641</v>
      </c>
      <c r="P167" s="36" t="s">
        <v>963</v>
      </c>
      <c r="Q167" s="36" t="s">
        <v>117</v>
      </c>
      <c r="R167" s="36" t="s">
        <v>939</v>
      </c>
      <c r="S167" s="58">
        <v>42461</v>
      </c>
      <c r="T167" s="59"/>
      <c r="U167" s="60"/>
      <c r="V167" s="61">
        <f t="shared" si="3"/>
        <v>2.07945205479452</v>
      </c>
      <c r="W167" s="62" t="s">
        <v>964</v>
      </c>
      <c r="X167" s="63" t="s">
        <v>965</v>
      </c>
      <c r="Y167" s="74" t="s">
        <v>78</v>
      </c>
      <c r="Z167" s="74" t="s">
        <v>966</v>
      </c>
      <c r="AA167" s="80"/>
      <c r="AB167" s="75"/>
      <c r="AC167" s="76"/>
      <c r="AD167" s="77">
        <v>1794.11764705882</v>
      </c>
      <c r="AE167" s="78"/>
      <c r="AF167" s="79"/>
      <c r="AG167" s="78"/>
      <c r="AH167" s="79"/>
      <c r="AI167" s="78"/>
      <c r="AJ167" s="78"/>
      <c r="AK167" s="78"/>
      <c r="AL167" s="78"/>
      <c r="AM167" s="78"/>
      <c r="AN167" s="78"/>
      <c r="AO167" s="96"/>
    </row>
    <row r="168" s="4" customFormat="1" ht="15.75" hidden="1" customHeight="1" spans="1:41">
      <c r="A168" s="32" t="s">
        <v>53</v>
      </c>
      <c r="B168" s="33" t="s">
        <v>54</v>
      </c>
      <c r="C168" s="34" t="s">
        <v>961</v>
      </c>
      <c r="D168" s="35" t="s">
        <v>962</v>
      </c>
      <c r="E168" s="36" t="s">
        <v>57</v>
      </c>
      <c r="F168" s="37" t="s">
        <v>935</v>
      </c>
      <c r="G168" s="36" t="s">
        <v>967</v>
      </c>
      <c r="H168" s="36" t="s">
        <v>937</v>
      </c>
      <c r="I168" s="36" t="s">
        <v>128</v>
      </c>
      <c r="J168" s="36" t="s">
        <v>62</v>
      </c>
      <c r="K168" s="36" t="s">
        <v>147</v>
      </c>
      <c r="L168" s="36" t="s">
        <v>64</v>
      </c>
      <c r="M168" s="45">
        <v>1</v>
      </c>
      <c r="N168" s="46" t="s">
        <v>65</v>
      </c>
      <c r="O168" s="47">
        <v>57641</v>
      </c>
      <c r="P168" s="36" t="s">
        <v>968</v>
      </c>
      <c r="Q168" s="36" t="s">
        <v>76</v>
      </c>
      <c r="R168" s="36" t="s">
        <v>939</v>
      </c>
      <c r="S168" s="58">
        <v>43069</v>
      </c>
      <c r="T168" s="59"/>
      <c r="U168" s="60"/>
      <c r="V168" s="61">
        <f t="shared" si="3"/>
        <v>0.413698630136986</v>
      </c>
      <c r="W168" s="62" t="s">
        <v>969</v>
      </c>
      <c r="X168" s="63">
        <v>18040575862</v>
      </c>
      <c r="Y168" s="74" t="s">
        <v>78</v>
      </c>
      <c r="Z168" s="74" t="s">
        <v>970</v>
      </c>
      <c r="AA168" s="74"/>
      <c r="AB168" s="75"/>
      <c r="AC168" s="76"/>
      <c r="AD168" s="77">
        <v>2400</v>
      </c>
      <c r="AE168" s="78"/>
      <c r="AF168" s="79"/>
      <c r="AG168" s="78"/>
      <c r="AH168" s="79"/>
      <c r="AI168" s="78"/>
      <c r="AJ168" s="78"/>
      <c r="AK168" s="78"/>
      <c r="AL168" s="78"/>
      <c r="AM168" s="78"/>
      <c r="AN168" s="78"/>
      <c r="AO168" s="96"/>
    </row>
    <row r="169" s="4" customFormat="1" ht="15.75" hidden="1" customHeight="1" spans="1:41">
      <c r="A169" s="32" t="s">
        <v>53</v>
      </c>
      <c r="B169" s="33" t="s">
        <v>54</v>
      </c>
      <c r="C169" s="34" t="s">
        <v>971</v>
      </c>
      <c r="D169" s="35" t="s">
        <v>972</v>
      </c>
      <c r="E169" s="36" t="s">
        <v>57</v>
      </c>
      <c r="F169" s="37" t="s">
        <v>935</v>
      </c>
      <c r="G169" s="36" t="s">
        <v>936</v>
      </c>
      <c r="H169" s="36" t="s">
        <v>937</v>
      </c>
      <c r="I169" s="36" t="s">
        <v>128</v>
      </c>
      <c r="J169" s="36" t="s">
        <v>62</v>
      </c>
      <c r="K169" s="36" t="s">
        <v>63</v>
      </c>
      <c r="L169" s="36" t="s">
        <v>64</v>
      </c>
      <c r="M169" s="45">
        <v>1</v>
      </c>
      <c r="N169" s="46" t="s">
        <v>65</v>
      </c>
      <c r="O169" s="47">
        <v>57641</v>
      </c>
      <c r="P169" s="36" t="s">
        <v>973</v>
      </c>
      <c r="Q169" s="36" t="s">
        <v>76</v>
      </c>
      <c r="R169" s="36" t="s">
        <v>939</v>
      </c>
      <c r="S169" s="58">
        <v>40544</v>
      </c>
      <c r="T169" s="59"/>
      <c r="U169" s="60"/>
      <c r="V169" s="61">
        <f t="shared" si="3"/>
        <v>7.33150684931507</v>
      </c>
      <c r="W169" s="62" t="s">
        <v>974</v>
      </c>
      <c r="X169" s="63">
        <v>15907119286</v>
      </c>
      <c r="Y169" s="74" t="s">
        <v>78</v>
      </c>
      <c r="Z169" s="74" t="s">
        <v>975</v>
      </c>
      <c r="AA169" s="74"/>
      <c r="AB169" s="75"/>
      <c r="AC169" s="76"/>
      <c r="AD169" s="77">
        <v>1870.96774193548</v>
      </c>
      <c r="AE169" s="78"/>
      <c r="AF169" s="79"/>
      <c r="AG169" s="78"/>
      <c r="AH169" s="79"/>
      <c r="AI169" s="78"/>
      <c r="AJ169" s="78"/>
      <c r="AK169" s="78"/>
      <c r="AL169" s="78"/>
      <c r="AM169" s="78"/>
      <c r="AN169" s="78"/>
      <c r="AO169" s="96"/>
    </row>
    <row r="170" s="4" customFormat="1" ht="15.75" hidden="1" customHeight="1" spans="1:41">
      <c r="A170" s="32" t="s">
        <v>53</v>
      </c>
      <c r="B170" s="33" t="s">
        <v>54</v>
      </c>
      <c r="C170" s="34" t="s">
        <v>976</v>
      </c>
      <c r="D170" s="35" t="s">
        <v>977</v>
      </c>
      <c r="E170" s="36" t="s">
        <v>57</v>
      </c>
      <c r="F170" s="37" t="s">
        <v>935</v>
      </c>
      <c r="G170" s="36" t="s">
        <v>936</v>
      </c>
      <c r="H170" s="36" t="s">
        <v>937</v>
      </c>
      <c r="I170" s="36" t="s">
        <v>128</v>
      </c>
      <c r="J170" s="36" t="s">
        <v>62</v>
      </c>
      <c r="K170" s="36" t="s">
        <v>63</v>
      </c>
      <c r="L170" s="36" t="s">
        <v>64</v>
      </c>
      <c r="M170" s="45">
        <v>1</v>
      </c>
      <c r="N170" s="46" t="s">
        <v>65</v>
      </c>
      <c r="O170" s="47">
        <v>57641</v>
      </c>
      <c r="P170" s="36" t="s">
        <v>978</v>
      </c>
      <c r="Q170" s="36" t="s">
        <v>76</v>
      </c>
      <c r="R170" s="36" t="s">
        <v>939</v>
      </c>
      <c r="S170" s="58">
        <v>41699</v>
      </c>
      <c r="T170" s="59"/>
      <c r="U170" s="60"/>
      <c r="V170" s="61">
        <f t="shared" si="3"/>
        <v>4.16712328767123</v>
      </c>
      <c r="W170" s="62" t="s">
        <v>979</v>
      </c>
      <c r="X170" s="63">
        <v>18086532510</v>
      </c>
      <c r="Y170" s="74" t="s">
        <v>70</v>
      </c>
      <c r="Z170" s="74" t="s">
        <v>980</v>
      </c>
      <c r="AA170" s="80"/>
      <c r="AB170" s="75"/>
      <c r="AC170" s="76"/>
      <c r="AD170" s="77">
        <v>2000</v>
      </c>
      <c r="AE170" s="78"/>
      <c r="AF170" s="79"/>
      <c r="AG170" s="78"/>
      <c r="AH170" s="79"/>
      <c r="AI170" s="78"/>
      <c r="AJ170" s="78"/>
      <c r="AK170" s="78"/>
      <c r="AL170" s="78"/>
      <c r="AM170" s="78"/>
      <c r="AN170" s="78"/>
      <c r="AO170" s="96"/>
    </row>
    <row r="171" s="4" customFormat="1" ht="15.75" hidden="1" customHeight="1" spans="1:41">
      <c r="A171" s="32" t="s">
        <v>53</v>
      </c>
      <c r="B171" s="33" t="s">
        <v>54</v>
      </c>
      <c r="C171" s="34" t="s">
        <v>981</v>
      </c>
      <c r="D171" s="35" t="s">
        <v>982</v>
      </c>
      <c r="E171" s="36" t="s">
        <v>57</v>
      </c>
      <c r="F171" s="37" t="s">
        <v>935</v>
      </c>
      <c r="G171" s="36" t="s">
        <v>936</v>
      </c>
      <c r="H171" s="36" t="s">
        <v>937</v>
      </c>
      <c r="I171" s="36" t="s">
        <v>128</v>
      </c>
      <c r="J171" s="36" t="s">
        <v>99</v>
      </c>
      <c r="K171" s="36" t="s">
        <v>63</v>
      </c>
      <c r="L171" s="36" t="s">
        <v>100</v>
      </c>
      <c r="M171" s="45">
        <v>1</v>
      </c>
      <c r="N171" s="46" t="s">
        <v>65</v>
      </c>
      <c r="O171" s="47">
        <v>57641</v>
      </c>
      <c r="P171" s="36" t="s">
        <v>983</v>
      </c>
      <c r="Q171" s="36" t="s">
        <v>67</v>
      </c>
      <c r="R171" s="36" t="s">
        <v>939</v>
      </c>
      <c r="S171" s="58">
        <v>40793</v>
      </c>
      <c r="T171" s="59"/>
      <c r="U171" s="60"/>
      <c r="V171" s="61">
        <f t="shared" si="3"/>
        <v>6.64931506849315</v>
      </c>
      <c r="W171" s="62" t="s">
        <v>984</v>
      </c>
      <c r="X171" s="63">
        <v>13260668407</v>
      </c>
      <c r="Y171" s="74" t="s">
        <v>70</v>
      </c>
      <c r="Z171" s="74" t="s">
        <v>985</v>
      </c>
      <c r="AA171" s="80"/>
      <c r="AB171" s="75"/>
      <c r="AC171" s="76"/>
      <c r="AD171" s="77">
        <v>2200</v>
      </c>
      <c r="AE171" s="78"/>
      <c r="AF171" s="79"/>
      <c r="AG171" s="78"/>
      <c r="AH171" s="79"/>
      <c r="AI171" s="78"/>
      <c r="AJ171" s="78"/>
      <c r="AK171" s="78"/>
      <c r="AL171" s="78"/>
      <c r="AM171" s="78"/>
      <c r="AN171" s="78"/>
      <c r="AO171" s="96"/>
    </row>
    <row r="172" s="4" customFormat="1" ht="15.75" hidden="1" customHeight="1" spans="1:41">
      <c r="A172" s="32" t="s">
        <v>53</v>
      </c>
      <c r="B172" s="33" t="s">
        <v>54</v>
      </c>
      <c r="C172" s="34" t="s">
        <v>986</v>
      </c>
      <c r="D172" s="35" t="s">
        <v>987</v>
      </c>
      <c r="E172" s="36" t="s">
        <v>57</v>
      </c>
      <c r="F172" s="37" t="s">
        <v>935</v>
      </c>
      <c r="G172" s="36" t="s">
        <v>936</v>
      </c>
      <c r="H172" s="36" t="s">
        <v>937</v>
      </c>
      <c r="I172" s="36" t="s">
        <v>128</v>
      </c>
      <c r="J172" s="36" t="s">
        <v>99</v>
      </c>
      <c r="K172" s="36" t="s">
        <v>63</v>
      </c>
      <c r="L172" s="36" t="s">
        <v>100</v>
      </c>
      <c r="M172" s="45">
        <v>1</v>
      </c>
      <c r="N172" s="46" t="s">
        <v>65</v>
      </c>
      <c r="O172" s="47">
        <v>57641</v>
      </c>
      <c r="P172" s="36" t="s">
        <v>988</v>
      </c>
      <c r="Q172" s="36" t="s">
        <v>76</v>
      </c>
      <c r="R172" s="36" t="s">
        <v>939</v>
      </c>
      <c r="S172" s="58">
        <v>41922</v>
      </c>
      <c r="T172" s="59"/>
      <c r="U172" s="60"/>
      <c r="V172" s="61">
        <f t="shared" si="3"/>
        <v>3.55616438356164</v>
      </c>
      <c r="W172" s="62" t="s">
        <v>989</v>
      </c>
      <c r="X172" s="63">
        <v>13628657271</v>
      </c>
      <c r="Y172" s="74" t="s">
        <v>78</v>
      </c>
      <c r="Z172" s="74" t="s">
        <v>990</v>
      </c>
      <c r="AA172" s="74"/>
      <c r="AB172" s="75"/>
      <c r="AC172" s="76"/>
      <c r="AD172" s="77">
        <v>2400</v>
      </c>
      <c r="AE172" s="78"/>
      <c r="AF172" s="79"/>
      <c r="AG172" s="78"/>
      <c r="AH172" s="79"/>
      <c r="AI172" s="78"/>
      <c r="AJ172" s="78"/>
      <c r="AK172" s="78"/>
      <c r="AL172" s="78"/>
      <c r="AM172" s="78"/>
      <c r="AN172" s="78"/>
      <c r="AO172" s="96"/>
    </row>
    <row r="173" s="4" customFormat="1" ht="15.75" hidden="1" customHeight="1" spans="1:41">
      <c r="A173" s="32" t="s">
        <v>53</v>
      </c>
      <c r="B173" s="33" t="s">
        <v>54</v>
      </c>
      <c r="C173" s="34" t="s">
        <v>991</v>
      </c>
      <c r="D173" s="35" t="s">
        <v>992</v>
      </c>
      <c r="E173" s="36" t="s">
        <v>57</v>
      </c>
      <c r="F173" s="37" t="s">
        <v>935</v>
      </c>
      <c r="G173" s="36" t="s">
        <v>936</v>
      </c>
      <c r="H173" s="36" t="s">
        <v>937</v>
      </c>
      <c r="I173" s="36" t="s">
        <v>128</v>
      </c>
      <c r="J173" s="36" t="s">
        <v>62</v>
      </c>
      <c r="K173" s="36" t="s">
        <v>233</v>
      </c>
      <c r="L173" s="36" t="s">
        <v>64</v>
      </c>
      <c r="M173" s="45">
        <v>1</v>
      </c>
      <c r="N173" s="46" t="s">
        <v>65</v>
      </c>
      <c r="O173" s="47">
        <v>57641</v>
      </c>
      <c r="P173" s="36" t="s">
        <v>993</v>
      </c>
      <c r="Q173" s="36" t="s">
        <v>117</v>
      </c>
      <c r="R173" s="36" t="s">
        <v>939</v>
      </c>
      <c r="S173" s="58">
        <v>42309</v>
      </c>
      <c r="T173" s="59"/>
      <c r="U173" s="60"/>
      <c r="V173" s="61">
        <f t="shared" si="3"/>
        <v>2.4958904109589</v>
      </c>
      <c r="W173" s="62" t="s">
        <v>994</v>
      </c>
      <c r="X173" s="63">
        <v>18971059855</v>
      </c>
      <c r="Y173" s="74" t="s">
        <v>70</v>
      </c>
      <c r="Z173" s="74" t="s">
        <v>995</v>
      </c>
      <c r="AA173" s="74"/>
      <c r="AB173" s="75"/>
      <c r="AC173" s="76"/>
      <c r="AD173" s="77">
        <v>1900</v>
      </c>
      <c r="AE173" s="78"/>
      <c r="AF173" s="79"/>
      <c r="AG173" s="78"/>
      <c r="AH173" s="79"/>
      <c r="AI173" s="78"/>
      <c r="AJ173" s="78"/>
      <c r="AK173" s="78"/>
      <c r="AL173" s="78"/>
      <c r="AM173" s="78"/>
      <c r="AN173" s="78"/>
      <c r="AO173" s="96"/>
    </row>
    <row r="174" s="4" customFormat="1" ht="15.75" hidden="1" customHeight="1" spans="1:41">
      <c r="A174" s="32" t="s">
        <v>53</v>
      </c>
      <c r="B174" s="33" t="s">
        <v>54</v>
      </c>
      <c r="C174" s="34" t="s">
        <v>996</v>
      </c>
      <c r="D174" s="35" t="s">
        <v>997</v>
      </c>
      <c r="E174" s="36" t="s">
        <v>57</v>
      </c>
      <c r="F174" s="37" t="s">
        <v>935</v>
      </c>
      <c r="G174" s="36" t="s">
        <v>936</v>
      </c>
      <c r="H174" s="36" t="s">
        <v>937</v>
      </c>
      <c r="I174" s="36" t="s">
        <v>128</v>
      </c>
      <c r="J174" s="36" t="s">
        <v>99</v>
      </c>
      <c r="K174" s="36" t="s">
        <v>233</v>
      </c>
      <c r="L174" s="36" t="s">
        <v>100</v>
      </c>
      <c r="M174" s="45">
        <v>1</v>
      </c>
      <c r="N174" s="46" t="s">
        <v>65</v>
      </c>
      <c r="O174" s="47">
        <v>57641</v>
      </c>
      <c r="P174" s="36" t="s">
        <v>998</v>
      </c>
      <c r="Q174" s="36" t="s">
        <v>117</v>
      </c>
      <c r="R174" s="36" t="s">
        <v>939</v>
      </c>
      <c r="S174" s="58">
        <v>42430</v>
      </c>
      <c r="T174" s="59">
        <v>43220</v>
      </c>
      <c r="U174" s="60"/>
      <c r="V174" s="61">
        <f t="shared" si="3"/>
        <v>2.16438356164384</v>
      </c>
      <c r="W174" s="62" t="s">
        <v>999</v>
      </c>
      <c r="X174" s="63" t="s">
        <v>1000</v>
      </c>
      <c r="Y174" s="74" t="s">
        <v>70</v>
      </c>
      <c r="Z174" s="74" t="s">
        <v>1001</v>
      </c>
      <c r="AA174" s="74"/>
      <c r="AB174" s="75"/>
      <c r="AC174" s="76"/>
      <c r="AD174" s="77">
        <v>1900</v>
      </c>
      <c r="AE174" s="78"/>
      <c r="AF174" s="79"/>
      <c r="AG174" s="78"/>
      <c r="AH174" s="79"/>
      <c r="AI174" s="78"/>
      <c r="AJ174" s="78"/>
      <c r="AK174" s="78"/>
      <c r="AL174" s="78"/>
      <c r="AM174" s="78"/>
      <c r="AN174" s="78"/>
      <c r="AO174" s="96"/>
    </row>
    <row r="175" s="4" customFormat="1" ht="15.75" hidden="1" customHeight="1" spans="1:41">
      <c r="A175" s="32" t="s">
        <v>53</v>
      </c>
      <c r="B175" s="33" t="s">
        <v>54</v>
      </c>
      <c r="C175" s="34" t="s">
        <v>1002</v>
      </c>
      <c r="D175" s="35" t="s">
        <v>1003</v>
      </c>
      <c r="E175" s="36" t="s">
        <v>57</v>
      </c>
      <c r="F175" s="37" t="s">
        <v>935</v>
      </c>
      <c r="G175" s="36" t="s">
        <v>936</v>
      </c>
      <c r="H175" s="36" t="s">
        <v>937</v>
      </c>
      <c r="I175" s="36" t="s">
        <v>128</v>
      </c>
      <c r="J175" s="36" t="s">
        <v>62</v>
      </c>
      <c r="K175" s="36" t="s">
        <v>233</v>
      </c>
      <c r="L175" s="36" t="s">
        <v>64</v>
      </c>
      <c r="M175" s="45">
        <v>1</v>
      </c>
      <c r="N175" s="46" t="s">
        <v>65</v>
      </c>
      <c r="O175" s="47">
        <v>57641</v>
      </c>
      <c r="P175" s="36" t="s">
        <v>1004</v>
      </c>
      <c r="Q175" s="36" t="s">
        <v>102</v>
      </c>
      <c r="R175" s="36" t="s">
        <v>939</v>
      </c>
      <c r="S175" s="58">
        <v>42552</v>
      </c>
      <c r="T175" s="59"/>
      <c r="U175" s="60"/>
      <c r="V175" s="61">
        <f t="shared" si="3"/>
        <v>1.83013698630137</v>
      </c>
      <c r="W175" s="62" t="s">
        <v>1005</v>
      </c>
      <c r="X175" s="63">
        <v>18971399659</v>
      </c>
      <c r="Y175" s="74" t="s">
        <v>70</v>
      </c>
      <c r="Z175" s="74" t="s">
        <v>1006</v>
      </c>
      <c r="AA175" s="74"/>
      <c r="AB175" s="75"/>
      <c r="AC175" s="76"/>
      <c r="AD175" s="77">
        <v>1900</v>
      </c>
      <c r="AE175" s="78"/>
      <c r="AF175" s="79"/>
      <c r="AG175" s="78"/>
      <c r="AH175" s="79"/>
      <c r="AI175" s="78"/>
      <c r="AJ175" s="78"/>
      <c r="AK175" s="78"/>
      <c r="AL175" s="78"/>
      <c r="AM175" s="78"/>
      <c r="AN175" s="78"/>
      <c r="AO175" s="96"/>
    </row>
    <row r="176" s="4" customFormat="1" ht="15.75" hidden="1" customHeight="1" spans="1:41">
      <c r="A176" s="32" t="s">
        <v>53</v>
      </c>
      <c r="B176" s="33" t="s">
        <v>54</v>
      </c>
      <c r="C176" s="34" t="s">
        <v>1007</v>
      </c>
      <c r="D176" s="35" t="s">
        <v>1008</v>
      </c>
      <c r="E176" s="36" t="s">
        <v>57</v>
      </c>
      <c r="F176" s="37" t="s">
        <v>935</v>
      </c>
      <c r="G176" s="36" t="s">
        <v>936</v>
      </c>
      <c r="H176" s="36" t="s">
        <v>937</v>
      </c>
      <c r="I176" s="36" t="s">
        <v>128</v>
      </c>
      <c r="J176" s="36" t="s">
        <v>62</v>
      </c>
      <c r="K176" s="36" t="s">
        <v>147</v>
      </c>
      <c r="L176" s="36" t="s">
        <v>64</v>
      </c>
      <c r="M176" s="45">
        <v>1</v>
      </c>
      <c r="N176" s="46" t="s">
        <v>65</v>
      </c>
      <c r="O176" s="47">
        <v>57641</v>
      </c>
      <c r="P176" s="36" t="s">
        <v>1009</v>
      </c>
      <c r="Q176" s="36" t="s">
        <v>117</v>
      </c>
      <c r="R176" s="36" t="s">
        <v>939</v>
      </c>
      <c r="S176" s="58">
        <v>42579</v>
      </c>
      <c r="T176" s="59"/>
      <c r="U176" s="60"/>
      <c r="V176" s="61">
        <f t="shared" si="3"/>
        <v>1.75616438356164</v>
      </c>
      <c r="W176" s="62" t="s">
        <v>1010</v>
      </c>
      <c r="X176" s="63" t="s">
        <v>1011</v>
      </c>
      <c r="Y176" s="74" t="s">
        <v>70</v>
      </c>
      <c r="Z176" s="74" t="s">
        <v>1012</v>
      </c>
      <c r="AA176" s="74"/>
      <c r="AB176" s="75"/>
      <c r="AC176" s="76"/>
      <c r="AD176" s="77">
        <v>1900</v>
      </c>
      <c r="AE176" s="78"/>
      <c r="AF176" s="79"/>
      <c r="AG176" s="78"/>
      <c r="AH176" s="79"/>
      <c r="AI176" s="78"/>
      <c r="AJ176" s="78"/>
      <c r="AK176" s="78"/>
      <c r="AL176" s="78"/>
      <c r="AM176" s="78"/>
      <c r="AN176" s="78"/>
      <c r="AO176" s="96"/>
    </row>
    <row r="177" s="4" customFormat="1" ht="15.75" hidden="1" customHeight="1" spans="1:41">
      <c r="A177" s="32" t="s">
        <v>53</v>
      </c>
      <c r="B177" s="33" t="s">
        <v>54</v>
      </c>
      <c r="C177" s="34" t="s">
        <v>1013</v>
      </c>
      <c r="D177" s="35" t="s">
        <v>1014</v>
      </c>
      <c r="E177" s="36" t="s">
        <v>57</v>
      </c>
      <c r="F177" s="37" t="s">
        <v>935</v>
      </c>
      <c r="G177" s="36" t="s">
        <v>936</v>
      </c>
      <c r="H177" s="36" t="s">
        <v>937</v>
      </c>
      <c r="I177" s="36" t="s">
        <v>128</v>
      </c>
      <c r="J177" s="36" t="s">
        <v>109</v>
      </c>
      <c r="K177" s="36" t="s">
        <v>63</v>
      </c>
      <c r="L177" s="36" t="s">
        <v>110</v>
      </c>
      <c r="M177" s="45">
        <v>1</v>
      </c>
      <c r="N177" s="46" t="s">
        <v>65</v>
      </c>
      <c r="O177" s="47">
        <v>57641</v>
      </c>
      <c r="P177" s="36" t="s">
        <v>1015</v>
      </c>
      <c r="Q177" s="36" t="s">
        <v>117</v>
      </c>
      <c r="R177" s="36" t="s">
        <v>939</v>
      </c>
      <c r="S177" s="58">
        <v>42767</v>
      </c>
      <c r="T177" s="59"/>
      <c r="U177" s="60"/>
      <c r="V177" s="61">
        <f t="shared" si="3"/>
        <v>1.24109589041096</v>
      </c>
      <c r="W177" s="62" t="s">
        <v>1016</v>
      </c>
      <c r="X177" s="63">
        <v>15387120617</v>
      </c>
      <c r="Y177" s="74" t="s">
        <v>70</v>
      </c>
      <c r="Z177" s="74" t="s">
        <v>1017</v>
      </c>
      <c r="AA177" s="74"/>
      <c r="AB177" s="75"/>
      <c r="AC177" s="76"/>
      <c r="AD177" s="77">
        <v>2200</v>
      </c>
      <c r="AE177" s="78"/>
      <c r="AF177" s="79"/>
      <c r="AG177" s="78"/>
      <c r="AH177" s="79"/>
      <c r="AI177" s="78"/>
      <c r="AJ177" s="78"/>
      <c r="AK177" s="78"/>
      <c r="AL177" s="78"/>
      <c r="AM177" s="78"/>
      <c r="AN177" s="78"/>
      <c r="AO177" s="96"/>
    </row>
    <row r="178" s="4" customFormat="1" ht="15.75" hidden="1" customHeight="1" spans="1:41">
      <c r="A178" s="32" t="s">
        <v>53</v>
      </c>
      <c r="B178" s="33" t="s">
        <v>54</v>
      </c>
      <c r="C178" s="34" t="s">
        <v>1018</v>
      </c>
      <c r="D178" s="35" t="s">
        <v>1019</v>
      </c>
      <c r="E178" s="36" t="s">
        <v>57</v>
      </c>
      <c r="F178" s="37" t="s">
        <v>935</v>
      </c>
      <c r="G178" s="36" t="s">
        <v>936</v>
      </c>
      <c r="H178" s="36" t="s">
        <v>1020</v>
      </c>
      <c r="I178" s="36" t="s">
        <v>61</v>
      </c>
      <c r="J178" s="36" t="s">
        <v>62</v>
      </c>
      <c r="K178" s="36" t="s">
        <v>63</v>
      </c>
      <c r="L178" s="36" t="s">
        <v>64</v>
      </c>
      <c r="M178" s="45">
        <v>1</v>
      </c>
      <c r="N178" s="46" t="s">
        <v>65</v>
      </c>
      <c r="O178" s="47">
        <v>57641</v>
      </c>
      <c r="P178" s="36" t="s">
        <v>1021</v>
      </c>
      <c r="Q178" s="36" t="s">
        <v>76</v>
      </c>
      <c r="R178" s="36" t="s">
        <v>1022</v>
      </c>
      <c r="S178" s="58">
        <v>42005</v>
      </c>
      <c r="T178" s="59"/>
      <c r="U178" s="60"/>
      <c r="V178" s="61">
        <f t="shared" si="3"/>
        <v>3.32876712328767</v>
      </c>
      <c r="W178" s="62" t="s">
        <v>1023</v>
      </c>
      <c r="X178" s="63">
        <v>15926762923</v>
      </c>
      <c r="Y178" s="74" t="s">
        <v>70</v>
      </c>
      <c r="Z178" s="74" t="s">
        <v>1024</v>
      </c>
      <c r="AA178" s="74"/>
      <c r="AB178" s="75"/>
      <c r="AC178" s="76"/>
      <c r="AD178" s="77">
        <v>2000</v>
      </c>
      <c r="AE178" s="78"/>
      <c r="AF178" s="79"/>
      <c r="AG178" s="78"/>
      <c r="AH178" s="79"/>
      <c r="AI178" s="78"/>
      <c r="AJ178" s="78"/>
      <c r="AK178" s="78"/>
      <c r="AL178" s="78"/>
      <c r="AM178" s="78"/>
      <c r="AN178" s="78"/>
      <c r="AO178" s="96"/>
    </row>
    <row r="179" s="4" customFormat="1" ht="15.75" hidden="1" customHeight="1" spans="1:41">
      <c r="A179" s="32" t="s">
        <v>53</v>
      </c>
      <c r="B179" s="33" t="s">
        <v>54</v>
      </c>
      <c r="C179" s="34" t="s">
        <v>1025</v>
      </c>
      <c r="D179" s="35" t="s">
        <v>1026</v>
      </c>
      <c r="E179" s="36" t="s">
        <v>57</v>
      </c>
      <c r="F179" s="37" t="s">
        <v>935</v>
      </c>
      <c r="G179" s="36" t="s">
        <v>936</v>
      </c>
      <c r="H179" s="36" t="s">
        <v>1020</v>
      </c>
      <c r="I179" s="36" t="s">
        <v>61</v>
      </c>
      <c r="J179" s="36" t="s">
        <v>62</v>
      </c>
      <c r="K179" s="36" t="s">
        <v>63</v>
      </c>
      <c r="L179" s="36" t="s">
        <v>64</v>
      </c>
      <c r="M179" s="45">
        <v>1</v>
      </c>
      <c r="N179" s="46" t="s">
        <v>65</v>
      </c>
      <c r="O179" s="47">
        <v>57641</v>
      </c>
      <c r="P179" s="36" t="s">
        <v>1027</v>
      </c>
      <c r="Q179" s="36" t="s">
        <v>117</v>
      </c>
      <c r="R179" s="36" t="s">
        <v>1022</v>
      </c>
      <c r="S179" s="58">
        <v>42826</v>
      </c>
      <c r="T179" s="59"/>
      <c r="U179" s="60"/>
      <c r="V179" s="61">
        <f t="shared" si="3"/>
        <v>1.07945205479452</v>
      </c>
      <c r="W179" s="62" t="s">
        <v>1028</v>
      </c>
      <c r="X179" s="63">
        <v>13476619193</v>
      </c>
      <c r="Y179" s="74" t="s">
        <v>70</v>
      </c>
      <c r="Z179" s="74" t="s">
        <v>1029</v>
      </c>
      <c r="AA179" s="74"/>
      <c r="AB179" s="75"/>
      <c r="AC179" s="76"/>
      <c r="AD179" s="77">
        <v>1500</v>
      </c>
      <c r="AE179" s="78"/>
      <c r="AF179" s="79"/>
      <c r="AG179" s="78"/>
      <c r="AH179" s="79"/>
      <c r="AI179" s="78"/>
      <c r="AJ179" s="78"/>
      <c r="AK179" s="78"/>
      <c r="AL179" s="78"/>
      <c r="AM179" s="78"/>
      <c r="AN179" s="78"/>
      <c r="AO179" s="96"/>
    </row>
    <row r="180" s="4" customFormat="1" ht="15.75" hidden="1" customHeight="1" spans="1:41">
      <c r="A180" s="32" t="s">
        <v>53</v>
      </c>
      <c r="B180" s="33" t="s">
        <v>54</v>
      </c>
      <c r="C180" s="34" t="s">
        <v>1030</v>
      </c>
      <c r="D180" s="35" t="s">
        <v>1031</v>
      </c>
      <c r="E180" s="36" t="s">
        <v>57</v>
      </c>
      <c r="F180" s="37" t="s">
        <v>935</v>
      </c>
      <c r="G180" s="36" t="s">
        <v>936</v>
      </c>
      <c r="H180" s="36" t="s">
        <v>1032</v>
      </c>
      <c r="I180" s="36" t="s">
        <v>61</v>
      </c>
      <c r="J180" s="36" t="s">
        <v>62</v>
      </c>
      <c r="K180" s="36" t="s">
        <v>147</v>
      </c>
      <c r="L180" s="36" t="s">
        <v>64</v>
      </c>
      <c r="M180" s="45">
        <v>1</v>
      </c>
      <c r="N180" s="46" t="s">
        <v>65</v>
      </c>
      <c r="O180" s="47">
        <v>57641</v>
      </c>
      <c r="P180" s="36" t="s">
        <v>1033</v>
      </c>
      <c r="Q180" s="36" t="s">
        <v>117</v>
      </c>
      <c r="R180" s="36" t="s">
        <v>1022</v>
      </c>
      <c r="S180" s="58">
        <v>42614</v>
      </c>
      <c r="T180" s="59"/>
      <c r="U180" s="60"/>
      <c r="V180" s="61">
        <f t="shared" si="3"/>
        <v>1.66027397260274</v>
      </c>
      <c r="W180" s="62" t="s">
        <v>1034</v>
      </c>
      <c r="X180" s="63">
        <v>13597736966</v>
      </c>
      <c r="Y180" s="74" t="s">
        <v>70</v>
      </c>
      <c r="Z180" s="74" t="s">
        <v>1035</v>
      </c>
      <c r="AA180" s="74"/>
      <c r="AB180" s="75"/>
      <c r="AC180" s="76"/>
      <c r="AD180" s="77">
        <v>1550</v>
      </c>
      <c r="AE180" s="78"/>
      <c r="AF180" s="79"/>
      <c r="AG180" s="78"/>
      <c r="AH180" s="79"/>
      <c r="AI180" s="78"/>
      <c r="AJ180" s="78"/>
      <c r="AK180" s="78"/>
      <c r="AL180" s="78"/>
      <c r="AM180" s="78"/>
      <c r="AN180" s="78"/>
      <c r="AO180" s="96"/>
    </row>
    <row r="181" s="4" customFormat="1" ht="15.75" hidden="1" customHeight="1" spans="1:41">
      <c r="A181" s="32" t="s">
        <v>80</v>
      </c>
      <c r="B181" s="33" t="s">
        <v>54</v>
      </c>
      <c r="C181" s="34" t="s">
        <v>1036</v>
      </c>
      <c r="D181" s="35" t="s">
        <v>1037</v>
      </c>
      <c r="E181" s="36" t="s">
        <v>57</v>
      </c>
      <c r="F181" s="37" t="s">
        <v>935</v>
      </c>
      <c r="G181" s="36" t="s">
        <v>936</v>
      </c>
      <c r="H181" s="36" t="s">
        <v>937</v>
      </c>
      <c r="I181" s="36" t="s">
        <v>128</v>
      </c>
      <c r="J181" s="36" t="s">
        <v>1038</v>
      </c>
      <c r="K181" s="36" t="s">
        <v>147</v>
      </c>
      <c r="L181" s="36" t="s">
        <v>1039</v>
      </c>
      <c r="M181" s="45">
        <v>1</v>
      </c>
      <c r="N181" s="46" t="s">
        <v>65</v>
      </c>
      <c r="O181" s="47">
        <v>57641</v>
      </c>
      <c r="P181" s="36" t="s">
        <v>1040</v>
      </c>
      <c r="Q181" s="36" t="s">
        <v>76</v>
      </c>
      <c r="R181" s="36" t="s">
        <v>1022</v>
      </c>
      <c r="S181" s="58">
        <v>40671</v>
      </c>
      <c r="T181" s="59"/>
      <c r="U181" s="60"/>
      <c r="V181" s="61">
        <f t="shared" si="3"/>
        <v>6.98356164383562</v>
      </c>
      <c r="W181" s="62" t="s">
        <v>1041</v>
      </c>
      <c r="X181" s="63">
        <v>15072473815</v>
      </c>
      <c r="Y181" s="74" t="s">
        <v>70</v>
      </c>
      <c r="Z181" s="74" t="s">
        <v>1042</v>
      </c>
      <c r="AA181" s="80"/>
      <c r="AB181" s="75"/>
      <c r="AC181" s="76"/>
      <c r="AD181" s="77">
        <v>1860</v>
      </c>
      <c r="AE181" s="78"/>
      <c r="AF181" s="79"/>
      <c r="AG181" s="78"/>
      <c r="AH181" s="79"/>
      <c r="AI181" s="78"/>
      <c r="AJ181" s="78"/>
      <c r="AK181" s="78"/>
      <c r="AL181" s="78"/>
      <c r="AM181" s="78"/>
      <c r="AN181" s="78"/>
      <c r="AO181" s="96"/>
    </row>
    <row r="182" s="4" customFormat="1" ht="15.75" hidden="1" customHeight="1" spans="1:41">
      <c r="A182" s="32" t="s">
        <v>53</v>
      </c>
      <c r="B182" s="33" t="s">
        <v>54</v>
      </c>
      <c r="C182" s="34" t="s">
        <v>1043</v>
      </c>
      <c r="D182" s="35" t="s">
        <v>1044</v>
      </c>
      <c r="E182" s="36" t="s">
        <v>57</v>
      </c>
      <c r="F182" s="37" t="s">
        <v>935</v>
      </c>
      <c r="G182" s="36" t="s">
        <v>936</v>
      </c>
      <c r="H182" s="36" t="s">
        <v>937</v>
      </c>
      <c r="I182" s="36" t="s">
        <v>128</v>
      </c>
      <c r="J182" s="36" t="s">
        <v>1038</v>
      </c>
      <c r="K182" s="36" t="s">
        <v>63</v>
      </c>
      <c r="L182" s="36" t="s">
        <v>1039</v>
      </c>
      <c r="M182" s="45">
        <v>1</v>
      </c>
      <c r="N182" s="46" t="s">
        <v>65</v>
      </c>
      <c r="O182" s="47">
        <v>57641</v>
      </c>
      <c r="P182" s="36" t="s">
        <v>1045</v>
      </c>
      <c r="Q182" s="36" t="s">
        <v>76</v>
      </c>
      <c r="R182" s="36" t="s">
        <v>1022</v>
      </c>
      <c r="S182" s="58">
        <v>40391</v>
      </c>
      <c r="T182" s="59"/>
      <c r="U182" s="60"/>
      <c r="V182" s="61">
        <f t="shared" si="3"/>
        <v>7.75068493150685</v>
      </c>
      <c r="W182" s="62" t="s">
        <v>1046</v>
      </c>
      <c r="X182" s="63">
        <v>13995591272</v>
      </c>
      <c r="Y182" s="74" t="s">
        <v>78</v>
      </c>
      <c r="Z182" s="74" t="s">
        <v>1047</v>
      </c>
      <c r="AA182" s="74"/>
      <c r="AB182" s="75"/>
      <c r="AC182" s="76"/>
      <c r="AD182" s="77">
        <v>2000</v>
      </c>
      <c r="AE182" s="78"/>
      <c r="AF182" s="79"/>
      <c r="AG182" s="78"/>
      <c r="AH182" s="79"/>
      <c r="AI182" s="78"/>
      <c r="AJ182" s="78"/>
      <c r="AK182" s="78"/>
      <c r="AL182" s="78"/>
      <c r="AM182" s="78"/>
      <c r="AN182" s="78"/>
      <c r="AO182" s="96"/>
    </row>
    <row r="183" s="4" customFormat="1" ht="15.75" hidden="1" customHeight="1" spans="1:41">
      <c r="A183" s="32" t="s">
        <v>53</v>
      </c>
      <c r="B183" s="33" t="s">
        <v>54</v>
      </c>
      <c r="C183" s="34" t="s">
        <v>1048</v>
      </c>
      <c r="D183" s="35" t="s">
        <v>1049</v>
      </c>
      <c r="E183" s="36" t="s">
        <v>57</v>
      </c>
      <c r="F183" s="37" t="s">
        <v>935</v>
      </c>
      <c r="G183" s="36" t="s">
        <v>936</v>
      </c>
      <c r="H183" s="36" t="s">
        <v>937</v>
      </c>
      <c r="I183" s="36" t="s">
        <v>128</v>
      </c>
      <c r="J183" s="36" t="s">
        <v>1038</v>
      </c>
      <c r="K183" s="36" t="s">
        <v>63</v>
      </c>
      <c r="L183" s="36" t="s">
        <v>1039</v>
      </c>
      <c r="M183" s="45">
        <v>1</v>
      </c>
      <c r="N183" s="46" t="s">
        <v>65</v>
      </c>
      <c r="O183" s="47">
        <v>57641</v>
      </c>
      <c r="P183" s="36" t="s">
        <v>1050</v>
      </c>
      <c r="Q183" s="36" t="s">
        <v>117</v>
      </c>
      <c r="R183" s="36" t="s">
        <v>1022</v>
      </c>
      <c r="S183" s="58">
        <v>39989</v>
      </c>
      <c r="T183" s="59"/>
      <c r="U183" s="60"/>
      <c r="V183" s="61">
        <f t="shared" si="3"/>
        <v>8.85205479452055</v>
      </c>
      <c r="W183" s="62" t="s">
        <v>1051</v>
      </c>
      <c r="X183" s="63">
        <v>15392936538</v>
      </c>
      <c r="Y183" s="74" t="s">
        <v>78</v>
      </c>
      <c r="Z183" s="74" t="s">
        <v>1052</v>
      </c>
      <c r="AA183" s="74"/>
      <c r="AB183" s="75"/>
      <c r="AC183" s="76"/>
      <c r="AD183" s="77">
        <v>1600</v>
      </c>
      <c r="AE183" s="78"/>
      <c r="AF183" s="79"/>
      <c r="AG183" s="78"/>
      <c r="AH183" s="79"/>
      <c r="AI183" s="78"/>
      <c r="AJ183" s="78"/>
      <c r="AK183" s="78"/>
      <c r="AL183" s="78"/>
      <c r="AM183" s="78"/>
      <c r="AN183" s="78"/>
      <c r="AO183" s="96"/>
    </row>
    <row r="184" s="4" customFormat="1" ht="15.75" hidden="1" customHeight="1" spans="1:41">
      <c r="A184" s="32" t="s">
        <v>80</v>
      </c>
      <c r="B184" s="33" t="s">
        <v>54</v>
      </c>
      <c r="C184" s="34" t="s">
        <v>1053</v>
      </c>
      <c r="D184" s="35" t="s">
        <v>1054</v>
      </c>
      <c r="E184" s="36" t="s">
        <v>57</v>
      </c>
      <c r="F184" s="37" t="s">
        <v>935</v>
      </c>
      <c r="G184" s="36" t="s">
        <v>936</v>
      </c>
      <c r="H184" s="36" t="s">
        <v>937</v>
      </c>
      <c r="I184" s="36" t="s">
        <v>128</v>
      </c>
      <c r="J184" s="36" t="s">
        <v>109</v>
      </c>
      <c r="K184" s="36" t="s">
        <v>147</v>
      </c>
      <c r="L184" s="36" t="s">
        <v>140</v>
      </c>
      <c r="M184" s="45">
        <v>1</v>
      </c>
      <c r="N184" s="46" t="s">
        <v>65</v>
      </c>
      <c r="O184" s="47">
        <v>57641</v>
      </c>
      <c r="P184" s="36" t="s">
        <v>1055</v>
      </c>
      <c r="Q184" s="36" t="s">
        <v>102</v>
      </c>
      <c r="R184" s="36" t="s">
        <v>1022</v>
      </c>
      <c r="S184" s="58">
        <v>42856</v>
      </c>
      <c r="T184" s="59"/>
      <c r="U184" s="60"/>
      <c r="V184" s="61">
        <f t="shared" si="3"/>
        <v>0.997260273972603</v>
      </c>
      <c r="W184" s="62" t="s">
        <v>1056</v>
      </c>
      <c r="X184" s="63">
        <v>15887177375</v>
      </c>
      <c r="Y184" s="74" t="s">
        <v>70</v>
      </c>
      <c r="Z184" s="74" t="s">
        <v>1057</v>
      </c>
      <c r="AA184" s="80"/>
      <c r="AB184" s="75"/>
      <c r="AC184" s="76"/>
      <c r="AD184" s="77">
        <v>2000</v>
      </c>
      <c r="AE184" s="78"/>
      <c r="AF184" s="79"/>
      <c r="AG184" s="78"/>
      <c r="AH184" s="79"/>
      <c r="AI184" s="78"/>
      <c r="AJ184" s="78"/>
      <c r="AK184" s="78"/>
      <c r="AL184" s="78"/>
      <c r="AM184" s="78"/>
      <c r="AN184" s="78"/>
      <c r="AO184" s="96"/>
    </row>
    <row r="185" s="4" customFormat="1" ht="15.75" hidden="1" customHeight="1" spans="1:41">
      <c r="A185" s="32" t="s">
        <v>53</v>
      </c>
      <c r="B185" s="33" t="s">
        <v>54</v>
      </c>
      <c r="C185" s="34" t="s">
        <v>1058</v>
      </c>
      <c r="D185" s="35" t="s">
        <v>1059</v>
      </c>
      <c r="E185" s="36" t="s">
        <v>57</v>
      </c>
      <c r="F185" s="37" t="s">
        <v>935</v>
      </c>
      <c r="G185" s="36" t="s">
        <v>936</v>
      </c>
      <c r="H185" s="36" t="s">
        <v>937</v>
      </c>
      <c r="I185" s="36" t="s">
        <v>128</v>
      </c>
      <c r="J185" s="36" t="s">
        <v>328</v>
      </c>
      <c r="K185" s="36" t="s">
        <v>63</v>
      </c>
      <c r="L185" s="36" t="s">
        <v>1060</v>
      </c>
      <c r="M185" s="45">
        <v>1</v>
      </c>
      <c r="N185" s="46" t="s">
        <v>65</v>
      </c>
      <c r="O185" s="47">
        <v>57641</v>
      </c>
      <c r="P185" s="36" t="s">
        <v>1061</v>
      </c>
      <c r="Q185" s="36" t="s">
        <v>67</v>
      </c>
      <c r="R185" s="36" t="s">
        <v>1022</v>
      </c>
      <c r="S185" s="58">
        <v>40854</v>
      </c>
      <c r="T185" s="59"/>
      <c r="U185" s="60"/>
      <c r="V185" s="61">
        <f t="shared" si="3"/>
        <v>6.48219178082192</v>
      </c>
      <c r="W185" s="62" t="s">
        <v>1062</v>
      </c>
      <c r="X185" s="63">
        <v>13971522524</v>
      </c>
      <c r="Y185" s="74" t="s">
        <v>78</v>
      </c>
      <c r="Z185" s="74" t="s">
        <v>1063</v>
      </c>
      <c r="AA185" s="74"/>
      <c r="AB185" s="75"/>
      <c r="AC185" s="76"/>
      <c r="AD185" s="77">
        <v>1800</v>
      </c>
      <c r="AE185" s="78"/>
      <c r="AF185" s="79"/>
      <c r="AG185" s="78"/>
      <c r="AH185" s="79"/>
      <c r="AI185" s="78"/>
      <c r="AJ185" s="78"/>
      <c r="AK185" s="78"/>
      <c r="AL185" s="78"/>
      <c r="AM185" s="78"/>
      <c r="AN185" s="78"/>
      <c r="AO185" s="96"/>
    </row>
    <row r="186" s="4" customFormat="1" ht="15.75" hidden="1" customHeight="1" spans="1:41">
      <c r="A186" s="32" t="s">
        <v>80</v>
      </c>
      <c r="B186" s="33" t="s">
        <v>54</v>
      </c>
      <c r="C186" s="34" t="s">
        <v>1064</v>
      </c>
      <c r="D186" s="35" t="s">
        <v>1065</v>
      </c>
      <c r="E186" s="36" t="s">
        <v>57</v>
      </c>
      <c r="F186" s="37" t="s">
        <v>935</v>
      </c>
      <c r="G186" s="36" t="s">
        <v>936</v>
      </c>
      <c r="H186" s="36" t="s">
        <v>937</v>
      </c>
      <c r="I186" s="36" t="s">
        <v>128</v>
      </c>
      <c r="J186" s="36" t="s">
        <v>109</v>
      </c>
      <c r="K186" s="36" t="s">
        <v>63</v>
      </c>
      <c r="L186" s="36" t="s">
        <v>140</v>
      </c>
      <c r="M186" s="45">
        <v>1</v>
      </c>
      <c r="N186" s="46" t="s">
        <v>65</v>
      </c>
      <c r="O186" s="47">
        <v>57641</v>
      </c>
      <c r="P186" s="36" t="s">
        <v>1066</v>
      </c>
      <c r="Q186" s="36" t="s">
        <v>76</v>
      </c>
      <c r="R186" s="36" t="s">
        <v>1022</v>
      </c>
      <c r="S186" s="58">
        <v>40912</v>
      </c>
      <c r="T186" s="59"/>
      <c r="U186" s="60"/>
      <c r="V186" s="61">
        <f t="shared" si="3"/>
        <v>6.32328767123288</v>
      </c>
      <c r="W186" s="62" t="s">
        <v>1067</v>
      </c>
      <c r="X186" s="63">
        <v>13627123511</v>
      </c>
      <c r="Y186" s="74" t="s">
        <v>70</v>
      </c>
      <c r="Z186" s="74" t="s">
        <v>1068</v>
      </c>
      <c r="AA186" s="80"/>
      <c r="AB186" s="75"/>
      <c r="AC186" s="76"/>
      <c r="AD186" s="77">
        <v>1966</v>
      </c>
      <c r="AE186" s="78"/>
      <c r="AF186" s="79"/>
      <c r="AG186" s="79"/>
      <c r="AH186" s="79"/>
      <c r="AI186" s="78"/>
      <c r="AJ186" s="78"/>
      <c r="AK186" s="78"/>
      <c r="AL186" s="78"/>
      <c r="AM186" s="78"/>
      <c r="AN186" s="78"/>
      <c r="AO186" s="96"/>
    </row>
    <row r="187" s="4" customFormat="1" ht="15.75" hidden="1" customHeight="1" spans="1:41">
      <c r="A187" s="32" t="s">
        <v>53</v>
      </c>
      <c r="B187" s="33" t="s">
        <v>54</v>
      </c>
      <c r="C187" s="34" t="s">
        <v>1069</v>
      </c>
      <c r="D187" s="35" t="s">
        <v>1070</v>
      </c>
      <c r="E187" s="36" t="s">
        <v>57</v>
      </c>
      <c r="F187" s="37" t="s">
        <v>935</v>
      </c>
      <c r="G187" s="36" t="s">
        <v>936</v>
      </c>
      <c r="H187" s="36" t="s">
        <v>937</v>
      </c>
      <c r="I187" s="36" t="s">
        <v>128</v>
      </c>
      <c r="J187" s="36" t="s">
        <v>1038</v>
      </c>
      <c r="K187" s="36" t="s">
        <v>63</v>
      </c>
      <c r="L187" s="36" t="s">
        <v>1039</v>
      </c>
      <c r="M187" s="45">
        <v>1</v>
      </c>
      <c r="N187" s="46" t="s">
        <v>65</v>
      </c>
      <c r="O187" s="47">
        <v>57641</v>
      </c>
      <c r="P187" s="36" t="s">
        <v>1071</v>
      </c>
      <c r="Q187" s="36" t="s">
        <v>67</v>
      </c>
      <c r="R187" s="36" t="s">
        <v>1022</v>
      </c>
      <c r="S187" s="58">
        <v>41548</v>
      </c>
      <c r="T187" s="59"/>
      <c r="U187" s="60"/>
      <c r="V187" s="61">
        <f t="shared" ref="V187:V213" si="4">($V$3-S187)/365</f>
        <v>4.58082191780822</v>
      </c>
      <c r="W187" s="62" t="s">
        <v>1072</v>
      </c>
      <c r="X187" s="63">
        <v>13437198816</v>
      </c>
      <c r="Y187" s="74" t="s">
        <v>78</v>
      </c>
      <c r="Z187" s="74" t="s">
        <v>1073</v>
      </c>
      <c r="AA187" s="74"/>
      <c r="AB187" s="75"/>
      <c r="AC187" s="76"/>
      <c r="AD187" s="77">
        <v>1900</v>
      </c>
      <c r="AE187" s="78"/>
      <c r="AF187" s="79"/>
      <c r="AG187" s="79"/>
      <c r="AH187" s="79"/>
      <c r="AI187" s="78"/>
      <c r="AJ187" s="78"/>
      <c r="AK187" s="78"/>
      <c r="AL187" s="78"/>
      <c r="AM187" s="78"/>
      <c r="AN187" s="78"/>
      <c r="AO187" s="96"/>
    </row>
    <row r="188" s="4" customFormat="1" ht="15.75" hidden="1" customHeight="1" spans="1:41">
      <c r="A188" s="32" t="s">
        <v>53</v>
      </c>
      <c r="B188" s="33" t="s">
        <v>54</v>
      </c>
      <c r="C188" s="34" t="s">
        <v>1074</v>
      </c>
      <c r="D188" s="35" t="s">
        <v>1075</v>
      </c>
      <c r="E188" s="36" t="s">
        <v>57</v>
      </c>
      <c r="F188" s="37" t="s">
        <v>935</v>
      </c>
      <c r="G188" s="36" t="s">
        <v>936</v>
      </c>
      <c r="H188" s="36" t="s">
        <v>937</v>
      </c>
      <c r="I188" s="36" t="s">
        <v>128</v>
      </c>
      <c r="J188" s="36" t="s">
        <v>109</v>
      </c>
      <c r="K188" s="36" t="s">
        <v>63</v>
      </c>
      <c r="L188" s="36" t="s">
        <v>140</v>
      </c>
      <c r="M188" s="45">
        <v>1</v>
      </c>
      <c r="N188" s="46" t="s">
        <v>65</v>
      </c>
      <c r="O188" s="47">
        <v>57641</v>
      </c>
      <c r="P188" s="36" t="s">
        <v>1076</v>
      </c>
      <c r="Q188" s="36" t="s">
        <v>67</v>
      </c>
      <c r="R188" s="36" t="s">
        <v>1022</v>
      </c>
      <c r="S188" s="58">
        <v>41699</v>
      </c>
      <c r="T188" s="59"/>
      <c r="U188" s="60"/>
      <c r="V188" s="61">
        <f t="shared" si="4"/>
        <v>4.16712328767123</v>
      </c>
      <c r="W188" s="62" t="s">
        <v>1077</v>
      </c>
      <c r="X188" s="63">
        <v>15926254723</v>
      </c>
      <c r="Y188" s="74" t="s">
        <v>70</v>
      </c>
      <c r="Z188" s="74" t="s">
        <v>1078</v>
      </c>
      <c r="AA188" s="74"/>
      <c r="AB188" s="75"/>
      <c r="AC188" s="76"/>
      <c r="AD188" s="77">
        <v>1900</v>
      </c>
      <c r="AE188" s="78"/>
      <c r="AF188" s="79"/>
      <c r="AG188" s="78"/>
      <c r="AH188" s="79"/>
      <c r="AI188" s="78"/>
      <c r="AJ188" s="78"/>
      <c r="AK188" s="78"/>
      <c r="AL188" s="78"/>
      <c r="AM188" s="78"/>
      <c r="AN188" s="78"/>
      <c r="AO188" s="96"/>
    </row>
    <row r="189" s="4" customFormat="1" ht="15.75" hidden="1" customHeight="1" spans="1:41">
      <c r="A189" s="32" t="s">
        <v>80</v>
      </c>
      <c r="B189" s="33" t="s">
        <v>54</v>
      </c>
      <c r="C189" s="34" t="s">
        <v>1079</v>
      </c>
      <c r="D189" s="35" t="s">
        <v>1080</v>
      </c>
      <c r="E189" s="36" t="s">
        <v>57</v>
      </c>
      <c r="F189" s="37" t="s">
        <v>935</v>
      </c>
      <c r="G189" s="36" t="s">
        <v>936</v>
      </c>
      <c r="H189" s="36" t="s">
        <v>937</v>
      </c>
      <c r="I189" s="36" t="s">
        <v>128</v>
      </c>
      <c r="J189" s="36" t="s">
        <v>1038</v>
      </c>
      <c r="K189" s="36" t="s">
        <v>63</v>
      </c>
      <c r="L189" s="36" t="s">
        <v>1039</v>
      </c>
      <c r="M189" s="45">
        <v>1</v>
      </c>
      <c r="N189" s="46" t="s">
        <v>65</v>
      </c>
      <c r="O189" s="47">
        <v>57641</v>
      </c>
      <c r="P189" s="36" t="s">
        <v>1081</v>
      </c>
      <c r="Q189" s="36" t="s">
        <v>117</v>
      </c>
      <c r="R189" s="36" t="s">
        <v>1022</v>
      </c>
      <c r="S189" s="58">
        <v>41894</v>
      </c>
      <c r="T189" s="59"/>
      <c r="U189" s="60"/>
      <c r="V189" s="61">
        <f t="shared" si="4"/>
        <v>3.63287671232877</v>
      </c>
      <c r="W189" s="62" t="s">
        <v>1082</v>
      </c>
      <c r="X189" s="63">
        <v>15807262407</v>
      </c>
      <c r="Y189" s="74" t="s">
        <v>70</v>
      </c>
      <c r="Z189" s="74" t="s">
        <v>1083</v>
      </c>
      <c r="AA189" s="80"/>
      <c r="AB189" s="75"/>
      <c r="AC189" s="76"/>
      <c r="AD189" s="77">
        <v>1600</v>
      </c>
      <c r="AE189" s="78"/>
      <c r="AF189" s="79"/>
      <c r="AG189" s="78"/>
      <c r="AH189" s="79"/>
      <c r="AI189" s="78"/>
      <c r="AJ189" s="78"/>
      <c r="AK189" s="78"/>
      <c r="AL189" s="78"/>
      <c r="AM189" s="78"/>
      <c r="AN189" s="78"/>
      <c r="AO189" s="96"/>
    </row>
    <row r="190" s="4" customFormat="1" ht="15.75" hidden="1" customHeight="1" spans="1:41">
      <c r="A190" s="32" t="s">
        <v>53</v>
      </c>
      <c r="B190" s="33" t="s">
        <v>54</v>
      </c>
      <c r="C190" s="34" t="s">
        <v>1084</v>
      </c>
      <c r="D190" s="35" t="s">
        <v>1085</v>
      </c>
      <c r="E190" s="36" t="s">
        <v>57</v>
      </c>
      <c r="F190" s="37" t="s">
        <v>935</v>
      </c>
      <c r="G190" s="36" t="s">
        <v>936</v>
      </c>
      <c r="H190" s="36" t="s">
        <v>937</v>
      </c>
      <c r="I190" s="36" t="s">
        <v>128</v>
      </c>
      <c r="J190" s="36" t="s">
        <v>99</v>
      </c>
      <c r="K190" s="36" t="s">
        <v>63</v>
      </c>
      <c r="L190" s="36" t="s">
        <v>100</v>
      </c>
      <c r="M190" s="45">
        <v>1</v>
      </c>
      <c r="N190" s="46" t="s">
        <v>65</v>
      </c>
      <c r="O190" s="47">
        <v>57641</v>
      </c>
      <c r="P190" s="36" t="s">
        <v>1086</v>
      </c>
      <c r="Q190" s="36" t="s">
        <v>67</v>
      </c>
      <c r="R190" s="36" t="s">
        <v>1022</v>
      </c>
      <c r="S190" s="58">
        <v>42095</v>
      </c>
      <c r="T190" s="59"/>
      <c r="U190" s="60"/>
      <c r="V190" s="61">
        <f t="shared" si="4"/>
        <v>3.08219178082192</v>
      </c>
      <c r="W190" s="62" t="s">
        <v>1087</v>
      </c>
      <c r="X190" s="63">
        <v>15972950189</v>
      </c>
      <c r="Y190" s="74" t="s">
        <v>78</v>
      </c>
      <c r="Z190" s="74" t="s">
        <v>1088</v>
      </c>
      <c r="AA190" s="74"/>
      <c r="AB190" s="75"/>
      <c r="AC190" s="76"/>
      <c r="AD190" s="77">
        <v>1941.17647058824</v>
      </c>
      <c r="AE190" s="78"/>
      <c r="AF190" s="79"/>
      <c r="AG190" s="78"/>
      <c r="AH190" s="79"/>
      <c r="AI190" s="78"/>
      <c r="AJ190" s="78"/>
      <c r="AK190" s="78"/>
      <c r="AL190" s="78"/>
      <c r="AM190" s="78"/>
      <c r="AN190" s="78"/>
      <c r="AO190" s="96"/>
    </row>
    <row r="191" s="4" customFormat="1" ht="15.75" hidden="1" customHeight="1" spans="1:41">
      <c r="A191" s="32" t="s">
        <v>53</v>
      </c>
      <c r="B191" s="33" t="s">
        <v>54</v>
      </c>
      <c r="C191" s="34" t="s">
        <v>1089</v>
      </c>
      <c r="D191" s="35" t="s">
        <v>1090</v>
      </c>
      <c r="E191" s="36" t="s">
        <v>57</v>
      </c>
      <c r="F191" s="37" t="s">
        <v>935</v>
      </c>
      <c r="G191" s="36" t="s">
        <v>936</v>
      </c>
      <c r="H191" s="36" t="s">
        <v>937</v>
      </c>
      <c r="I191" s="36" t="s">
        <v>128</v>
      </c>
      <c r="J191" s="36" t="s">
        <v>62</v>
      </c>
      <c r="K191" s="36" t="s">
        <v>63</v>
      </c>
      <c r="L191" s="36" t="s">
        <v>64</v>
      </c>
      <c r="M191" s="45">
        <v>1</v>
      </c>
      <c r="N191" s="46" t="s">
        <v>65</v>
      </c>
      <c r="O191" s="47">
        <v>57641</v>
      </c>
      <c r="P191" s="36" t="s">
        <v>1091</v>
      </c>
      <c r="Q191" s="36" t="s">
        <v>67</v>
      </c>
      <c r="R191" s="36" t="s">
        <v>1022</v>
      </c>
      <c r="S191" s="58">
        <v>42552</v>
      </c>
      <c r="T191" s="59"/>
      <c r="U191" s="60"/>
      <c r="V191" s="61">
        <f t="shared" si="4"/>
        <v>1.83013698630137</v>
      </c>
      <c r="W191" s="62" t="s">
        <v>1092</v>
      </c>
      <c r="X191" s="63">
        <v>13971679727</v>
      </c>
      <c r="Y191" s="74" t="s">
        <v>70</v>
      </c>
      <c r="Z191" s="74" t="s">
        <v>1093</v>
      </c>
      <c r="AA191" s="74"/>
      <c r="AB191" s="75"/>
      <c r="AC191" s="76"/>
      <c r="AD191" s="77">
        <v>2000</v>
      </c>
      <c r="AE191" s="78"/>
      <c r="AF191" s="79"/>
      <c r="AG191" s="78"/>
      <c r="AH191" s="79"/>
      <c r="AI191" s="78"/>
      <c r="AJ191" s="78"/>
      <c r="AK191" s="78"/>
      <c r="AL191" s="78"/>
      <c r="AM191" s="78"/>
      <c r="AN191" s="78"/>
      <c r="AO191" s="96"/>
    </row>
    <row r="192" s="4" customFormat="1" ht="15.75" hidden="1" customHeight="1" spans="1:41">
      <c r="A192" s="32" t="s">
        <v>53</v>
      </c>
      <c r="B192" s="33" t="s">
        <v>54</v>
      </c>
      <c r="C192" s="34" t="s">
        <v>1094</v>
      </c>
      <c r="D192" s="35" t="s">
        <v>1095</v>
      </c>
      <c r="E192" s="36" t="s">
        <v>57</v>
      </c>
      <c r="F192" s="37" t="s">
        <v>935</v>
      </c>
      <c r="G192" s="36" t="s">
        <v>936</v>
      </c>
      <c r="H192" s="36" t="s">
        <v>1096</v>
      </c>
      <c r="I192" s="36" t="s">
        <v>61</v>
      </c>
      <c r="J192" s="36" t="s">
        <v>62</v>
      </c>
      <c r="K192" s="36" t="s">
        <v>63</v>
      </c>
      <c r="L192" s="36" t="s">
        <v>64</v>
      </c>
      <c r="M192" s="45">
        <v>1</v>
      </c>
      <c r="N192" s="46" t="s">
        <v>65</v>
      </c>
      <c r="O192" s="47">
        <v>57641</v>
      </c>
      <c r="P192" s="36" t="s">
        <v>1097</v>
      </c>
      <c r="Q192" s="36" t="s">
        <v>102</v>
      </c>
      <c r="R192" s="36" t="s">
        <v>1022</v>
      </c>
      <c r="S192" s="58">
        <v>42741</v>
      </c>
      <c r="T192" s="59"/>
      <c r="U192" s="60"/>
      <c r="V192" s="61">
        <f t="shared" si="4"/>
        <v>1.31232876712329</v>
      </c>
      <c r="W192" s="62" t="s">
        <v>1098</v>
      </c>
      <c r="X192" s="63">
        <v>13217155897</v>
      </c>
      <c r="Y192" s="74" t="s">
        <v>70</v>
      </c>
      <c r="Z192" s="74" t="s">
        <v>1099</v>
      </c>
      <c r="AA192" s="74"/>
      <c r="AB192" s="75"/>
      <c r="AC192" s="76"/>
      <c r="AD192" s="77">
        <v>1600</v>
      </c>
      <c r="AE192" s="78"/>
      <c r="AF192" s="79"/>
      <c r="AG192" s="78"/>
      <c r="AH192" s="79"/>
      <c r="AI192" s="78"/>
      <c r="AJ192" s="78"/>
      <c r="AK192" s="78"/>
      <c r="AL192" s="78"/>
      <c r="AM192" s="78"/>
      <c r="AN192" s="78"/>
      <c r="AO192" s="96"/>
    </row>
    <row r="193" s="4" customFormat="1" ht="15.75" hidden="1" customHeight="1" spans="1:41">
      <c r="A193" s="32" t="s">
        <v>53</v>
      </c>
      <c r="B193" s="33" t="s">
        <v>54</v>
      </c>
      <c r="C193" s="34" t="s">
        <v>1100</v>
      </c>
      <c r="D193" s="35" t="s">
        <v>1101</v>
      </c>
      <c r="E193" s="36" t="s">
        <v>57</v>
      </c>
      <c r="F193" s="37" t="s">
        <v>935</v>
      </c>
      <c r="G193" s="36" t="s">
        <v>936</v>
      </c>
      <c r="H193" s="36" t="s">
        <v>1102</v>
      </c>
      <c r="I193" s="36" t="s">
        <v>61</v>
      </c>
      <c r="J193" s="36" t="s">
        <v>62</v>
      </c>
      <c r="K193" s="36" t="s">
        <v>63</v>
      </c>
      <c r="L193" s="36" t="s">
        <v>64</v>
      </c>
      <c r="M193" s="45">
        <v>1</v>
      </c>
      <c r="N193" s="46" t="s">
        <v>65</v>
      </c>
      <c r="O193" s="47">
        <v>57641</v>
      </c>
      <c r="P193" s="36" t="s">
        <v>1103</v>
      </c>
      <c r="Q193" s="36" t="s">
        <v>76</v>
      </c>
      <c r="R193" s="36" t="s">
        <v>1022</v>
      </c>
      <c r="S193" s="58">
        <v>41944</v>
      </c>
      <c r="T193" s="59"/>
      <c r="U193" s="60"/>
      <c r="V193" s="61">
        <f t="shared" si="4"/>
        <v>3.4958904109589</v>
      </c>
      <c r="W193" s="62" t="s">
        <v>1104</v>
      </c>
      <c r="X193" s="63">
        <v>15997265295</v>
      </c>
      <c r="Y193" s="74" t="s">
        <v>70</v>
      </c>
      <c r="Z193" s="74" t="s">
        <v>1105</v>
      </c>
      <c r="AA193" s="74"/>
      <c r="AB193" s="75"/>
      <c r="AC193" s="76"/>
      <c r="AD193" s="77">
        <v>1850</v>
      </c>
      <c r="AE193" s="78"/>
      <c r="AF193" s="79"/>
      <c r="AG193" s="78"/>
      <c r="AH193" s="79"/>
      <c r="AI193" s="78"/>
      <c r="AJ193" s="78"/>
      <c r="AK193" s="78"/>
      <c r="AL193" s="78"/>
      <c r="AM193" s="78"/>
      <c r="AN193" s="78"/>
      <c r="AO193" s="96"/>
    </row>
    <row r="194" s="4" customFormat="1" ht="15.75" hidden="1" customHeight="1" spans="1:41">
      <c r="A194" s="32" t="s">
        <v>53</v>
      </c>
      <c r="B194" s="33" t="s">
        <v>54</v>
      </c>
      <c r="C194" s="34" t="s">
        <v>1106</v>
      </c>
      <c r="D194" s="35" t="s">
        <v>1107</v>
      </c>
      <c r="E194" s="36" t="s">
        <v>57</v>
      </c>
      <c r="F194" s="37" t="s">
        <v>935</v>
      </c>
      <c r="G194" s="36" t="s">
        <v>936</v>
      </c>
      <c r="H194" s="36" t="s">
        <v>1108</v>
      </c>
      <c r="I194" s="36" t="s">
        <v>61</v>
      </c>
      <c r="J194" s="36" t="s">
        <v>99</v>
      </c>
      <c r="K194" s="36" t="s">
        <v>63</v>
      </c>
      <c r="L194" s="36" t="s">
        <v>100</v>
      </c>
      <c r="M194" s="45">
        <v>1</v>
      </c>
      <c r="N194" s="46" t="s">
        <v>65</v>
      </c>
      <c r="O194" s="47">
        <v>57641</v>
      </c>
      <c r="P194" s="36" t="s">
        <v>1109</v>
      </c>
      <c r="Q194" s="36" t="s">
        <v>117</v>
      </c>
      <c r="R194" s="36" t="s">
        <v>1110</v>
      </c>
      <c r="S194" s="58">
        <v>42887</v>
      </c>
      <c r="T194" s="59"/>
      <c r="U194" s="60"/>
      <c r="V194" s="61">
        <f t="shared" si="4"/>
        <v>0.912328767123288</v>
      </c>
      <c r="W194" s="62" t="s">
        <v>1111</v>
      </c>
      <c r="X194" s="63">
        <v>18772693432</v>
      </c>
      <c r="Y194" s="74" t="s">
        <v>70</v>
      </c>
      <c r="Z194" s="74" t="s">
        <v>1112</v>
      </c>
      <c r="AA194" s="74"/>
      <c r="AB194" s="75"/>
      <c r="AC194" s="76"/>
      <c r="AD194" s="77">
        <v>2100</v>
      </c>
      <c r="AE194" s="78"/>
      <c r="AF194" s="79"/>
      <c r="AG194" s="78"/>
      <c r="AH194" s="79"/>
      <c r="AI194" s="78"/>
      <c r="AJ194" s="78"/>
      <c r="AK194" s="78"/>
      <c r="AL194" s="78"/>
      <c r="AM194" s="78"/>
      <c r="AN194" s="78"/>
      <c r="AO194" s="96"/>
    </row>
    <row r="195" s="4" customFormat="1" ht="15.75" hidden="1" customHeight="1" spans="1:41">
      <c r="A195" s="32" t="s">
        <v>53</v>
      </c>
      <c r="B195" s="33" t="s">
        <v>54</v>
      </c>
      <c r="C195" s="34" t="s">
        <v>1113</v>
      </c>
      <c r="D195" s="35" t="s">
        <v>1114</v>
      </c>
      <c r="E195" s="36" t="s">
        <v>57</v>
      </c>
      <c r="F195" s="37" t="s">
        <v>935</v>
      </c>
      <c r="G195" s="36" t="s">
        <v>936</v>
      </c>
      <c r="H195" s="36" t="s">
        <v>937</v>
      </c>
      <c r="I195" s="36" t="s">
        <v>128</v>
      </c>
      <c r="J195" s="36" t="s">
        <v>1038</v>
      </c>
      <c r="K195" s="36" t="s">
        <v>233</v>
      </c>
      <c r="L195" s="36" t="s">
        <v>1115</v>
      </c>
      <c r="M195" s="45">
        <v>1</v>
      </c>
      <c r="N195" s="46" t="s">
        <v>65</v>
      </c>
      <c r="O195" s="47">
        <v>57641</v>
      </c>
      <c r="P195" s="36" t="s">
        <v>1116</v>
      </c>
      <c r="Q195" s="36" t="s">
        <v>76</v>
      </c>
      <c r="R195" s="36" t="s">
        <v>1110</v>
      </c>
      <c r="S195" s="58">
        <v>40121</v>
      </c>
      <c r="T195" s="59"/>
      <c r="U195" s="60"/>
      <c r="V195" s="61">
        <f t="shared" si="4"/>
        <v>8.49041095890411</v>
      </c>
      <c r="W195" s="62" t="s">
        <v>1117</v>
      </c>
      <c r="X195" s="63">
        <v>15102792583</v>
      </c>
      <c r="Y195" s="74" t="s">
        <v>70</v>
      </c>
      <c r="Z195" s="74" t="s">
        <v>1118</v>
      </c>
      <c r="AA195" s="74"/>
      <c r="AB195" s="75"/>
      <c r="AC195" s="76"/>
      <c r="AD195" s="77">
        <v>1903.22580645161</v>
      </c>
      <c r="AE195" s="78"/>
      <c r="AF195" s="79"/>
      <c r="AG195" s="78"/>
      <c r="AH195" s="79"/>
      <c r="AI195" s="78"/>
      <c r="AJ195" s="78"/>
      <c r="AK195" s="78"/>
      <c r="AL195" s="78"/>
      <c r="AM195" s="78"/>
      <c r="AN195" s="78"/>
      <c r="AO195" s="96"/>
    </row>
    <row r="196" s="4" customFormat="1" ht="15.75" hidden="1" customHeight="1" spans="1:41">
      <c r="A196" s="32" t="s">
        <v>53</v>
      </c>
      <c r="B196" s="33" t="s">
        <v>54</v>
      </c>
      <c r="C196" s="34" t="s">
        <v>1119</v>
      </c>
      <c r="D196" s="35" t="s">
        <v>1120</v>
      </c>
      <c r="E196" s="36" t="s">
        <v>57</v>
      </c>
      <c r="F196" s="37" t="s">
        <v>935</v>
      </c>
      <c r="G196" s="36" t="s">
        <v>936</v>
      </c>
      <c r="H196" s="36" t="s">
        <v>937</v>
      </c>
      <c r="I196" s="36" t="s">
        <v>128</v>
      </c>
      <c r="J196" s="36" t="s">
        <v>1038</v>
      </c>
      <c r="K196" s="36" t="s">
        <v>233</v>
      </c>
      <c r="L196" s="36" t="s">
        <v>1115</v>
      </c>
      <c r="M196" s="45">
        <v>1</v>
      </c>
      <c r="N196" s="46" t="s">
        <v>65</v>
      </c>
      <c r="O196" s="47">
        <v>57641</v>
      </c>
      <c r="P196" s="36" t="s">
        <v>1121</v>
      </c>
      <c r="Q196" s="36" t="s">
        <v>76</v>
      </c>
      <c r="R196" s="36" t="s">
        <v>1110</v>
      </c>
      <c r="S196" s="58">
        <v>39932</v>
      </c>
      <c r="T196" s="59"/>
      <c r="U196" s="60"/>
      <c r="V196" s="61">
        <f t="shared" si="4"/>
        <v>9.00821917808219</v>
      </c>
      <c r="W196" s="62" t="s">
        <v>1122</v>
      </c>
      <c r="X196" s="63">
        <v>15071318336</v>
      </c>
      <c r="Y196" s="74" t="s">
        <v>70</v>
      </c>
      <c r="Z196" s="74" t="s">
        <v>1123</v>
      </c>
      <c r="AA196" s="74"/>
      <c r="AB196" s="75"/>
      <c r="AC196" s="76"/>
      <c r="AD196" s="77">
        <v>1968.75</v>
      </c>
      <c r="AE196" s="78"/>
      <c r="AF196" s="79"/>
      <c r="AG196" s="78"/>
      <c r="AH196" s="79"/>
      <c r="AI196" s="78"/>
      <c r="AJ196" s="78"/>
      <c r="AK196" s="78"/>
      <c r="AL196" s="78"/>
      <c r="AM196" s="78"/>
      <c r="AN196" s="78"/>
      <c r="AO196" s="96"/>
    </row>
    <row r="197" s="4" customFormat="1" ht="15.75" hidden="1" customHeight="1" spans="1:41">
      <c r="A197" s="32" t="s">
        <v>53</v>
      </c>
      <c r="B197" s="33" t="s">
        <v>54</v>
      </c>
      <c r="C197" s="34" t="s">
        <v>1124</v>
      </c>
      <c r="D197" s="35" t="s">
        <v>1125</v>
      </c>
      <c r="E197" s="36" t="s">
        <v>57</v>
      </c>
      <c r="F197" s="37" t="s">
        <v>935</v>
      </c>
      <c r="G197" s="36" t="s">
        <v>936</v>
      </c>
      <c r="H197" s="36" t="s">
        <v>937</v>
      </c>
      <c r="I197" s="36" t="s">
        <v>128</v>
      </c>
      <c r="J197" s="36" t="s">
        <v>1038</v>
      </c>
      <c r="K197" s="36" t="s">
        <v>63</v>
      </c>
      <c r="L197" s="36" t="s">
        <v>1115</v>
      </c>
      <c r="M197" s="45">
        <v>1</v>
      </c>
      <c r="N197" s="46" t="s">
        <v>65</v>
      </c>
      <c r="O197" s="47">
        <v>57641</v>
      </c>
      <c r="P197" s="36" t="s">
        <v>1126</v>
      </c>
      <c r="Q197" s="36" t="s">
        <v>67</v>
      </c>
      <c r="R197" s="36" t="s">
        <v>1110</v>
      </c>
      <c r="S197" s="58">
        <v>40427</v>
      </c>
      <c r="T197" s="59"/>
      <c r="U197" s="60"/>
      <c r="V197" s="61">
        <f t="shared" si="4"/>
        <v>7.65205479452055</v>
      </c>
      <c r="W197" s="62" t="s">
        <v>1127</v>
      </c>
      <c r="X197" s="63">
        <v>13554439345</v>
      </c>
      <c r="Y197" s="74" t="s">
        <v>78</v>
      </c>
      <c r="Z197" s="74" t="s">
        <v>1128</v>
      </c>
      <c r="AA197" s="74"/>
      <c r="AB197" s="75"/>
      <c r="AC197" s="76"/>
      <c r="AD197" s="77">
        <v>1774.1935483871</v>
      </c>
      <c r="AE197" s="78"/>
      <c r="AF197" s="79"/>
      <c r="AG197" s="78"/>
      <c r="AH197" s="79"/>
      <c r="AI197" s="78"/>
      <c r="AJ197" s="78"/>
      <c r="AK197" s="78"/>
      <c r="AL197" s="78"/>
      <c r="AM197" s="78"/>
      <c r="AN197" s="78"/>
      <c r="AO197" s="96"/>
    </row>
    <row r="198" s="4" customFormat="1" ht="15.75" hidden="1" customHeight="1" spans="1:41">
      <c r="A198" s="32" t="s">
        <v>53</v>
      </c>
      <c r="B198" s="33" t="s">
        <v>54</v>
      </c>
      <c r="C198" s="34" t="s">
        <v>1129</v>
      </c>
      <c r="D198" s="35" t="s">
        <v>1130</v>
      </c>
      <c r="E198" s="36" t="s">
        <v>57</v>
      </c>
      <c r="F198" s="37" t="s">
        <v>935</v>
      </c>
      <c r="G198" s="36" t="s">
        <v>936</v>
      </c>
      <c r="H198" s="36" t="s">
        <v>937</v>
      </c>
      <c r="I198" s="36" t="s">
        <v>128</v>
      </c>
      <c r="J198" s="36" t="s">
        <v>1038</v>
      </c>
      <c r="K198" s="36" t="s">
        <v>233</v>
      </c>
      <c r="L198" s="36" t="s">
        <v>1115</v>
      </c>
      <c r="M198" s="45">
        <v>1</v>
      </c>
      <c r="N198" s="46" t="s">
        <v>65</v>
      </c>
      <c r="O198" s="47">
        <v>57641</v>
      </c>
      <c r="P198" s="36" t="s">
        <v>1131</v>
      </c>
      <c r="Q198" s="36" t="s">
        <v>76</v>
      </c>
      <c r="R198" s="36" t="s">
        <v>1110</v>
      </c>
      <c r="S198" s="58">
        <v>39793</v>
      </c>
      <c r="T198" s="59"/>
      <c r="U198" s="60"/>
      <c r="V198" s="61">
        <f t="shared" si="4"/>
        <v>9.38904109589041</v>
      </c>
      <c r="W198" s="62" t="s">
        <v>1132</v>
      </c>
      <c r="X198" s="63">
        <v>18627948359</v>
      </c>
      <c r="Y198" s="74" t="s">
        <v>78</v>
      </c>
      <c r="Z198" s="74" t="s">
        <v>1133</v>
      </c>
      <c r="AA198" s="74"/>
      <c r="AB198" s="75"/>
      <c r="AC198" s="76"/>
      <c r="AD198" s="77">
        <v>2150</v>
      </c>
      <c r="AE198" s="78"/>
      <c r="AF198" s="79"/>
      <c r="AG198" s="78"/>
      <c r="AH198" s="79"/>
      <c r="AI198" s="78"/>
      <c r="AJ198" s="78"/>
      <c r="AK198" s="78"/>
      <c r="AL198" s="78"/>
      <c r="AM198" s="78"/>
      <c r="AN198" s="78"/>
      <c r="AO198" s="96"/>
    </row>
    <row r="199" s="4" customFormat="1" ht="15.75" hidden="1" customHeight="1" spans="1:41">
      <c r="A199" s="32" t="s">
        <v>53</v>
      </c>
      <c r="B199" s="33" t="s">
        <v>54</v>
      </c>
      <c r="C199" s="34" t="s">
        <v>1134</v>
      </c>
      <c r="D199" s="35" t="s">
        <v>1135</v>
      </c>
      <c r="E199" s="36" t="s">
        <v>57</v>
      </c>
      <c r="F199" s="37" t="s">
        <v>935</v>
      </c>
      <c r="G199" s="36" t="s">
        <v>936</v>
      </c>
      <c r="H199" s="36" t="s">
        <v>937</v>
      </c>
      <c r="I199" s="36" t="s">
        <v>128</v>
      </c>
      <c r="J199" s="36" t="s">
        <v>1038</v>
      </c>
      <c r="K199" s="36" t="s">
        <v>63</v>
      </c>
      <c r="L199" s="36" t="s">
        <v>1115</v>
      </c>
      <c r="M199" s="45">
        <v>1</v>
      </c>
      <c r="N199" s="46" t="s">
        <v>65</v>
      </c>
      <c r="O199" s="47">
        <v>57641</v>
      </c>
      <c r="P199" s="36" t="s">
        <v>1136</v>
      </c>
      <c r="Q199" s="36" t="s">
        <v>76</v>
      </c>
      <c r="R199" s="36" t="s">
        <v>1110</v>
      </c>
      <c r="S199" s="58">
        <v>42314</v>
      </c>
      <c r="T199" s="59"/>
      <c r="U199" s="60"/>
      <c r="V199" s="61">
        <f t="shared" si="4"/>
        <v>2.48219178082192</v>
      </c>
      <c r="W199" s="62" t="s">
        <v>1137</v>
      </c>
      <c r="X199" s="63" t="s">
        <v>1138</v>
      </c>
      <c r="Y199" s="74" t="s">
        <v>70</v>
      </c>
      <c r="Z199" s="74" t="s">
        <v>1139</v>
      </c>
      <c r="AA199" s="74"/>
      <c r="AB199" s="75"/>
      <c r="AC199" s="76"/>
      <c r="AD199" s="77">
        <v>2064.51612903226</v>
      </c>
      <c r="AE199" s="78"/>
      <c r="AF199" s="79"/>
      <c r="AG199" s="78"/>
      <c r="AH199" s="79"/>
      <c r="AI199" s="78"/>
      <c r="AJ199" s="78"/>
      <c r="AK199" s="78"/>
      <c r="AL199" s="78"/>
      <c r="AM199" s="78"/>
      <c r="AN199" s="78"/>
      <c r="AO199" s="96"/>
    </row>
    <row r="200" s="4" customFormat="1" ht="15.75" hidden="1" customHeight="1" spans="1:41">
      <c r="A200" s="32" t="s">
        <v>53</v>
      </c>
      <c r="B200" s="33" t="s">
        <v>54</v>
      </c>
      <c r="C200" s="34" t="s">
        <v>1140</v>
      </c>
      <c r="D200" s="35" t="s">
        <v>1141</v>
      </c>
      <c r="E200" s="36" t="s">
        <v>57</v>
      </c>
      <c r="F200" s="37" t="s">
        <v>935</v>
      </c>
      <c r="G200" s="36" t="s">
        <v>936</v>
      </c>
      <c r="H200" s="36" t="s">
        <v>937</v>
      </c>
      <c r="I200" s="36" t="s">
        <v>128</v>
      </c>
      <c r="J200" s="36" t="s">
        <v>1038</v>
      </c>
      <c r="K200" s="36" t="s">
        <v>63</v>
      </c>
      <c r="L200" s="36" t="s">
        <v>1115</v>
      </c>
      <c r="M200" s="45">
        <v>1</v>
      </c>
      <c r="N200" s="46" t="s">
        <v>65</v>
      </c>
      <c r="O200" s="47">
        <v>57641</v>
      </c>
      <c r="P200" s="36" t="s">
        <v>1142</v>
      </c>
      <c r="Q200" s="36" t="s">
        <v>67</v>
      </c>
      <c r="R200" s="36" t="s">
        <v>1110</v>
      </c>
      <c r="S200" s="58">
        <v>41640</v>
      </c>
      <c r="T200" s="59"/>
      <c r="U200" s="60"/>
      <c r="V200" s="61">
        <f t="shared" si="4"/>
        <v>4.32876712328767</v>
      </c>
      <c r="W200" s="62" t="s">
        <v>1143</v>
      </c>
      <c r="X200" s="63">
        <v>13720353108</v>
      </c>
      <c r="Y200" s="74" t="s">
        <v>70</v>
      </c>
      <c r="Z200" s="74" t="s">
        <v>1144</v>
      </c>
      <c r="AA200" s="74"/>
      <c r="AB200" s="75"/>
      <c r="AC200" s="76"/>
      <c r="AD200" s="77">
        <v>1838.70967741935</v>
      </c>
      <c r="AE200" s="78"/>
      <c r="AF200" s="79"/>
      <c r="AG200" s="78"/>
      <c r="AH200" s="79"/>
      <c r="AI200" s="78"/>
      <c r="AJ200" s="78"/>
      <c r="AK200" s="78"/>
      <c r="AL200" s="78"/>
      <c r="AM200" s="78"/>
      <c r="AN200" s="78"/>
      <c r="AO200" s="96"/>
    </row>
    <row r="201" s="4" customFormat="1" ht="15.75" hidden="1" customHeight="1" spans="1:41">
      <c r="A201" s="32" t="s">
        <v>53</v>
      </c>
      <c r="B201" s="33" t="s">
        <v>54</v>
      </c>
      <c r="C201" s="34" t="s">
        <v>1145</v>
      </c>
      <c r="D201" s="35" t="s">
        <v>1146</v>
      </c>
      <c r="E201" s="36" t="s">
        <v>57</v>
      </c>
      <c r="F201" s="37" t="s">
        <v>935</v>
      </c>
      <c r="G201" s="36" t="s">
        <v>936</v>
      </c>
      <c r="H201" s="36" t="s">
        <v>937</v>
      </c>
      <c r="I201" s="36" t="s">
        <v>128</v>
      </c>
      <c r="J201" s="36" t="s">
        <v>1038</v>
      </c>
      <c r="K201" s="36" t="s">
        <v>147</v>
      </c>
      <c r="L201" s="36" t="s">
        <v>1115</v>
      </c>
      <c r="M201" s="45">
        <v>1</v>
      </c>
      <c r="N201" s="46" t="s">
        <v>65</v>
      </c>
      <c r="O201" s="47">
        <v>57641</v>
      </c>
      <c r="P201" s="36" t="s">
        <v>1147</v>
      </c>
      <c r="Q201" s="36" t="s">
        <v>117</v>
      </c>
      <c r="R201" s="36" t="s">
        <v>1110</v>
      </c>
      <c r="S201" s="58">
        <v>41730</v>
      </c>
      <c r="T201" s="59"/>
      <c r="U201" s="60"/>
      <c r="V201" s="61">
        <f t="shared" si="4"/>
        <v>4.08219178082192</v>
      </c>
      <c r="W201" s="62" t="s">
        <v>1148</v>
      </c>
      <c r="X201" s="63" t="s">
        <v>1149</v>
      </c>
      <c r="Y201" s="74" t="s">
        <v>70</v>
      </c>
      <c r="Z201" s="74" t="s">
        <v>1150</v>
      </c>
      <c r="AA201" s="74"/>
      <c r="AB201" s="75"/>
      <c r="AC201" s="76"/>
      <c r="AD201" s="77">
        <v>1650</v>
      </c>
      <c r="AE201" s="78"/>
      <c r="AF201" s="79"/>
      <c r="AG201" s="78"/>
      <c r="AH201" s="79"/>
      <c r="AI201" s="78"/>
      <c r="AJ201" s="78"/>
      <c r="AK201" s="78"/>
      <c r="AL201" s="78"/>
      <c r="AM201" s="78"/>
      <c r="AN201" s="78"/>
      <c r="AO201" s="96"/>
    </row>
    <row r="202" s="4" customFormat="1" ht="15.75" hidden="1" customHeight="1" spans="1:41">
      <c r="A202" s="32" t="s">
        <v>355</v>
      </c>
      <c r="B202" s="33" t="s">
        <v>54</v>
      </c>
      <c r="C202" s="34" t="s">
        <v>1151</v>
      </c>
      <c r="D202" s="35" t="s">
        <v>1152</v>
      </c>
      <c r="E202" s="36" t="s">
        <v>57</v>
      </c>
      <c r="F202" s="37" t="s">
        <v>935</v>
      </c>
      <c r="G202" s="36" t="s">
        <v>967</v>
      </c>
      <c r="H202" s="36" t="s">
        <v>937</v>
      </c>
      <c r="I202" s="36" t="s">
        <v>128</v>
      </c>
      <c r="J202" s="36" t="s">
        <v>1038</v>
      </c>
      <c r="K202" s="36" t="s">
        <v>63</v>
      </c>
      <c r="L202" s="36" t="s">
        <v>1115</v>
      </c>
      <c r="M202" s="45">
        <v>1</v>
      </c>
      <c r="N202" s="46" t="s">
        <v>65</v>
      </c>
      <c r="O202" s="47">
        <v>57641</v>
      </c>
      <c r="P202" s="36" t="s">
        <v>1153</v>
      </c>
      <c r="Q202" s="36" t="s">
        <v>117</v>
      </c>
      <c r="R202" s="36" t="s">
        <v>1110</v>
      </c>
      <c r="S202" s="58">
        <v>43162</v>
      </c>
      <c r="T202" s="59"/>
      <c r="U202" s="60"/>
      <c r="V202" s="61">
        <f t="shared" si="4"/>
        <v>0.158904109589041</v>
      </c>
      <c r="W202" s="62" t="s">
        <v>1154</v>
      </c>
      <c r="X202" s="63">
        <v>13597582676</v>
      </c>
      <c r="Y202" s="74"/>
      <c r="Z202" s="74"/>
      <c r="AA202" s="74"/>
      <c r="AB202" s="75"/>
      <c r="AC202" s="76"/>
      <c r="AD202" s="77">
        <v>2100</v>
      </c>
      <c r="AE202" s="78"/>
      <c r="AF202" s="79"/>
      <c r="AG202" s="78"/>
      <c r="AH202" s="79"/>
      <c r="AI202" s="78"/>
      <c r="AJ202" s="78"/>
      <c r="AK202" s="78"/>
      <c r="AL202" s="78"/>
      <c r="AM202" s="78"/>
      <c r="AN202" s="78"/>
      <c r="AO202" s="96"/>
    </row>
    <row r="203" s="4" customFormat="1" ht="15.75" hidden="1" customHeight="1" spans="1:41">
      <c r="A203" s="32" t="s">
        <v>53</v>
      </c>
      <c r="B203" s="33" t="s">
        <v>54</v>
      </c>
      <c r="C203" s="34" t="s">
        <v>1155</v>
      </c>
      <c r="D203" s="35" t="s">
        <v>1156</v>
      </c>
      <c r="E203" s="36" t="s">
        <v>57</v>
      </c>
      <c r="F203" s="37" t="s">
        <v>935</v>
      </c>
      <c r="G203" s="36" t="s">
        <v>936</v>
      </c>
      <c r="H203" s="36" t="s">
        <v>937</v>
      </c>
      <c r="I203" s="36" t="s">
        <v>128</v>
      </c>
      <c r="J203" s="36" t="s">
        <v>1038</v>
      </c>
      <c r="K203" s="36" t="s">
        <v>63</v>
      </c>
      <c r="L203" s="36" t="s">
        <v>1115</v>
      </c>
      <c r="M203" s="45">
        <v>1</v>
      </c>
      <c r="N203" s="46" t="s">
        <v>65</v>
      </c>
      <c r="O203" s="47">
        <v>57641</v>
      </c>
      <c r="P203" s="36" t="s">
        <v>1157</v>
      </c>
      <c r="Q203" s="36" t="s">
        <v>102</v>
      </c>
      <c r="R203" s="36" t="s">
        <v>1110</v>
      </c>
      <c r="S203" s="58">
        <v>42826</v>
      </c>
      <c r="T203" s="59"/>
      <c r="U203" s="60"/>
      <c r="V203" s="61">
        <f t="shared" si="4"/>
        <v>1.07945205479452</v>
      </c>
      <c r="W203" s="62" t="s">
        <v>1158</v>
      </c>
      <c r="X203" s="63">
        <v>13995598301</v>
      </c>
      <c r="Y203" s="74" t="s">
        <v>70</v>
      </c>
      <c r="Z203" s="74" t="s">
        <v>1159</v>
      </c>
      <c r="AA203" s="74"/>
      <c r="AB203" s="75"/>
      <c r="AC203" s="76"/>
      <c r="AD203" s="77">
        <v>1800</v>
      </c>
      <c r="AE203" s="78"/>
      <c r="AF203" s="79"/>
      <c r="AG203" s="78"/>
      <c r="AH203" s="79"/>
      <c r="AI203" s="78"/>
      <c r="AJ203" s="78"/>
      <c r="AK203" s="78"/>
      <c r="AL203" s="78"/>
      <c r="AM203" s="78"/>
      <c r="AN203" s="78"/>
      <c r="AO203" s="96"/>
    </row>
    <row r="204" s="4" customFormat="1" ht="15.75" hidden="1" customHeight="1" spans="1:41">
      <c r="A204" s="32" t="s">
        <v>53</v>
      </c>
      <c r="B204" s="33" t="s">
        <v>54</v>
      </c>
      <c r="C204" s="34" t="s">
        <v>1160</v>
      </c>
      <c r="D204" s="35" t="s">
        <v>1161</v>
      </c>
      <c r="E204" s="36" t="s">
        <v>57</v>
      </c>
      <c r="F204" s="37" t="s">
        <v>935</v>
      </c>
      <c r="G204" s="36" t="s">
        <v>936</v>
      </c>
      <c r="H204" s="36" t="s">
        <v>937</v>
      </c>
      <c r="I204" s="36" t="s">
        <v>128</v>
      </c>
      <c r="J204" s="36" t="s">
        <v>62</v>
      </c>
      <c r="K204" s="36" t="s">
        <v>63</v>
      </c>
      <c r="L204" s="36" t="s">
        <v>64</v>
      </c>
      <c r="M204" s="45">
        <v>1</v>
      </c>
      <c r="N204" s="46" t="s">
        <v>65</v>
      </c>
      <c r="O204" s="47">
        <v>57641</v>
      </c>
      <c r="P204" s="36" t="s">
        <v>1162</v>
      </c>
      <c r="Q204" s="36" t="s">
        <v>67</v>
      </c>
      <c r="R204" s="36" t="s">
        <v>1110</v>
      </c>
      <c r="S204" s="58">
        <v>41974</v>
      </c>
      <c r="T204" s="59"/>
      <c r="U204" s="60"/>
      <c r="V204" s="61">
        <f t="shared" si="4"/>
        <v>3.41369863013699</v>
      </c>
      <c r="W204" s="62" t="s">
        <v>1163</v>
      </c>
      <c r="X204" s="63">
        <v>15335893123</v>
      </c>
      <c r="Y204" s="74" t="s">
        <v>70</v>
      </c>
      <c r="Z204" s="74" t="s">
        <v>1164</v>
      </c>
      <c r="AA204" s="74"/>
      <c r="AB204" s="75"/>
      <c r="AC204" s="76"/>
      <c r="AD204" s="77">
        <v>2000</v>
      </c>
      <c r="AE204" s="78"/>
      <c r="AF204" s="79"/>
      <c r="AG204" s="78"/>
      <c r="AH204" s="79"/>
      <c r="AI204" s="78"/>
      <c r="AJ204" s="78"/>
      <c r="AK204" s="78"/>
      <c r="AL204" s="78"/>
      <c r="AM204" s="78"/>
      <c r="AN204" s="78"/>
      <c r="AO204" s="96"/>
    </row>
    <row r="205" s="4" customFormat="1" ht="15.75" hidden="1" customHeight="1" spans="1:41">
      <c r="A205" s="32" t="s">
        <v>53</v>
      </c>
      <c r="B205" s="33" t="s">
        <v>54</v>
      </c>
      <c r="C205" s="34" t="s">
        <v>1165</v>
      </c>
      <c r="D205" s="35" t="s">
        <v>1166</v>
      </c>
      <c r="E205" s="36" t="s">
        <v>57</v>
      </c>
      <c r="F205" s="37" t="s">
        <v>935</v>
      </c>
      <c r="G205" s="36" t="s">
        <v>936</v>
      </c>
      <c r="H205" s="36" t="s">
        <v>937</v>
      </c>
      <c r="I205" s="36" t="s">
        <v>128</v>
      </c>
      <c r="J205" s="36" t="s">
        <v>99</v>
      </c>
      <c r="K205" s="36" t="s">
        <v>63</v>
      </c>
      <c r="L205" s="36" t="s">
        <v>100</v>
      </c>
      <c r="M205" s="45">
        <v>1</v>
      </c>
      <c r="N205" s="46" t="s">
        <v>65</v>
      </c>
      <c r="O205" s="47">
        <v>57641</v>
      </c>
      <c r="P205" s="36" t="s">
        <v>1167</v>
      </c>
      <c r="Q205" s="36" t="s">
        <v>67</v>
      </c>
      <c r="R205" s="36" t="s">
        <v>1110</v>
      </c>
      <c r="S205" s="58">
        <v>42125</v>
      </c>
      <c r="T205" s="59"/>
      <c r="U205" s="60"/>
      <c r="V205" s="61">
        <f t="shared" si="4"/>
        <v>3</v>
      </c>
      <c r="W205" s="62" t="s">
        <v>1168</v>
      </c>
      <c r="X205" s="63">
        <v>18986198269</v>
      </c>
      <c r="Y205" s="74" t="s">
        <v>70</v>
      </c>
      <c r="Z205" s="74" t="s">
        <v>1169</v>
      </c>
      <c r="AA205" s="74"/>
      <c r="AB205" s="75"/>
      <c r="AC205" s="76"/>
      <c r="AD205" s="77">
        <v>2000</v>
      </c>
      <c r="AE205" s="78"/>
      <c r="AF205" s="79"/>
      <c r="AG205" s="78"/>
      <c r="AH205" s="79"/>
      <c r="AI205" s="78"/>
      <c r="AJ205" s="78"/>
      <c r="AK205" s="78"/>
      <c r="AL205" s="78"/>
      <c r="AM205" s="78"/>
      <c r="AN205" s="78"/>
      <c r="AO205" s="96"/>
    </row>
    <row r="206" s="4" customFormat="1" ht="15.75" hidden="1" customHeight="1" spans="1:41">
      <c r="A206" s="32" t="s">
        <v>53</v>
      </c>
      <c r="B206" s="33" t="s">
        <v>54</v>
      </c>
      <c r="C206" s="34" t="s">
        <v>1170</v>
      </c>
      <c r="D206" s="35" t="s">
        <v>1171</v>
      </c>
      <c r="E206" s="36" t="s">
        <v>57</v>
      </c>
      <c r="F206" s="37" t="s">
        <v>935</v>
      </c>
      <c r="G206" s="36" t="s">
        <v>936</v>
      </c>
      <c r="H206" s="36" t="s">
        <v>1172</v>
      </c>
      <c r="I206" s="36" t="s">
        <v>61</v>
      </c>
      <c r="J206" s="36" t="s">
        <v>62</v>
      </c>
      <c r="K206" s="36" t="s">
        <v>147</v>
      </c>
      <c r="L206" s="36" t="s">
        <v>64</v>
      </c>
      <c r="M206" s="45">
        <v>1</v>
      </c>
      <c r="N206" s="46" t="s">
        <v>65</v>
      </c>
      <c r="O206" s="47">
        <v>57641</v>
      </c>
      <c r="P206" s="36" t="s">
        <v>1173</v>
      </c>
      <c r="Q206" s="36" t="s">
        <v>102</v>
      </c>
      <c r="R206" s="36" t="s">
        <v>1110</v>
      </c>
      <c r="S206" s="58">
        <v>42772</v>
      </c>
      <c r="T206" s="59"/>
      <c r="U206" s="60"/>
      <c r="V206" s="61">
        <f t="shared" si="4"/>
        <v>1.22739726027397</v>
      </c>
      <c r="W206" s="62" t="s">
        <v>1174</v>
      </c>
      <c r="X206" s="63">
        <v>15871302299</v>
      </c>
      <c r="Y206" s="74" t="s">
        <v>70</v>
      </c>
      <c r="Z206" s="74" t="s">
        <v>1175</v>
      </c>
      <c r="AA206" s="74"/>
      <c r="AB206" s="75"/>
      <c r="AC206" s="76"/>
      <c r="AD206" s="77">
        <v>1800</v>
      </c>
      <c r="AE206" s="78"/>
      <c r="AF206" s="79"/>
      <c r="AG206" s="78"/>
      <c r="AH206" s="79"/>
      <c r="AI206" s="78"/>
      <c r="AJ206" s="78"/>
      <c r="AK206" s="78"/>
      <c r="AL206" s="78"/>
      <c r="AM206" s="78"/>
      <c r="AN206" s="78"/>
      <c r="AO206" s="96"/>
    </row>
    <row r="207" s="4" customFormat="1" ht="15.75" hidden="1" customHeight="1" spans="1:41">
      <c r="A207" s="32" t="s">
        <v>53</v>
      </c>
      <c r="B207" s="33" t="s">
        <v>54</v>
      </c>
      <c r="C207" s="34" t="s">
        <v>1176</v>
      </c>
      <c r="D207" s="35" t="s">
        <v>1177</v>
      </c>
      <c r="E207" s="36" t="s">
        <v>57</v>
      </c>
      <c r="F207" s="37" t="s">
        <v>935</v>
      </c>
      <c r="G207" s="36" t="s">
        <v>936</v>
      </c>
      <c r="H207" s="36" t="s">
        <v>1178</v>
      </c>
      <c r="I207" s="36" t="s">
        <v>61</v>
      </c>
      <c r="J207" s="36" t="s">
        <v>62</v>
      </c>
      <c r="K207" s="36" t="s">
        <v>63</v>
      </c>
      <c r="L207" s="36" t="s">
        <v>64</v>
      </c>
      <c r="M207" s="45">
        <v>1</v>
      </c>
      <c r="N207" s="46" t="s">
        <v>65</v>
      </c>
      <c r="O207" s="47">
        <v>57641</v>
      </c>
      <c r="P207" s="36" t="s">
        <v>1179</v>
      </c>
      <c r="Q207" s="36" t="s">
        <v>76</v>
      </c>
      <c r="R207" s="36" t="s">
        <v>1110</v>
      </c>
      <c r="S207" s="58">
        <v>41699</v>
      </c>
      <c r="T207" s="59"/>
      <c r="U207" s="60"/>
      <c r="V207" s="61">
        <f t="shared" si="4"/>
        <v>4.16712328767123</v>
      </c>
      <c r="W207" s="62" t="s">
        <v>1180</v>
      </c>
      <c r="X207" s="63">
        <v>13487253729</v>
      </c>
      <c r="Y207" s="74" t="s">
        <v>70</v>
      </c>
      <c r="Z207" s="74" t="s">
        <v>1181</v>
      </c>
      <c r="AA207" s="74"/>
      <c r="AB207" s="75"/>
      <c r="AC207" s="76"/>
      <c r="AD207" s="77">
        <v>1812.5</v>
      </c>
      <c r="AE207" s="78"/>
      <c r="AF207" s="79"/>
      <c r="AG207" s="78"/>
      <c r="AH207" s="79"/>
      <c r="AI207" s="78"/>
      <c r="AJ207" s="78"/>
      <c r="AK207" s="78"/>
      <c r="AL207" s="78"/>
      <c r="AM207" s="78"/>
      <c r="AN207" s="78"/>
      <c r="AO207" s="96"/>
    </row>
    <row r="208" s="4" customFormat="1" ht="15.75" hidden="1" customHeight="1" spans="1:41">
      <c r="A208" s="32" t="s">
        <v>80</v>
      </c>
      <c r="B208" s="33" t="s">
        <v>54</v>
      </c>
      <c r="C208" s="34" t="s">
        <v>1182</v>
      </c>
      <c r="D208" s="35" t="s">
        <v>1183</v>
      </c>
      <c r="E208" s="36" t="s">
        <v>57</v>
      </c>
      <c r="F208" s="37" t="s">
        <v>935</v>
      </c>
      <c r="G208" s="36" t="s">
        <v>936</v>
      </c>
      <c r="H208" s="36" t="s">
        <v>1178</v>
      </c>
      <c r="I208" s="36" t="s">
        <v>61</v>
      </c>
      <c r="J208" s="36" t="s">
        <v>99</v>
      </c>
      <c r="K208" s="36" t="s">
        <v>63</v>
      </c>
      <c r="L208" s="36" t="s">
        <v>100</v>
      </c>
      <c r="M208" s="45">
        <v>1</v>
      </c>
      <c r="N208" s="46" t="s">
        <v>65</v>
      </c>
      <c r="O208" s="47">
        <v>57641</v>
      </c>
      <c r="P208" s="36" t="s">
        <v>1184</v>
      </c>
      <c r="Q208" s="36" t="s">
        <v>102</v>
      </c>
      <c r="R208" s="36" t="s">
        <v>1110</v>
      </c>
      <c r="S208" s="58">
        <v>42887</v>
      </c>
      <c r="T208" s="59"/>
      <c r="U208" s="60"/>
      <c r="V208" s="61">
        <f t="shared" si="4"/>
        <v>0.912328767123288</v>
      </c>
      <c r="W208" s="62" t="s">
        <v>1185</v>
      </c>
      <c r="X208" s="63">
        <v>18071323682</v>
      </c>
      <c r="Y208" s="74" t="s">
        <v>70</v>
      </c>
      <c r="Z208" s="74" t="s">
        <v>1186</v>
      </c>
      <c r="AA208" s="74"/>
      <c r="AB208" s="75"/>
      <c r="AC208" s="76"/>
      <c r="AD208" s="77">
        <v>1900</v>
      </c>
      <c r="AE208" s="78"/>
      <c r="AF208" s="79"/>
      <c r="AG208" s="78"/>
      <c r="AH208" s="79"/>
      <c r="AI208" s="78"/>
      <c r="AJ208" s="78"/>
      <c r="AK208" s="78"/>
      <c r="AL208" s="78"/>
      <c r="AM208" s="78"/>
      <c r="AN208" s="78"/>
      <c r="AO208" s="96"/>
    </row>
    <row r="209" s="4" customFormat="1" ht="15.75" hidden="1" customHeight="1" spans="1:41">
      <c r="A209" s="32" t="s">
        <v>80</v>
      </c>
      <c r="B209" s="33" t="s">
        <v>54</v>
      </c>
      <c r="C209" s="34" t="s">
        <v>1187</v>
      </c>
      <c r="D209" s="35" t="s">
        <v>1188</v>
      </c>
      <c r="E209" s="36" t="s">
        <v>57</v>
      </c>
      <c r="F209" s="37" t="s">
        <v>935</v>
      </c>
      <c r="G209" s="36" t="s">
        <v>936</v>
      </c>
      <c r="H209" s="36" t="s">
        <v>937</v>
      </c>
      <c r="I209" s="36" t="s">
        <v>128</v>
      </c>
      <c r="J209" s="36" t="s">
        <v>99</v>
      </c>
      <c r="K209" s="36" t="s">
        <v>63</v>
      </c>
      <c r="L209" s="36" t="s">
        <v>938</v>
      </c>
      <c r="M209" s="45">
        <v>1</v>
      </c>
      <c r="N209" s="46" t="s">
        <v>65</v>
      </c>
      <c r="O209" s="47">
        <v>57641</v>
      </c>
      <c r="P209" s="36" t="s">
        <v>1189</v>
      </c>
      <c r="Q209" s="36" t="s">
        <v>117</v>
      </c>
      <c r="R209" s="36" t="s">
        <v>939</v>
      </c>
      <c r="S209" s="58">
        <v>42917</v>
      </c>
      <c r="T209" s="59"/>
      <c r="U209" s="60"/>
      <c r="V209" s="61">
        <f t="shared" si="4"/>
        <v>0.83013698630137</v>
      </c>
      <c r="W209" s="62" t="s">
        <v>1190</v>
      </c>
      <c r="X209" s="63">
        <v>18908648912</v>
      </c>
      <c r="Y209" s="74" t="s">
        <v>70</v>
      </c>
      <c r="Z209" s="74" t="s">
        <v>1191</v>
      </c>
      <c r="AA209" s="80"/>
      <c r="AB209" s="75"/>
      <c r="AC209" s="76"/>
      <c r="AD209" s="77">
        <v>1909</v>
      </c>
      <c r="AE209" s="78"/>
      <c r="AF209" s="79"/>
      <c r="AG209" s="78"/>
      <c r="AH209" s="79"/>
      <c r="AI209" s="78"/>
      <c r="AJ209" s="78"/>
      <c r="AK209" s="78"/>
      <c r="AL209" s="78"/>
      <c r="AM209" s="78"/>
      <c r="AN209" s="78"/>
      <c r="AO209" s="96"/>
    </row>
    <row r="210" s="4" customFormat="1" ht="15.75" hidden="1" customHeight="1" spans="1:41">
      <c r="A210" s="32" t="s">
        <v>53</v>
      </c>
      <c r="B210" s="33" t="s">
        <v>54</v>
      </c>
      <c r="C210" s="34" t="s">
        <v>1192</v>
      </c>
      <c r="D210" s="35" t="s">
        <v>1193</v>
      </c>
      <c r="E210" s="36" t="s">
        <v>57</v>
      </c>
      <c r="F210" s="37" t="s">
        <v>935</v>
      </c>
      <c r="G210" s="36" t="s">
        <v>936</v>
      </c>
      <c r="H210" s="36" t="s">
        <v>1102</v>
      </c>
      <c r="I210" s="36" t="s">
        <v>61</v>
      </c>
      <c r="J210" s="36" t="s">
        <v>99</v>
      </c>
      <c r="K210" s="36" t="s">
        <v>63</v>
      </c>
      <c r="L210" s="36" t="s">
        <v>100</v>
      </c>
      <c r="M210" s="45">
        <v>1</v>
      </c>
      <c r="N210" s="46" t="s">
        <v>65</v>
      </c>
      <c r="O210" s="47">
        <v>57641</v>
      </c>
      <c r="P210" s="36" t="s">
        <v>1194</v>
      </c>
      <c r="Q210" s="36" t="s">
        <v>117</v>
      </c>
      <c r="R210" s="36" t="s">
        <v>1022</v>
      </c>
      <c r="S210" s="58">
        <v>42944</v>
      </c>
      <c r="T210" s="59"/>
      <c r="U210" s="60"/>
      <c r="V210" s="61">
        <f t="shared" si="4"/>
        <v>0.756164383561644</v>
      </c>
      <c r="W210" s="62" t="s">
        <v>1195</v>
      </c>
      <c r="X210" s="63">
        <v>15971061056</v>
      </c>
      <c r="Y210" s="74" t="s">
        <v>70</v>
      </c>
      <c r="Z210" s="74" t="s">
        <v>1196</v>
      </c>
      <c r="AA210" s="74"/>
      <c r="AB210" s="75"/>
      <c r="AC210" s="76"/>
      <c r="AD210" s="77">
        <v>2000</v>
      </c>
      <c r="AE210" s="78"/>
      <c r="AF210" s="79"/>
      <c r="AG210" s="78"/>
      <c r="AH210" s="79"/>
      <c r="AI210" s="78"/>
      <c r="AJ210" s="78"/>
      <c r="AK210" s="78"/>
      <c r="AL210" s="78"/>
      <c r="AM210" s="78"/>
      <c r="AN210" s="78"/>
      <c r="AO210" s="96"/>
    </row>
    <row r="211" s="4" customFormat="1" ht="15.75" hidden="1" customHeight="1" spans="1:41">
      <c r="A211" s="32" t="s">
        <v>80</v>
      </c>
      <c r="B211" s="33" t="s">
        <v>54</v>
      </c>
      <c r="C211" s="34" t="s">
        <v>1197</v>
      </c>
      <c r="D211" s="35" t="s">
        <v>1198</v>
      </c>
      <c r="E211" s="36" t="s">
        <v>57</v>
      </c>
      <c r="F211" s="37" t="s">
        <v>935</v>
      </c>
      <c r="G211" s="36" t="s">
        <v>936</v>
      </c>
      <c r="H211" s="36" t="s">
        <v>1108</v>
      </c>
      <c r="I211" s="36" t="s">
        <v>61</v>
      </c>
      <c r="J211" s="36" t="s">
        <v>109</v>
      </c>
      <c r="K211" s="36" t="s">
        <v>63</v>
      </c>
      <c r="L211" s="36" t="s">
        <v>110</v>
      </c>
      <c r="M211" s="45">
        <v>1</v>
      </c>
      <c r="N211" s="46" t="s">
        <v>65</v>
      </c>
      <c r="O211" s="47">
        <v>57641</v>
      </c>
      <c r="P211" s="36" t="s">
        <v>1199</v>
      </c>
      <c r="Q211" s="36" t="s">
        <v>117</v>
      </c>
      <c r="R211" s="36" t="s">
        <v>1022</v>
      </c>
      <c r="S211" s="58">
        <v>42979</v>
      </c>
      <c r="T211" s="59"/>
      <c r="U211" s="60"/>
      <c r="V211" s="61">
        <f t="shared" si="4"/>
        <v>0.66027397260274</v>
      </c>
      <c r="W211" s="62" t="s">
        <v>1200</v>
      </c>
      <c r="X211" s="63" t="s">
        <v>1201</v>
      </c>
      <c r="Y211" s="74" t="s">
        <v>70</v>
      </c>
      <c r="Z211" s="74" t="s">
        <v>1202</v>
      </c>
      <c r="AA211" s="74"/>
      <c r="AB211" s="75"/>
      <c r="AC211" s="76"/>
      <c r="AD211" s="77">
        <v>1900</v>
      </c>
      <c r="AE211" s="78"/>
      <c r="AF211" s="79"/>
      <c r="AG211" s="78"/>
      <c r="AH211" s="79"/>
      <c r="AI211" s="78"/>
      <c r="AJ211" s="78"/>
      <c r="AK211" s="78"/>
      <c r="AL211" s="78"/>
      <c r="AM211" s="78"/>
      <c r="AN211" s="78"/>
      <c r="AO211" s="96"/>
    </row>
    <row r="212" s="4" customFormat="1" ht="15.75" hidden="1" customHeight="1" spans="1:41">
      <c r="A212" s="32" t="s">
        <v>355</v>
      </c>
      <c r="B212" s="33" t="s">
        <v>54</v>
      </c>
      <c r="C212" s="34" t="s">
        <v>1203</v>
      </c>
      <c r="D212" s="35" t="s">
        <v>1204</v>
      </c>
      <c r="E212" s="36" t="s">
        <v>57</v>
      </c>
      <c r="F212" s="37" t="s">
        <v>935</v>
      </c>
      <c r="G212" s="36" t="s">
        <v>967</v>
      </c>
      <c r="H212" s="36" t="s">
        <v>937</v>
      </c>
      <c r="I212" s="36" t="s">
        <v>128</v>
      </c>
      <c r="J212" s="36" t="s">
        <v>62</v>
      </c>
      <c r="K212" s="36" t="s">
        <v>63</v>
      </c>
      <c r="L212" s="36" t="s">
        <v>64</v>
      </c>
      <c r="M212" s="97">
        <v>0</v>
      </c>
      <c r="N212" s="46" t="s">
        <v>65</v>
      </c>
      <c r="O212" s="47">
        <v>57641</v>
      </c>
      <c r="P212" s="36" t="s">
        <v>1205</v>
      </c>
      <c r="Q212" s="36" t="s">
        <v>67</v>
      </c>
      <c r="R212" s="36" t="s">
        <v>939</v>
      </c>
      <c r="S212" s="58">
        <v>43167</v>
      </c>
      <c r="T212" s="59"/>
      <c r="U212" s="60"/>
      <c r="V212" s="61">
        <f t="shared" si="4"/>
        <v>0.145205479452055</v>
      </c>
      <c r="W212" s="62" t="s">
        <v>1206</v>
      </c>
      <c r="X212" s="63">
        <v>18971348546</v>
      </c>
      <c r="Y212" s="74" t="s">
        <v>78</v>
      </c>
      <c r="Z212" s="74" t="s">
        <v>1207</v>
      </c>
      <c r="AA212" s="74"/>
      <c r="AB212" s="75"/>
      <c r="AC212" s="76"/>
      <c r="AD212" s="77">
        <v>2500</v>
      </c>
      <c r="AE212" s="78"/>
      <c r="AF212" s="79"/>
      <c r="AG212" s="78"/>
      <c r="AH212" s="79"/>
      <c r="AI212" s="78"/>
      <c r="AJ212" s="78"/>
      <c r="AK212" s="78"/>
      <c r="AL212" s="78"/>
      <c r="AM212" s="78"/>
      <c r="AN212" s="78"/>
      <c r="AO212" s="96"/>
    </row>
    <row r="213" s="4" customFormat="1" ht="15.75" hidden="1" customHeight="1" spans="1:41">
      <c r="A213" s="32" t="s">
        <v>355</v>
      </c>
      <c r="B213" s="33" t="s">
        <v>54</v>
      </c>
      <c r="C213" s="34" t="s">
        <v>1208</v>
      </c>
      <c r="D213" s="35" t="s">
        <v>1209</v>
      </c>
      <c r="E213" s="36" t="s">
        <v>57</v>
      </c>
      <c r="F213" s="37" t="s">
        <v>935</v>
      </c>
      <c r="G213" s="36" t="s">
        <v>967</v>
      </c>
      <c r="H213" s="36" t="s">
        <v>937</v>
      </c>
      <c r="I213" s="36" t="s">
        <v>128</v>
      </c>
      <c r="J213" s="36" t="s">
        <v>109</v>
      </c>
      <c r="K213" s="36" t="s">
        <v>63</v>
      </c>
      <c r="L213" s="36" t="s">
        <v>1210</v>
      </c>
      <c r="M213" s="45">
        <v>1</v>
      </c>
      <c r="N213" s="46" t="s">
        <v>65</v>
      </c>
      <c r="O213" s="47">
        <v>57641</v>
      </c>
      <c r="P213" s="36" t="s">
        <v>1211</v>
      </c>
      <c r="Q213" s="36" t="s">
        <v>117</v>
      </c>
      <c r="R213" s="36" t="s">
        <v>939</v>
      </c>
      <c r="S213" s="58">
        <v>43160</v>
      </c>
      <c r="T213" s="59"/>
      <c r="U213" s="60"/>
      <c r="V213" s="61">
        <f t="shared" si="4"/>
        <v>0.164383561643836</v>
      </c>
      <c r="W213" s="62" t="s">
        <v>1212</v>
      </c>
      <c r="X213" s="63">
        <v>18694051972</v>
      </c>
      <c r="Y213" s="74" t="s">
        <v>70</v>
      </c>
      <c r="Z213" s="74" t="s">
        <v>1213</v>
      </c>
      <c r="AA213" s="74"/>
      <c r="AB213" s="75"/>
      <c r="AC213" s="76"/>
      <c r="AD213" s="77">
        <v>2200</v>
      </c>
      <c r="AE213" s="78"/>
      <c r="AF213" s="79"/>
      <c r="AG213" s="78"/>
      <c r="AH213" s="79"/>
      <c r="AI213" s="78"/>
      <c r="AJ213" s="78"/>
      <c r="AK213" s="78"/>
      <c r="AL213" s="78"/>
      <c r="AM213" s="78"/>
      <c r="AN213" s="78"/>
      <c r="AO213" s="96"/>
    </row>
    <row r="214" s="4" customFormat="1" ht="15.75" hidden="1" customHeight="1" spans="1:41">
      <c r="A214" s="32"/>
      <c r="B214" s="33" t="s">
        <v>54</v>
      </c>
      <c r="C214" s="34" t="s">
        <v>880</v>
      </c>
      <c r="D214" s="35" t="s">
        <v>881</v>
      </c>
      <c r="E214" s="36" t="s">
        <v>57</v>
      </c>
      <c r="F214" s="37" t="s">
        <v>728</v>
      </c>
      <c r="G214" s="36" t="s">
        <v>855</v>
      </c>
      <c r="H214" s="36" t="s">
        <v>855</v>
      </c>
      <c r="I214" s="36" t="s">
        <v>266</v>
      </c>
      <c r="J214" s="36" t="s">
        <v>99</v>
      </c>
      <c r="K214" s="36" t="s">
        <v>63</v>
      </c>
      <c r="L214" s="36" t="s">
        <v>100</v>
      </c>
      <c r="M214" s="45">
        <v>1</v>
      </c>
      <c r="N214" s="46" t="s">
        <v>65</v>
      </c>
      <c r="O214" s="47">
        <v>57623</v>
      </c>
      <c r="P214" s="36" t="s">
        <v>1214</v>
      </c>
      <c r="Q214" s="36" t="s">
        <v>1215</v>
      </c>
      <c r="R214" s="36" t="s">
        <v>857</v>
      </c>
      <c r="S214" s="58">
        <v>43208</v>
      </c>
      <c r="T214" s="59"/>
      <c r="U214" s="60"/>
      <c r="V214" s="61"/>
      <c r="W214" s="62" t="s">
        <v>1216</v>
      </c>
      <c r="X214" s="63">
        <v>13637923364</v>
      </c>
      <c r="Y214" s="74"/>
      <c r="Z214" s="74"/>
      <c r="AA214" s="74"/>
      <c r="AB214" s="75"/>
      <c r="AC214" s="76"/>
      <c r="AD214" s="77" t="s">
        <v>1217</v>
      </c>
      <c r="AE214" s="78"/>
      <c r="AF214" s="79"/>
      <c r="AG214" s="78"/>
      <c r="AH214" s="79"/>
      <c r="AI214" s="78"/>
      <c r="AJ214" s="78"/>
      <c r="AK214" s="78"/>
      <c r="AL214" s="78"/>
      <c r="AM214" s="78"/>
      <c r="AN214" s="78"/>
      <c r="AO214" s="96"/>
    </row>
    <row r="215" s="4" customFormat="1" ht="15.75" hidden="1" customHeight="1" spans="1:41">
      <c r="A215" s="32"/>
      <c r="B215" s="33" t="s">
        <v>54</v>
      </c>
      <c r="C215" s="34" t="s">
        <v>1218</v>
      </c>
      <c r="D215" s="35" t="s">
        <v>1219</v>
      </c>
      <c r="E215" s="36" t="s">
        <v>57</v>
      </c>
      <c r="F215" s="37" t="s">
        <v>58</v>
      </c>
      <c r="G215" s="36" t="s">
        <v>59</v>
      </c>
      <c r="H215" s="36" t="s">
        <v>302</v>
      </c>
      <c r="I215" s="36" t="s">
        <v>266</v>
      </c>
      <c r="J215" s="36" t="s">
        <v>62</v>
      </c>
      <c r="K215" s="36" t="s">
        <v>147</v>
      </c>
      <c r="L215" s="36" t="s">
        <v>64</v>
      </c>
      <c r="M215" s="45">
        <v>1</v>
      </c>
      <c r="N215" s="46" t="s">
        <v>65</v>
      </c>
      <c r="O215" s="47"/>
      <c r="P215" s="36" t="s">
        <v>1220</v>
      </c>
      <c r="Q215" s="36" t="s">
        <v>117</v>
      </c>
      <c r="R215" s="36" t="s">
        <v>297</v>
      </c>
      <c r="S215" s="58">
        <v>43191</v>
      </c>
      <c r="T215" s="59">
        <v>43198</v>
      </c>
      <c r="U215" s="60"/>
      <c r="V215" s="61"/>
      <c r="W215" s="62" t="s">
        <v>1221</v>
      </c>
      <c r="X215" s="63" t="s">
        <v>1222</v>
      </c>
      <c r="Y215" s="74"/>
      <c r="Z215" s="74"/>
      <c r="AA215" s="74"/>
      <c r="AB215" s="75"/>
      <c r="AC215" s="76"/>
      <c r="AD215" s="77"/>
      <c r="AE215" s="78"/>
      <c r="AF215" s="79"/>
      <c r="AG215" s="78"/>
      <c r="AH215" s="79"/>
      <c r="AI215" s="78"/>
      <c r="AJ215" s="78"/>
      <c r="AK215" s="78"/>
      <c r="AL215" s="78"/>
      <c r="AM215" s="78"/>
      <c r="AN215" s="78"/>
      <c r="AO215" s="96"/>
    </row>
    <row r="216" s="4" customFormat="1" ht="15.75" hidden="1" customHeight="1" spans="1:41">
      <c r="A216" s="32"/>
      <c r="B216" s="33" t="s">
        <v>54</v>
      </c>
      <c r="C216" s="34" t="s">
        <v>1218</v>
      </c>
      <c r="D216" s="35" t="s">
        <v>1219</v>
      </c>
      <c r="E216" s="36" t="s">
        <v>57</v>
      </c>
      <c r="F216" s="37" t="s">
        <v>58</v>
      </c>
      <c r="G216" s="36" t="s">
        <v>59</v>
      </c>
      <c r="H216" s="36" t="s">
        <v>302</v>
      </c>
      <c r="I216" s="36" t="s">
        <v>266</v>
      </c>
      <c r="J216" s="36" t="s">
        <v>62</v>
      </c>
      <c r="K216" s="36" t="s">
        <v>147</v>
      </c>
      <c r="L216" s="36" t="s">
        <v>64</v>
      </c>
      <c r="M216" s="45">
        <v>1</v>
      </c>
      <c r="N216" s="46" t="s">
        <v>65</v>
      </c>
      <c r="O216" s="47"/>
      <c r="P216" s="36" t="s">
        <v>1223</v>
      </c>
      <c r="Q216" s="36" t="s">
        <v>117</v>
      </c>
      <c r="R216" s="36" t="s">
        <v>297</v>
      </c>
      <c r="S216" s="58">
        <v>43201</v>
      </c>
      <c r="T216" s="59"/>
      <c r="U216" s="60"/>
      <c r="V216" s="61"/>
      <c r="W216" s="62" t="s">
        <v>1224</v>
      </c>
      <c r="X216" s="63">
        <v>18281070727</v>
      </c>
      <c r="Y216" s="74"/>
      <c r="Z216" s="74"/>
      <c r="AA216" s="74"/>
      <c r="AB216" s="75"/>
      <c r="AC216" s="76"/>
      <c r="AD216" s="77">
        <v>2400</v>
      </c>
      <c r="AE216" s="78"/>
      <c r="AF216" s="79"/>
      <c r="AG216" s="78"/>
      <c r="AH216" s="79"/>
      <c r="AI216" s="78"/>
      <c r="AJ216" s="78"/>
      <c r="AK216" s="78"/>
      <c r="AL216" s="78"/>
      <c r="AM216" s="78"/>
      <c r="AN216" s="78"/>
      <c r="AO216" s="96"/>
    </row>
  </sheetData>
  <autoFilter ref="A5:AE216">
    <filterColumn colId="5">
      <customFilters>
        <customFilter operator="equal" val="湖广区"/>
      </customFilters>
    </filterColumn>
    <extLst/>
  </autoFilter>
  <conditionalFormatting sqref="Q5"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</conditionalFormatting>
  <conditionalFormatting sqref="X5">
    <cfRule type="duplicateValues" dxfId="0" priority="2840"/>
  </conditionalFormatting>
  <conditionalFormatting sqref="C3:C1048576">
    <cfRule type="duplicateValues" dxfId="0" priority="9836"/>
  </conditionalFormatting>
  <conditionalFormatting sqref="C6:C216">
    <cfRule type="duplicateValues" dxfId="0" priority="10896"/>
  </conditionalFormatting>
  <conditionalFormatting sqref="D$1:D$1048576">
    <cfRule type="duplicateValues" dxfId="0" priority="9849"/>
  </conditionalFormatting>
  <conditionalFormatting sqref="D6:D216">
    <cfRule type="duplicateValues" dxfId="0" priority="10897"/>
  </conditionalFormatting>
  <conditionalFormatting sqref="C$1:D$1048576">
    <cfRule type="duplicateValues" dxfId="1" priority="17"/>
    <cfRule type="duplicateValues" dxfId="1" priority="9843"/>
    <cfRule type="duplicateValues" dxfId="0" priority="9844"/>
    <cfRule type="duplicateValues" dxfId="0" priority="9864"/>
    <cfRule type="duplicateValues" dxfId="0" priority="9865"/>
  </conditionalFormatting>
  <conditionalFormatting sqref="C3:D1048576">
    <cfRule type="duplicateValues" dxfId="0" priority="9852"/>
    <cfRule type="duplicateValues" dxfId="0" priority="9858"/>
    <cfRule type="duplicateValues" dxfId="0" priority="9859"/>
  </conditionalFormatting>
  <conditionalFormatting sqref="C6:D1048576">
    <cfRule type="duplicateValues" dxfId="0" priority="9855"/>
    <cfRule type="duplicateValues" dxfId="0" priority="9870"/>
    <cfRule type="duplicateValues" dxfId="0" priority="9871"/>
  </conditionalFormatting>
  <conditionalFormatting sqref="C6:D216">
    <cfRule type="duplicateValues" dxfId="0" priority="10898"/>
    <cfRule type="duplicateValues" dxfId="0" priority="10899"/>
    <cfRule type="duplicateValues" dxfId="0" priority="10900"/>
  </conditionalFormatting>
  <pageMargins left="0.699305555555556" right="0.699305555555556" top="0.75" bottom="0.75" header="0.3" footer="0.3"/>
  <pageSetup paperSize="9" orientation="portrait"/>
  <headerFooter>
    <oddFooter>&amp;R&amp;1#&amp;"Arial"&amp;12K-C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2018-05-01T14:25:27Z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QPDocumentId">
    <vt:lpwstr>5dafcf24-6b83-47fa-805e-f75c6c42969d</vt:lpwstr>
  </property>
  <property fmtid="{D5CDD505-2E9C-101B-9397-08002B2CF9AE}" pid="3" name="_SIProp12DataClass+afd04e05-3b3f-44a5-b4c2-6f79df4837e2">
    <vt:lpwstr>v=1.2&gt;I=afd04e05-3b3f-44a5-b4c2-6f79df4837e2&amp;N=Footer+Text&amp;V=1.3&amp;U=System&amp;D=System&amp;A=Associated&amp;H=False</vt:lpwstr>
  </property>
  <property fmtid="{D5CDD505-2E9C-101B-9397-08002B2CF9AE}" pid="4" name="Classification">
    <vt:lpwstr>K-C Confidential|Footer Text</vt:lpwstr>
  </property>
  <property fmtid="{D5CDD505-2E9C-101B-9397-08002B2CF9AE}" pid="5" name="_SIProp12DataClass+6f4e5cfd-8bfd-4f87-b6b0-292adf18b808">
    <vt:lpwstr>v=1.2&gt;I=6f4e5cfd-8bfd-4f87-b6b0-292adf18b808&amp;N=K-C+Confidential&amp;V=1.3&amp;U=S-1-5-21-73153925-784800294-903097961-10587024&amp;D=Feng%2c+Lucy&amp;A=Associated&amp;H=False</vt:lpwstr>
  </property>
  <property fmtid="{D5CDD505-2E9C-101B-9397-08002B2CF9AE}" pid="6" name="KSOProductBuildVer">
    <vt:lpwstr>2052-10.1.0.7346</vt:lpwstr>
  </property>
</Properties>
</file>