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bakrie-my.sharepoint.com/personal/1242002009_student_bakrie_ac_id/Documents/Documents/Tugas Kuliah/tugas PTI/pertemuan 10/"/>
    </mc:Choice>
  </mc:AlternateContent>
  <xr:revisionPtr revIDLastSave="293" documentId="8_{8129FEAC-C3BD-40FE-9862-133B04CD4A05}" xr6:coauthVersionLast="47" xr6:coauthVersionMax="47" xr10:uidLastSave="{3D68D8E5-C758-4281-BFE2-888C1F7A8B8A}"/>
  <bookViews>
    <workbookView xWindow="-28920" yWindow="-120" windowWidth="29040" windowHeight="17520" xr2:uid="{0532CE01-D3F1-4FE9-B74D-B3B4D5A3E304}"/>
  </bookViews>
  <sheets>
    <sheet name="Wholesale customers data" sheetId="2" r:id="rId1"/>
    <sheet name="Channel" sheetId="1" r:id="rId2"/>
  </sheets>
  <definedNames>
    <definedName name="ExternalData_1" localSheetId="0" hidden="1">'Wholesale customers data'!$A$1:$H$441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3" i="2" l="1"/>
  <c r="F443" i="2"/>
  <c r="C443" i="2"/>
  <c r="C442" i="2"/>
  <c r="D442" i="2"/>
  <c r="E442" i="2"/>
  <c r="F442" i="2"/>
  <c r="G442" i="2"/>
  <c r="H442" i="2"/>
  <c r="P6" i="2"/>
  <c r="W6" i="2" s="1"/>
  <c r="Q21" i="2"/>
  <c r="Q20" i="2"/>
  <c r="Q19" i="2"/>
  <c r="P21" i="2"/>
  <c r="P20" i="2"/>
  <c r="P19" i="2"/>
  <c r="U15" i="2"/>
  <c r="U14" i="2"/>
  <c r="T15" i="2"/>
  <c r="T14" i="2"/>
  <c r="S15" i="2"/>
  <c r="S14" i="2"/>
  <c r="R15" i="2"/>
  <c r="R14" i="2"/>
  <c r="Q15" i="2"/>
  <c r="Q14" i="2"/>
  <c r="P15" i="2"/>
  <c r="P14" i="2"/>
  <c r="U13" i="2"/>
  <c r="T13" i="2"/>
  <c r="S13" i="2"/>
  <c r="R13" i="2"/>
  <c r="Q13" i="2"/>
  <c r="P13" i="2"/>
  <c r="W7" i="2"/>
  <c r="V7" i="2"/>
  <c r="V6" i="2"/>
  <c r="U7" i="2"/>
  <c r="T7" i="2"/>
  <c r="S7" i="2"/>
  <c r="R7" i="2"/>
  <c r="Q7" i="2"/>
  <c r="U6" i="2"/>
  <c r="T6" i="2"/>
  <c r="S6" i="2"/>
  <c r="R6" i="2"/>
  <c r="Q6" i="2"/>
  <c r="P7" i="2"/>
  <c r="G443" i="2" l="1"/>
  <c r="E443" i="2"/>
  <c r="D4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A5BD26-8558-48C2-8B58-F64FFB4C9435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<sst xmlns="http://schemas.openxmlformats.org/spreadsheetml/2006/main" count="49" uniqueCount="28">
  <si>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</si>
  <si>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</si>
  <si>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</si>
  <si>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</si>
  <si>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</si>
  <si>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</si>
  <si>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</si>
  <si>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</si>
  <si>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</si>
  <si>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:</t>
  </si>
  <si>
    <t>MAX :</t>
  </si>
  <si>
    <t>Retail</t>
  </si>
  <si>
    <t>Detergents_paper</t>
  </si>
  <si>
    <t>Segmentasi Pelanggan</t>
  </si>
  <si>
    <t>Horeca</t>
  </si>
  <si>
    <t>Region 1</t>
  </si>
  <si>
    <t>Region 2</t>
  </si>
  <si>
    <t>Region 3</t>
  </si>
  <si>
    <t>Saluran Distribusi</t>
  </si>
  <si>
    <t>Hasil pendapatan</t>
  </si>
  <si>
    <t>Jumlah Pelanggan</t>
  </si>
  <si>
    <t>Total Pengeluaran Pelanggan</t>
  </si>
  <si>
    <t>Pola pengeluaran Pelanggan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</si>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</sst>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6" borderId="0" applyNumberFormat="0" applyBorder="0" applyAlignment="0" applyProtection="0"/>
  </cellStyleXfs>
  <cellXfs count="2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5" xfId="1" applyBorder="1"/>
    <xf numFmtId="0" fontId="1" fillId="2" borderId="5" xfId="1" applyFont="1" applyBorder="1"/>
    <xf numFmtId="0" fontId="3" fillId="6" borderId="5" xfId="2" applyBorder="1"/>
    <xf numFmtId="0" fontId="2" fillId="2" borderId="5" xfId="1" applyBorder="1" applyAlignment="1">
      <alignment horizontal="center" vertical="center"/>
    </xf>
    <xf numFmtId="0" fontId="3" fillId="6" borderId="5" xfId="2" applyBorder="1" applyAlignment="1">
      <alignment horizontal="center" vertical="center"/>
    </xf>
    <xf numFmtId="44" fontId="3" fillId="6" borderId="5" xfId="2" applyNumberFormat="1" applyBorder="1"/>
    <xf numFmtId="44" fontId="3" fillId="6" borderId="5" xfId="2" applyNumberFormat="1" applyBorder="1" applyAlignment="1">
      <alignment horizontal="center" vertical="center"/>
    </xf>
    <xf numFmtId="0" fontId="0" fillId="0" borderId="9" xfId="0" applyBorder="1"/>
    <xf numFmtId="0" fontId="1" fillId="2" borderId="5" xfId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/>
    <xf numFmtId="0" fontId="5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6" xfId="1" applyBorder="1" applyAlignment="1">
      <alignment vertical="center"/>
    </xf>
    <xf numFmtId="0" fontId="2" fillId="2" borderId="7" xfId="1" applyBorder="1" applyAlignment="1">
      <alignment vertical="center"/>
    </xf>
    <xf numFmtId="0" fontId="2" fillId="2" borderId="5" xfId="1" applyBorder="1" applyAlignment="1">
      <alignment vertical="center"/>
    </xf>
  </cellXfs>
  <cellStyles count="3">
    <cellStyle name="40% - Accent2" xfId="2" builtinId="35"/>
    <cellStyle name="Accent2" xfId="1" builtinId="33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Pengeluaran Pelanggan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Horeca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'Wholesale customers data'!$P$6:$U$6</c:f>
              <c:numCache>
                <c:formatCode>General</c:formatCode>
                <c:ptCount val="6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  <c:pt idx="5">
                  <c:v>421955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2-41DB-8F9B-AEB23F759545}"/>
            </c:ext>
          </c:extLst>
        </c:ser>
        <c:ser>
          <c:idx val="1"/>
          <c:order val="1"/>
          <c:tx>
            <c:v>Retail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'Wholesale customers data'!$P$7:$U$7</c:f>
              <c:numCache>
                <c:formatCode>General</c:formatCode>
                <c:ptCount val="6"/>
                <c:pt idx="0">
                  <c:v>1264414</c:v>
                </c:pt>
                <c:pt idx="1">
                  <c:v>1521743</c:v>
                </c:pt>
                <c:pt idx="2">
                  <c:v>2317845</c:v>
                </c:pt>
                <c:pt idx="3">
                  <c:v>234671</c:v>
                </c:pt>
                <c:pt idx="4">
                  <c:v>1032270</c:v>
                </c:pt>
                <c:pt idx="5">
                  <c:v>248988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2-41DB-8F9B-AEB23F759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21711"/>
        <c:axId val="1579963567"/>
      </c:lineChart>
      <c:catAx>
        <c:axId val="845721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63567"/>
        <c:crosses val="autoZero"/>
        <c:auto val="1"/>
        <c:lblAlgn val="ctr"/>
        <c:lblOffset val="100"/>
        <c:noMultiLvlLbl val="0"/>
      </c:catAx>
      <c:valAx>
        <c:axId val="1579963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2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Segmentasi</a:t>
            </a:r>
            <a:r>
              <a:rPr lang="en-ID" baseline="0"/>
              <a:t> Pelanggan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data'!$P$18</c:f>
              <c:strCache>
                <c:ptCount val="1"/>
                <c:pt idx="0">
                  <c:v>Horeca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'Wholesale customers data'!$O$19:$O$21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data'!$P$19:$P$21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0-49EB-9729-765FE2C4E552}"/>
            </c:ext>
          </c:extLst>
        </c:ser>
        <c:ser>
          <c:idx val="1"/>
          <c:order val="1"/>
          <c:tx>
            <c:strRef>
              <c:f>'Wholesale customers data'!$Q$18</c:f>
              <c:strCache>
                <c:ptCount val="1"/>
                <c:pt idx="0">
                  <c:v>Retail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'Wholesale customers data'!$O$19:$O$21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data'!$Q$19:$Q$21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0-49EB-9729-765FE2C4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38152287"/>
        <c:axId val="838154687"/>
      </c:barChart>
      <c:catAx>
        <c:axId val="838152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4687"/>
        <c:crosses val="autoZero"/>
        <c:auto val="1"/>
        <c:lblAlgn val="ctr"/>
        <c:lblOffset val="100"/>
        <c:noMultiLvlLbl val="0"/>
      </c:catAx>
      <c:valAx>
        <c:axId val="838154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Segmentasi Pelanggan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Horeca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'Wholesale customers data'!$O$19:$O$21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data'!$P$19:$P$21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C-48E4-8073-5CD1769B585B}"/>
            </c:ext>
          </c:extLst>
        </c:ser>
        <c:ser>
          <c:idx val="1"/>
          <c:order val="1"/>
          <c:tx>
            <c:v>Retail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'Wholesale customers data'!$O$19:$O$21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data'!$Q$19:$Q$21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C-48E4-8073-5CD1769B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90362559"/>
        <c:axId val="690360639"/>
      </c:barChart>
      <c:catAx>
        <c:axId val="690362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0639"/>
        <c:crosses val="autoZero"/>
        <c:auto val="1"/>
        <c:lblAlgn val="ctr"/>
        <c:lblOffset val="100"/>
        <c:noMultiLvlLbl val="0"/>
      </c:catAx>
      <c:valAx>
        <c:axId val="690360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16808</xdr:colOff>
      <xdr:row>21</xdr:row>
      <xdr:rowOff>180413</xdr:rowOff>
    </xdr:from>
    <xdr:to>
      <xdr:col>18</xdr:col>
      <xdr:colOff>851648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0D6AF-1789-C782-821B-DE8262F06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442631</xdr:colOff>
      <xdr:row>21</xdr:row>
      <xdr:rowOff>179294</xdr:rowOff>
    </xdr:from>
    <xdr:to>
      <xdr:col>13</xdr:col>
      <xdr:colOff>212912</xdr:colOff>
      <xdr:row>35</xdr:row>
      <xdr:rowOff>145677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97260-1250-9B7F-A4F9-38073F0C8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229720</xdr:colOff>
      <xdr:row>5</xdr:row>
      <xdr:rowOff>101972</xdr:rowOff>
    </xdr:from>
    <xdr:to>
      <xdr:col>13</xdr:col>
      <xdr:colOff>330573</xdr:colOff>
      <xdr:row>19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4369C-D7B1-C698-B4B2-01B1511E5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61C97A-1DC3-40D8-A81D-1735CF4C471D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E40098-EE6D-4452-A815-B1E33CB51FAA}" name="Wholesale_customers_data" displayName="Wholesale_customers_data" ref="A1:H442" tableType="queryTable" totalsRowCount="1">
  <autoFilter ref="A1:H441" xr:uid="{2EE40098-EE6D-4452-A815-B1E33CB51FAA}"/>
  <tableColumns count="8">
    <tableColumn id="1" xr3:uid="{6F24CDBD-7439-418A-907F-2CC287E35716}" uniqueName="1" name="Channel" totalsRowLabel="Rata-Rata" queryTableFieldId="1" totalsRowDxfId="2"/>
    <tableColumn id="2" xr3:uid="{FB6F5B4A-14BD-4B1F-A885-F329BBF645CB}" uniqueName="2" name="Region" totalsRowLabel=":" queryTableFieldId="2" totalsRowDxfId="1"/>
    <tableColumn id="3" xr3:uid="{5D3A10B3-AD86-406E-8702-75CE75E1E6F3}" uniqueName="3" name="Fresh" totalsRowFunction="average" queryTableFieldId="3" totalsRowDxfId="0"/>
    <tableColumn id="4" xr3:uid="{EAE99718-0949-48FE-8A06-511C37822842}" uniqueName="4" name="Milk" totalsRowFunction="average" queryTableFieldId="4"/>
    <tableColumn id="5" xr3:uid="{FD7FB87B-949D-4DDA-B597-84C3396850EA}" uniqueName="5" name="Grocery" totalsRowFunction="average" queryTableFieldId="5"/>
    <tableColumn id="6" xr3:uid="{611497ED-35C0-4D2A-B9EF-72F1E2348093}" uniqueName="6" name="Frozen" totalsRowFunction="average" queryTableFieldId="6"/>
    <tableColumn id="7" xr3:uid="{6000DC0E-E095-433C-9C78-819F471A16AD}" uniqueName="7" name="Detergents_Paper" totalsRowFunction="average" queryTableFieldId="7"/>
    <tableColumn id="8" xr3:uid="{168363AC-220A-4116-90DB-3F31D128ECA6}" uniqueName="8" name="Delicassen" totalsRowFunction="average" queryTableFieldId="8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6855-D26F-451E-94EC-6DD05F27D863}">
  <dimension ref="A1:W446"/>
  <sheetViews>
    <sheetView tabSelected="1" topLeftCell="A409" zoomScale="85" zoomScaleNormal="85" workbookViewId="0">
      <selection activeCell="H444" sqref="H444"/>
    </sheetView>
  </sheetViews>
  <sheetFormatPr defaultRowHeight="15" x14ac:dyDescent="0.25"/>
  <cols>
    <col min="1" max="1" width="10.140625" customWidth="1"/>
    <col min="2" max="2" width="9.5703125" bestFit="1" customWidth="1"/>
    <col min="3" max="3" width="8.28515625" bestFit="1" customWidth="1"/>
    <col min="4" max="4" width="8.140625" bestFit="1" customWidth="1"/>
    <col min="5" max="5" width="10.42578125" bestFit="1" customWidth="1"/>
    <col min="6" max="6" width="9.28515625" bestFit="1" customWidth="1"/>
    <col min="7" max="7" width="19.7109375" bestFit="1" customWidth="1"/>
    <col min="8" max="8" width="13.28515625" bestFit="1" customWidth="1"/>
    <col min="12" max="12" width="20" customWidth="1"/>
    <col min="13" max="13" width="19.85546875" customWidth="1"/>
    <col min="15" max="15" width="21.140625" bestFit="1" customWidth="1"/>
    <col min="16" max="16" width="15.140625" customWidth="1"/>
    <col min="17" max="17" width="15.7109375" customWidth="1"/>
    <col min="18" max="18" width="16.28515625" customWidth="1"/>
    <col min="19" max="19" width="13.5703125" customWidth="1"/>
    <col min="20" max="20" width="17.42578125" customWidth="1"/>
    <col min="21" max="21" width="16.140625" customWidth="1"/>
    <col min="22" max="22" width="15.42578125" customWidth="1"/>
    <col min="23" max="23" width="15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3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23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23" ht="18.75" x14ac:dyDescent="0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O4" s="20" t="s">
        <v>21</v>
      </c>
      <c r="P4" s="21"/>
      <c r="Q4" s="21"/>
      <c r="R4" s="21"/>
      <c r="S4" s="21"/>
      <c r="T4" s="21"/>
      <c r="U4" s="21"/>
      <c r="V4" s="21"/>
      <c r="W4" s="21"/>
    </row>
    <row r="5" spans="1:23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O5" s="12" t="s">
        <v>18</v>
      </c>
      <c r="P5" s="12" t="s">
        <v>2</v>
      </c>
      <c r="Q5" s="12" t="s">
        <v>3</v>
      </c>
      <c r="R5" s="12" t="s">
        <v>4</v>
      </c>
      <c r="S5" s="12" t="s">
        <v>5</v>
      </c>
      <c r="T5" s="12" t="s">
        <v>12</v>
      </c>
      <c r="U5" s="12" t="s">
        <v>7</v>
      </c>
      <c r="V5" s="17" t="s">
        <v>20</v>
      </c>
      <c r="W5" s="17" t="s">
        <v>19</v>
      </c>
    </row>
    <row r="6" spans="1:23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O6" s="13" t="s">
        <v>14</v>
      </c>
      <c r="P6" s="13">
        <f>SUMIF(A2:A441,1, C2:C441)</f>
        <v>4015717</v>
      </c>
      <c r="Q6" s="13">
        <f>SUMIF(A2:A441,1, D2:D441)</f>
        <v>1028614</v>
      </c>
      <c r="R6" s="13">
        <f>SUMIF(A2:A441,1, E2:E441)</f>
        <v>1180717</v>
      </c>
      <c r="S6" s="13">
        <f>SUMIF(A2:A441,1, F2:F441)</f>
        <v>1116979</v>
      </c>
      <c r="T6" s="13">
        <f>SUMIF(A2:A441,1, G2:G441)</f>
        <v>235587</v>
      </c>
      <c r="U6" s="13">
        <f>SUMIF(A2:A441,1, H2:H441)</f>
        <v>421955</v>
      </c>
      <c r="V6" s="11">
        <f>COUNTIF(A2:A441,1)</f>
        <v>298</v>
      </c>
      <c r="W6" s="14">
        <f>SUM(P6:U6)</f>
        <v>7999569</v>
      </c>
    </row>
    <row r="7" spans="1:23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O7" s="13" t="s">
        <v>11</v>
      </c>
      <c r="P7" s="13">
        <f>SUMIF(A2:A441,2, C2:C441)</f>
        <v>1264414</v>
      </c>
      <c r="Q7" s="13">
        <f>SUMIF(A2:A441,2, D2:D441)</f>
        <v>1521743</v>
      </c>
      <c r="R7" s="13">
        <f>SUMIF(A2:A441,2, E2:E441)</f>
        <v>2317845</v>
      </c>
      <c r="S7" s="13">
        <f>SUMIF(A2:A441,2, F2:F441)</f>
        <v>234671</v>
      </c>
      <c r="T7" s="13">
        <f>SUMIF(A2:A441,2, G2:G441)</f>
        <v>1032270</v>
      </c>
      <c r="U7" s="13">
        <f>SUMIF(A2:A441,2, H2:H441)</f>
        <v>248988</v>
      </c>
      <c r="V7" s="11">
        <f>COUNTIF(A2:A441,2)</f>
        <v>142</v>
      </c>
      <c r="W7" s="14">
        <f>SUM(P7:V7)</f>
        <v>6620073</v>
      </c>
    </row>
    <row r="8" spans="1:23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23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23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23" ht="18.75" x14ac:dyDescent="0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O11" s="20" t="s">
        <v>22</v>
      </c>
      <c r="P11" s="20"/>
      <c r="Q11" s="20"/>
      <c r="R11" s="20"/>
      <c r="S11" s="20"/>
      <c r="T11" s="20"/>
      <c r="U11" s="20"/>
    </row>
    <row r="12" spans="1:23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L12" s="19"/>
      <c r="M12" s="19"/>
      <c r="O12" s="12" t="s">
        <v>1</v>
      </c>
      <c r="P12" s="12" t="s">
        <v>2</v>
      </c>
      <c r="Q12" s="12" t="s">
        <v>3</v>
      </c>
      <c r="R12" s="12" t="s">
        <v>4</v>
      </c>
      <c r="S12" s="12" t="s">
        <v>5</v>
      </c>
      <c r="T12" s="12" t="s">
        <v>12</v>
      </c>
      <c r="U12" s="12" t="s">
        <v>7</v>
      </c>
    </row>
    <row r="13" spans="1:23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O13" s="13">
        <v>1</v>
      </c>
      <c r="P13" s="15">
        <f>AVERAGEIF(B2:B441, 1, C2:C441)</f>
        <v>11101.727272727272</v>
      </c>
      <c r="Q13" s="15">
        <f>AVERAGEIF(B2:B441, 1, D2:D441)</f>
        <v>5486.4155844155848</v>
      </c>
      <c r="R13" s="15">
        <f>AVERAGEIF(B2:B441, 1, E2:E441)</f>
        <v>7403.0779220779223</v>
      </c>
      <c r="S13" s="15">
        <f>AVERAGEIF(B2:B441, 1, F2:F441)</f>
        <v>3000.3376623376626</v>
      </c>
      <c r="T13" s="15">
        <f>AVERAGEIF(B2:B441, 1, G2:G441)</f>
        <v>2651.1168831168829</v>
      </c>
      <c r="U13" s="15">
        <f>AVERAGEIF(B2:B441, 1, H2:H441)</f>
        <v>1354.8961038961038</v>
      </c>
    </row>
    <row r="14" spans="1:23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O14" s="13">
        <v>2</v>
      </c>
      <c r="P14" s="15">
        <f>AVERAGEIF(B2:B441, 2, C2:C441)</f>
        <v>9887.6808510638293</v>
      </c>
      <c r="Q14" s="15">
        <f>AVERAGEIF(B2:B441, 2, D2:D441)</f>
        <v>5088.1702127659573</v>
      </c>
      <c r="R14" s="15">
        <f>AVERAGEIF(B2:B441, 2, E2:E441)</f>
        <v>9218.5957446808516</v>
      </c>
      <c r="S14" s="15">
        <f>AVERAGEIF(B2:B441, 2, F2:F441)</f>
        <v>4045.3617021276596</v>
      </c>
      <c r="T14" s="15">
        <f>AVERAGEIF(B2:B441, 2, G2:G441)</f>
        <v>3687.4680851063831</v>
      </c>
      <c r="U14" s="15">
        <f>AVERAGEIF(B2:B441, 2, H2:H441)</f>
        <v>1159.7021276595744</v>
      </c>
    </row>
    <row r="15" spans="1:23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O15" s="13">
        <v>3</v>
      </c>
      <c r="P15" s="15">
        <f>AVERAGEIF(B2:B441, 3, C2:C441)</f>
        <v>12533.471518987342</v>
      </c>
      <c r="Q15" s="15">
        <f>AVERAGEIF(B2:B441, 3, D2:D441)</f>
        <v>5977.085443037975</v>
      </c>
      <c r="R15" s="15">
        <f>AVERAGEIF(B2:B441, 3, E2:E441)</f>
        <v>7896.3639240506327</v>
      </c>
      <c r="S15" s="15">
        <f>AVERAGEIF(B2:B441, 3, F2:F441)</f>
        <v>2944.5949367088606</v>
      </c>
      <c r="T15" s="15">
        <f>AVERAGEIF(B2:B441, 3, G2:G441)</f>
        <v>2817.753164556962</v>
      </c>
      <c r="U15" s="15">
        <f>AVERAGEIF(B2:B441, 3, H2:H441)</f>
        <v>1620.6012658227849</v>
      </c>
    </row>
    <row r="16" spans="1:23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17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O17" s="16"/>
      <c r="P17" s="16"/>
      <c r="Q17" s="16"/>
    </row>
    <row r="18" spans="1:17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O18" s="9" t="s">
        <v>13</v>
      </c>
      <c r="P18" s="9" t="s">
        <v>14</v>
      </c>
      <c r="Q18" s="9" t="s">
        <v>11</v>
      </c>
    </row>
    <row r="19" spans="1:17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O19" s="11" t="s">
        <v>15</v>
      </c>
      <c r="P19" s="11">
        <f>COUNTIFS(A2:A441, "1", B2:B441, "1")</f>
        <v>59</v>
      </c>
      <c r="Q19" s="11">
        <f>COUNTIFS(A2:A441, "2", B2:B441, "1")</f>
        <v>18</v>
      </c>
    </row>
    <row r="20" spans="1:17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O20" s="11" t="s">
        <v>16</v>
      </c>
      <c r="P20" s="11">
        <f>COUNTIFS(A2:A441, "1", B2:B441, "2")</f>
        <v>28</v>
      </c>
      <c r="Q20" s="11">
        <f>COUNTIFS(A2:A441, "2", B2:B441, "2")</f>
        <v>19</v>
      </c>
    </row>
    <row r="21" spans="1:17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O21" s="11" t="s">
        <v>17</v>
      </c>
      <c r="P21" s="11">
        <f>COUNTIFS(A2:A441, "1", B2:B441, "3")</f>
        <v>211</v>
      </c>
      <c r="Q21" s="11">
        <f>COUNTIFS(A2:A441, "2", B2:B441, "3")</f>
        <v>105</v>
      </c>
    </row>
    <row r="22" spans="1:17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17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17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17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17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17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17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17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17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17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17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8" x14ac:dyDescent="0.25">
      <c r="A442" s="7" t="s">
        <v>8</v>
      </c>
      <c r="B442" s="8" t="s">
        <v>9</v>
      </c>
      <c r="C442" s="7">
        <f>SUBTOTAL(101,Wholesale_customers_data[Fresh])</f>
        <v>12000.297727272728</v>
      </c>
      <c r="D442">
        <f>SUBTOTAL(101,Wholesale_customers_data[Milk])</f>
        <v>5796.2659090909092</v>
      </c>
      <c r="E442">
        <f>SUBTOTAL(101,Wholesale_customers_data[Grocery])</f>
        <v>7951.2772727272732</v>
      </c>
      <c r="F442">
        <f>SUBTOTAL(101,Wholesale_customers_data[Frozen])</f>
        <v>3071.931818181818</v>
      </c>
      <c r="G442">
        <f>SUBTOTAL(101,Wholesale_customers_data[Detergents_Paper])</f>
        <v>2881.4931818181817</v>
      </c>
      <c r="H442">
        <f>SUBTOTAL(101,Wholesale_customers_data[Delicassen])</f>
        <v>1524.8704545454545</v>
      </c>
    </row>
    <row r="443" spans="1:8" x14ac:dyDescent="0.25">
      <c r="A443" s="22" t="s">
        <v>10</v>
      </c>
      <c r="B443" s="23"/>
      <c r="C443" s="24">
        <f>MAX(Wholesale_customers_data[Fresh])</f>
        <v>112151</v>
      </c>
      <c r="D443" s="10">
        <f>MAX(Wholesale_customers_data[Milk])</f>
        <v>73498</v>
      </c>
      <c r="E443" s="10">
        <f>MAX(Wholesale_customers_data[Grocery])</f>
        <v>92780</v>
      </c>
      <c r="F443" s="10">
        <f>MAX(F2:F441)</f>
        <v>60869</v>
      </c>
      <c r="G443" s="10">
        <f>MAX(Wholesale_customers_data[Detergents_Paper])</f>
        <v>40827</v>
      </c>
      <c r="H443" s="9">
        <f>MAX(H2:H441)</f>
        <v>47943</v>
      </c>
    </row>
    <row r="444" spans="1:8" x14ac:dyDescent="0.25">
      <c r="A444" s="18"/>
      <c r="B444" s="18"/>
      <c r="C444" s="18"/>
    </row>
    <row r="446" spans="1:8" x14ac:dyDescent="0.25">
      <c r="A446" s="7"/>
    </row>
  </sheetData>
  <mergeCells count="4">
    <mergeCell ref="A444:C444"/>
    <mergeCell ref="L12:M12"/>
    <mergeCell ref="O4:W4"/>
    <mergeCell ref="O11:U1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857A-6E42-4AEF-BAF9-1EEC70196356}">
  <dimension ref="B4:C444"/>
  <sheetViews>
    <sheetView workbookViewId="0">
      <selection activeCell="B4" sqref="B4"/>
    </sheetView>
  </sheetViews>
  <sheetFormatPr defaultRowHeight="15" x14ac:dyDescent="0.25"/>
  <sheetData>
    <row r="4" spans="2:3" ht="15.75" thickBot="1" x14ac:dyDescent="0.3">
      <c r="B4" s="1" t="s">
        <v>0</v>
      </c>
      <c r="C4" s="2" t="s">
        <v>1</v>
      </c>
    </row>
    <row r="5" spans="2:3" ht="15.75" thickTop="1" x14ac:dyDescent="0.25">
      <c r="B5" s="3">
        <v>2</v>
      </c>
      <c r="C5" s="4">
        <v>3</v>
      </c>
    </row>
    <row r="6" spans="2:3" x14ac:dyDescent="0.25">
      <c r="B6" s="5">
        <v>2</v>
      </c>
      <c r="C6" s="6">
        <v>3</v>
      </c>
    </row>
    <row r="7" spans="2:3" x14ac:dyDescent="0.25">
      <c r="B7" s="3">
        <v>2</v>
      </c>
      <c r="C7" s="4">
        <v>3</v>
      </c>
    </row>
    <row r="8" spans="2:3" x14ac:dyDescent="0.25">
      <c r="B8" s="5">
        <v>1</v>
      </c>
      <c r="C8" s="6">
        <v>3</v>
      </c>
    </row>
    <row r="9" spans="2:3" x14ac:dyDescent="0.25">
      <c r="B9" s="3">
        <v>2</v>
      </c>
      <c r="C9" s="4">
        <v>3</v>
      </c>
    </row>
    <row r="10" spans="2:3" x14ac:dyDescent="0.25">
      <c r="B10" s="5">
        <v>2</v>
      </c>
      <c r="C10" s="6">
        <v>3</v>
      </c>
    </row>
    <row r="11" spans="2:3" x14ac:dyDescent="0.25">
      <c r="B11" s="3">
        <v>2</v>
      </c>
      <c r="C11" s="4">
        <v>3</v>
      </c>
    </row>
    <row r="12" spans="2:3" x14ac:dyDescent="0.25">
      <c r="B12" s="5">
        <v>2</v>
      </c>
      <c r="C12" s="6">
        <v>3</v>
      </c>
    </row>
    <row r="13" spans="2:3" x14ac:dyDescent="0.25">
      <c r="B13" s="3">
        <v>1</v>
      </c>
      <c r="C13" s="4">
        <v>3</v>
      </c>
    </row>
    <row r="14" spans="2:3" x14ac:dyDescent="0.25">
      <c r="B14" s="5">
        <v>2</v>
      </c>
      <c r="C14" s="6">
        <v>3</v>
      </c>
    </row>
    <row r="15" spans="2:3" x14ac:dyDescent="0.25">
      <c r="B15" s="3">
        <v>2</v>
      </c>
      <c r="C15" s="4">
        <v>3</v>
      </c>
    </row>
    <row r="16" spans="2:3" x14ac:dyDescent="0.25">
      <c r="B16" s="5">
        <v>2</v>
      </c>
      <c r="C16" s="6">
        <v>3</v>
      </c>
    </row>
    <row r="17" spans="2:3" x14ac:dyDescent="0.25">
      <c r="B17" s="3">
        <v>2</v>
      </c>
      <c r="C17" s="4">
        <v>3</v>
      </c>
    </row>
    <row r="18" spans="2:3" x14ac:dyDescent="0.25">
      <c r="B18" s="5">
        <v>2</v>
      </c>
      <c r="C18" s="6">
        <v>3</v>
      </c>
    </row>
    <row r="19" spans="2:3" x14ac:dyDescent="0.25">
      <c r="B19" s="3">
        <v>2</v>
      </c>
      <c r="C19" s="4">
        <v>3</v>
      </c>
    </row>
    <row r="20" spans="2:3" x14ac:dyDescent="0.25">
      <c r="B20" s="5">
        <v>1</v>
      </c>
      <c r="C20" s="6">
        <v>3</v>
      </c>
    </row>
    <row r="21" spans="2:3" x14ac:dyDescent="0.25">
      <c r="B21" s="3">
        <v>2</v>
      </c>
      <c r="C21" s="4">
        <v>3</v>
      </c>
    </row>
    <row r="22" spans="2:3" x14ac:dyDescent="0.25">
      <c r="B22" s="5">
        <v>1</v>
      </c>
      <c r="C22" s="6">
        <v>3</v>
      </c>
    </row>
    <row r="23" spans="2:3" x14ac:dyDescent="0.25">
      <c r="B23" s="3">
        <v>2</v>
      </c>
      <c r="C23" s="4">
        <v>3</v>
      </c>
    </row>
    <row r="24" spans="2:3" x14ac:dyDescent="0.25">
      <c r="B24" s="5">
        <v>1</v>
      </c>
      <c r="C24" s="6">
        <v>3</v>
      </c>
    </row>
    <row r="25" spans="2:3" x14ac:dyDescent="0.25">
      <c r="B25" s="3">
        <v>2</v>
      </c>
      <c r="C25" s="4">
        <v>3</v>
      </c>
    </row>
    <row r="26" spans="2:3" x14ac:dyDescent="0.25">
      <c r="B26" s="5">
        <v>1</v>
      </c>
      <c r="C26" s="6">
        <v>3</v>
      </c>
    </row>
    <row r="27" spans="2:3" x14ac:dyDescent="0.25">
      <c r="B27" s="3">
        <v>1</v>
      </c>
      <c r="C27" s="4">
        <v>3</v>
      </c>
    </row>
    <row r="28" spans="2:3" x14ac:dyDescent="0.25">
      <c r="B28" s="5">
        <v>2</v>
      </c>
      <c r="C28" s="6">
        <v>3</v>
      </c>
    </row>
    <row r="29" spans="2:3" x14ac:dyDescent="0.25">
      <c r="B29" s="3">
        <v>2</v>
      </c>
      <c r="C29" s="4">
        <v>3</v>
      </c>
    </row>
    <row r="30" spans="2:3" x14ac:dyDescent="0.25">
      <c r="B30" s="5">
        <v>2</v>
      </c>
      <c r="C30" s="6">
        <v>3</v>
      </c>
    </row>
    <row r="31" spans="2:3" x14ac:dyDescent="0.25">
      <c r="B31" s="3">
        <v>1</v>
      </c>
      <c r="C31" s="4">
        <v>3</v>
      </c>
    </row>
    <row r="32" spans="2:3" x14ac:dyDescent="0.25">
      <c r="B32" s="5">
        <v>1</v>
      </c>
      <c r="C32" s="6">
        <v>3</v>
      </c>
    </row>
    <row r="33" spans="2:3" x14ac:dyDescent="0.25">
      <c r="B33" s="3">
        <v>2</v>
      </c>
      <c r="C33" s="4">
        <v>3</v>
      </c>
    </row>
    <row r="34" spans="2:3" x14ac:dyDescent="0.25">
      <c r="B34" s="5">
        <v>1</v>
      </c>
      <c r="C34" s="6">
        <v>3</v>
      </c>
    </row>
    <row r="35" spans="2:3" x14ac:dyDescent="0.25">
      <c r="B35" s="3">
        <v>1</v>
      </c>
      <c r="C35" s="4">
        <v>3</v>
      </c>
    </row>
    <row r="36" spans="2:3" x14ac:dyDescent="0.25">
      <c r="B36" s="5">
        <v>1</v>
      </c>
      <c r="C36" s="6">
        <v>3</v>
      </c>
    </row>
    <row r="37" spans="2:3" x14ac:dyDescent="0.25">
      <c r="B37" s="3">
        <v>1</v>
      </c>
      <c r="C37" s="4">
        <v>3</v>
      </c>
    </row>
    <row r="38" spans="2:3" x14ac:dyDescent="0.25">
      <c r="B38" s="5">
        <v>1</v>
      </c>
      <c r="C38" s="6">
        <v>3</v>
      </c>
    </row>
    <row r="39" spans="2:3" x14ac:dyDescent="0.25">
      <c r="B39" s="3">
        <v>1</v>
      </c>
      <c r="C39" s="4">
        <v>3</v>
      </c>
    </row>
    <row r="40" spans="2:3" x14ac:dyDescent="0.25">
      <c r="B40" s="5">
        <v>2</v>
      </c>
      <c r="C40" s="6">
        <v>3</v>
      </c>
    </row>
    <row r="41" spans="2:3" x14ac:dyDescent="0.25">
      <c r="B41" s="3">
        <v>1</v>
      </c>
      <c r="C41" s="4">
        <v>3</v>
      </c>
    </row>
    <row r="42" spans="2:3" x14ac:dyDescent="0.25">
      <c r="B42" s="5">
        <v>2</v>
      </c>
      <c r="C42" s="6">
        <v>3</v>
      </c>
    </row>
    <row r="43" spans="2:3" x14ac:dyDescent="0.25">
      <c r="B43" s="3">
        <v>2</v>
      </c>
      <c r="C43" s="4">
        <v>3</v>
      </c>
    </row>
    <row r="44" spans="2:3" x14ac:dyDescent="0.25">
      <c r="B44" s="5">
        <v>1</v>
      </c>
      <c r="C44" s="6">
        <v>3</v>
      </c>
    </row>
    <row r="45" spans="2:3" x14ac:dyDescent="0.25">
      <c r="B45" s="3">
        <v>1</v>
      </c>
      <c r="C45" s="4">
        <v>3</v>
      </c>
    </row>
    <row r="46" spans="2:3" x14ac:dyDescent="0.25">
      <c r="B46" s="5">
        <v>1</v>
      </c>
      <c r="C46" s="6">
        <v>3</v>
      </c>
    </row>
    <row r="47" spans="2:3" x14ac:dyDescent="0.25">
      <c r="B47" s="3">
        <v>2</v>
      </c>
      <c r="C47" s="4">
        <v>3</v>
      </c>
    </row>
    <row r="48" spans="2:3" x14ac:dyDescent="0.25">
      <c r="B48" s="5">
        <v>2</v>
      </c>
      <c r="C48" s="6">
        <v>3</v>
      </c>
    </row>
    <row r="49" spans="2:3" x14ac:dyDescent="0.25">
      <c r="B49" s="3">
        <v>2</v>
      </c>
      <c r="C49" s="4">
        <v>3</v>
      </c>
    </row>
    <row r="50" spans="2:3" x14ac:dyDescent="0.25">
      <c r="B50" s="5">
        <v>2</v>
      </c>
      <c r="C50" s="6">
        <v>3</v>
      </c>
    </row>
    <row r="51" spans="2:3" x14ac:dyDescent="0.25">
      <c r="B51" s="3">
        <v>2</v>
      </c>
      <c r="C51" s="4">
        <v>3</v>
      </c>
    </row>
    <row r="52" spans="2:3" x14ac:dyDescent="0.25">
      <c r="B52" s="5">
        <v>2</v>
      </c>
      <c r="C52" s="6">
        <v>3</v>
      </c>
    </row>
    <row r="53" spans="2:3" x14ac:dyDescent="0.25">
      <c r="B53" s="3">
        <v>2</v>
      </c>
      <c r="C53" s="4">
        <v>3</v>
      </c>
    </row>
    <row r="54" spans="2:3" x14ac:dyDescent="0.25">
      <c r="B54" s="5">
        <v>2</v>
      </c>
      <c r="C54" s="6">
        <v>3</v>
      </c>
    </row>
    <row r="55" spans="2:3" x14ac:dyDescent="0.25">
      <c r="B55" s="3">
        <v>1</v>
      </c>
      <c r="C55" s="4">
        <v>3</v>
      </c>
    </row>
    <row r="56" spans="2:3" x14ac:dyDescent="0.25">
      <c r="B56" s="5">
        <v>1</v>
      </c>
      <c r="C56" s="6">
        <v>3</v>
      </c>
    </row>
    <row r="57" spans="2:3" x14ac:dyDescent="0.25">
      <c r="B57" s="3">
        <v>2</v>
      </c>
      <c r="C57" s="4">
        <v>3</v>
      </c>
    </row>
    <row r="58" spans="2:3" x14ac:dyDescent="0.25">
      <c r="B58" s="5">
        <v>2</v>
      </c>
      <c r="C58" s="6">
        <v>3</v>
      </c>
    </row>
    <row r="59" spans="2:3" x14ac:dyDescent="0.25">
      <c r="B59" s="3">
        <v>1</v>
      </c>
      <c r="C59" s="4">
        <v>3</v>
      </c>
    </row>
    <row r="60" spans="2:3" x14ac:dyDescent="0.25">
      <c r="B60" s="5">
        <v>1</v>
      </c>
      <c r="C60" s="6">
        <v>3</v>
      </c>
    </row>
    <row r="61" spans="2:3" x14ac:dyDescent="0.25">
      <c r="B61" s="3">
        <v>2</v>
      </c>
      <c r="C61" s="4">
        <v>3</v>
      </c>
    </row>
    <row r="62" spans="2:3" x14ac:dyDescent="0.25">
      <c r="B62" s="5">
        <v>2</v>
      </c>
      <c r="C62" s="6">
        <v>3</v>
      </c>
    </row>
    <row r="63" spans="2:3" x14ac:dyDescent="0.25">
      <c r="B63" s="3">
        <v>1</v>
      </c>
      <c r="C63" s="4">
        <v>3</v>
      </c>
    </row>
    <row r="64" spans="2:3" x14ac:dyDescent="0.25">
      <c r="B64" s="5">
        <v>1</v>
      </c>
      <c r="C64" s="6">
        <v>3</v>
      </c>
    </row>
    <row r="65" spans="2:3" x14ac:dyDescent="0.25">
      <c r="B65" s="3">
        <v>2</v>
      </c>
      <c r="C65" s="4">
        <v>3</v>
      </c>
    </row>
    <row r="66" spans="2:3" x14ac:dyDescent="0.25">
      <c r="B66" s="5">
        <v>2</v>
      </c>
      <c r="C66" s="6">
        <v>3</v>
      </c>
    </row>
    <row r="67" spans="2:3" x14ac:dyDescent="0.25">
      <c r="B67" s="3">
        <v>2</v>
      </c>
      <c r="C67" s="4">
        <v>3</v>
      </c>
    </row>
    <row r="68" spans="2:3" x14ac:dyDescent="0.25">
      <c r="B68" s="5">
        <v>2</v>
      </c>
      <c r="C68" s="6">
        <v>3</v>
      </c>
    </row>
    <row r="69" spans="2:3" x14ac:dyDescent="0.25">
      <c r="B69" s="3">
        <v>1</v>
      </c>
      <c r="C69" s="4">
        <v>3</v>
      </c>
    </row>
    <row r="70" spans="2:3" x14ac:dyDescent="0.25">
      <c r="B70" s="5">
        <v>2</v>
      </c>
      <c r="C70" s="6">
        <v>3</v>
      </c>
    </row>
    <row r="71" spans="2:3" x14ac:dyDescent="0.25">
      <c r="B71" s="3">
        <v>1</v>
      </c>
      <c r="C71" s="4">
        <v>3</v>
      </c>
    </row>
    <row r="72" spans="2:3" x14ac:dyDescent="0.25">
      <c r="B72" s="5">
        <v>2</v>
      </c>
      <c r="C72" s="6">
        <v>3</v>
      </c>
    </row>
    <row r="73" spans="2:3" x14ac:dyDescent="0.25">
      <c r="B73" s="3">
        <v>1</v>
      </c>
      <c r="C73" s="4">
        <v>3</v>
      </c>
    </row>
    <row r="74" spans="2:3" x14ac:dyDescent="0.25">
      <c r="B74" s="5">
        <v>1</v>
      </c>
      <c r="C74" s="6">
        <v>3</v>
      </c>
    </row>
    <row r="75" spans="2:3" x14ac:dyDescent="0.25">
      <c r="B75" s="3">
        <v>1</v>
      </c>
      <c r="C75" s="4">
        <v>3</v>
      </c>
    </row>
    <row r="76" spans="2:3" x14ac:dyDescent="0.25">
      <c r="B76" s="5">
        <v>1</v>
      </c>
      <c r="C76" s="6">
        <v>3</v>
      </c>
    </row>
    <row r="77" spans="2:3" x14ac:dyDescent="0.25">
      <c r="B77" s="3">
        <v>1</v>
      </c>
      <c r="C77" s="4">
        <v>3</v>
      </c>
    </row>
    <row r="78" spans="2:3" x14ac:dyDescent="0.25">
      <c r="B78" s="5">
        <v>2</v>
      </c>
      <c r="C78" s="6">
        <v>3</v>
      </c>
    </row>
    <row r="79" spans="2:3" x14ac:dyDescent="0.25">
      <c r="B79" s="3">
        <v>2</v>
      </c>
      <c r="C79" s="4">
        <v>3</v>
      </c>
    </row>
    <row r="80" spans="2:3" x14ac:dyDescent="0.25">
      <c r="B80" s="5">
        <v>1</v>
      </c>
      <c r="C80" s="6">
        <v>3</v>
      </c>
    </row>
    <row r="81" spans="2:3" x14ac:dyDescent="0.25">
      <c r="B81" s="3">
        <v>1</v>
      </c>
      <c r="C81" s="4">
        <v>3</v>
      </c>
    </row>
    <row r="82" spans="2:3" x14ac:dyDescent="0.25">
      <c r="B82" s="5">
        <v>2</v>
      </c>
      <c r="C82" s="6">
        <v>3</v>
      </c>
    </row>
    <row r="83" spans="2:3" x14ac:dyDescent="0.25">
      <c r="B83" s="3">
        <v>1</v>
      </c>
      <c r="C83" s="4">
        <v>3</v>
      </c>
    </row>
    <row r="84" spans="2:3" x14ac:dyDescent="0.25">
      <c r="B84" s="5">
        <v>1</v>
      </c>
      <c r="C84" s="6">
        <v>3</v>
      </c>
    </row>
    <row r="85" spans="2:3" x14ac:dyDescent="0.25">
      <c r="B85" s="3">
        <v>1</v>
      </c>
      <c r="C85" s="4">
        <v>3</v>
      </c>
    </row>
    <row r="86" spans="2:3" x14ac:dyDescent="0.25">
      <c r="B86" s="5">
        <v>2</v>
      </c>
      <c r="C86" s="6">
        <v>3</v>
      </c>
    </row>
    <row r="87" spans="2:3" x14ac:dyDescent="0.25">
      <c r="B87" s="3">
        <v>2</v>
      </c>
      <c r="C87" s="4">
        <v>3</v>
      </c>
    </row>
    <row r="88" spans="2:3" x14ac:dyDescent="0.25">
      <c r="B88" s="5">
        <v>1</v>
      </c>
      <c r="C88" s="6">
        <v>3</v>
      </c>
    </row>
    <row r="89" spans="2:3" x14ac:dyDescent="0.25">
      <c r="B89" s="3">
        <v>2</v>
      </c>
      <c r="C89" s="4">
        <v>3</v>
      </c>
    </row>
    <row r="90" spans="2:3" x14ac:dyDescent="0.25">
      <c r="B90" s="5">
        <v>2</v>
      </c>
      <c r="C90" s="6">
        <v>3</v>
      </c>
    </row>
    <row r="91" spans="2:3" x14ac:dyDescent="0.25">
      <c r="B91" s="3">
        <v>2</v>
      </c>
      <c r="C91" s="4">
        <v>3</v>
      </c>
    </row>
    <row r="92" spans="2:3" x14ac:dyDescent="0.25">
      <c r="B92" s="5">
        <v>1</v>
      </c>
      <c r="C92" s="6">
        <v>3</v>
      </c>
    </row>
    <row r="93" spans="2:3" x14ac:dyDescent="0.25">
      <c r="B93" s="3">
        <v>1</v>
      </c>
      <c r="C93" s="4">
        <v>3</v>
      </c>
    </row>
    <row r="94" spans="2:3" x14ac:dyDescent="0.25">
      <c r="B94" s="5">
        <v>1</v>
      </c>
      <c r="C94" s="6">
        <v>3</v>
      </c>
    </row>
    <row r="95" spans="2:3" x14ac:dyDescent="0.25">
      <c r="B95" s="3">
        <v>1</v>
      </c>
      <c r="C95" s="4">
        <v>3</v>
      </c>
    </row>
    <row r="96" spans="2:3" x14ac:dyDescent="0.25">
      <c r="B96" s="5">
        <v>1</v>
      </c>
      <c r="C96" s="6">
        <v>3</v>
      </c>
    </row>
    <row r="97" spans="2:3" x14ac:dyDescent="0.25">
      <c r="B97" s="3">
        <v>2</v>
      </c>
      <c r="C97" s="4">
        <v>3</v>
      </c>
    </row>
    <row r="98" spans="2:3" x14ac:dyDescent="0.25">
      <c r="B98" s="5">
        <v>1</v>
      </c>
      <c r="C98" s="6">
        <v>3</v>
      </c>
    </row>
    <row r="99" spans="2:3" x14ac:dyDescent="0.25">
      <c r="B99" s="3">
        <v>2</v>
      </c>
      <c r="C99" s="4">
        <v>3</v>
      </c>
    </row>
    <row r="100" spans="2:3" x14ac:dyDescent="0.25">
      <c r="B100" s="5">
        <v>1</v>
      </c>
      <c r="C100" s="6">
        <v>3</v>
      </c>
    </row>
    <row r="101" spans="2:3" x14ac:dyDescent="0.25">
      <c r="B101" s="3">
        <v>2</v>
      </c>
      <c r="C101" s="4">
        <v>3</v>
      </c>
    </row>
    <row r="102" spans="2:3" x14ac:dyDescent="0.25">
      <c r="B102" s="5">
        <v>1</v>
      </c>
      <c r="C102" s="6">
        <v>3</v>
      </c>
    </row>
    <row r="103" spans="2:3" x14ac:dyDescent="0.25">
      <c r="B103" s="3">
        <v>1</v>
      </c>
      <c r="C103" s="4">
        <v>3</v>
      </c>
    </row>
    <row r="104" spans="2:3" x14ac:dyDescent="0.25">
      <c r="B104" s="5">
        <v>1</v>
      </c>
      <c r="C104" s="6">
        <v>3</v>
      </c>
    </row>
    <row r="105" spans="2:3" x14ac:dyDescent="0.25">
      <c r="B105" s="3">
        <v>2</v>
      </c>
      <c r="C105" s="4">
        <v>3</v>
      </c>
    </row>
    <row r="106" spans="2:3" x14ac:dyDescent="0.25">
      <c r="B106" s="5">
        <v>2</v>
      </c>
      <c r="C106" s="6">
        <v>3</v>
      </c>
    </row>
    <row r="107" spans="2:3" x14ac:dyDescent="0.25">
      <c r="B107" s="3">
        <v>2</v>
      </c>
      <c r="C107" s="4">
        <v>3</v>
      </c>
    </row>
    <row r="108" spans="2:3" x14ac:dyDescent="0.25">
      <c r="B108" s="5">
        <v>1</v>
      </c>
      <c r="C108" s="6">
        <v>3</v>
      </c>
    </row>
    <row r="109" spans="2:3" x14ac:dyDescent="0.25">
      <c r="B109" s="3">
        <v>1</v>
      </c>
      <c r="C109" s="4">
        <v>3</v>
      </c>
    </row>
    <row r="110" spans="2:3" x14ac:dyDescent="0.25">
      <c r="B110" s="5">
        <v>1</v>
      </c>
      <c r="C110" s="6">
        <v>3</v>
      </c>
    </row>
    <row r="111" spans="2:3" x14ac:dyDescent="0.25">
      <c r="B111" s="3">
        <v>2</v>
      </c>
      <c r="C111" s="4">
        <v>3</v>
      </c>
    </row>
    <row r="112" spans="2:3" x14ac:dyDescent="0.25">
      <c r="B112" s="5">
        <v>2</v>
      </c>
      <c r="C112" s="6">
        <v>3</v>
      </c>
    </row>
    <row r="113" spans="2:3" x14ac:dyDescent="0.25">
      <c r="B113" s="3">
        <v>2</v>
      </c>
      <c r="C113" s="4">
        <v>3</v>
      </c>
    </row>
    <row r="114" spans="2:3" x14ac:dyDescent="0.25">
      <c r="B114" s="5">
        <v>2</v>
      </c>
      <c r="C114" s="6">
        <v>3</v>
      </c>
    </row>
    <row r="115" spans="2:3" x14ac:dyDescent="0.25">
      <c r="B115" s="3">
        <v>1</v>
      </c>
      <c r="C115" s="4">
        <v>3</v>
      </c>
    </row>
    <row r="116" spans="2:3" x14ac:dyDescent="0.25">
      <c r="B116" s="5">
        <v>2</v>
      </c>
      <c r="C116" s="6">
        <v>3</v>
      </c>
    </row>
    <row r="117" spans="2:3" x14ac:dyDescent="0.25">
      <c r="B117" s="3">
        <v>1</v>
      </c>
      <c r="C117" s="4">
        <v>3</v>
      </c>
    </row>
    <row r="118" spans="2:3" x14ac:dyDescent="0.25">
      <c r="B118" s="5">
        <v>1</v>
      </c>
      <c r="C118" s="6">
        <v>3</v>
      </c>
    </row>
    <row r="119" spans="2:3" x14ac:dyDescent="0.25">
      <c r="B119" s="3">
        <v>1</v>
      </c>
      <c r="C119" s="4">
        <v>3</v>
      </c>
    </row>
    <row r="120" spans="2:3" x14ac:dyDescent="0.25">
      <c r="B120" s="5">
        <v>1</v>
      </c>
      <c r="C120" s="6">
        <v>3</v>
      </c>
    </row>
    <row r="121" spans="2:3" x14ac:dyDescent="0.25">
      <c r="B121" s="3">
        <v>1</v>
      </c>
      <c r="C121" s="4">
        <v>3</v>
      </c>
    </row>
    <row r="122" spans="2:3" x14ac:dyDescent="0.25">
      <c r="B122" s="5">
        <v>1</v>
      </c>
      <c r="C122" s="6">
        <v>3</v>
      </c>
    </row>
    <row r="123" spans="2:3" x14ac:dyDescent="0.25">
      <c r="B123" s="3">
        <v>1</v>
      </c>
      <c r="C123" s="4">
        <v>3</v>
      </c>
    </row>
    <row r="124" spans="2:3" x14ac:dyDescent="0.25">
      <c r="B124" s="5">
        <v>1</v>
      </c>
      <c r="C124" s="6">
        <v>3</v>
      </c>
    </row>
    <row r="125" spans="2:3" x14ac:dyDescent="0.25">
      <c r="B125" s="3">
        <v>1</v>
      </c>
      <c r="C125" s="4">
        <v>3</v>
      </c>
    </row>
    <row r="126" spans="2:3" x14ac:dyDescent="0.25">
      <c r="B126" s="5">
        <v>1</v>
      </c>
      <c r="C126" s="6">
        <v>3</v>
      </c>
    </row>
    <row r="127" spans="2:3" x14ac:dyDescent="0.25">
      <c r="B127" s="3">
        <v>1</v>
      </c>
      <c r="C127" s="4">
        <v>3</v>
      </c>
    </row>
    <row r="128" spans="2:3" x14ac:dyDescent="0.25">
      <c r="B128" s="5">
        <v>2</v>
      </c>
      <c r="C128" s="6">
        <v>3</v>
      </c>
    </row>
    <row r="129" spans="2:3" x14ac:dyDescent="0.25">
      <c r="B129" s="3">
        <v>1</v>
      </c>
      <c r="C129" s="4">
        <v>3</v>
      </c>
    </row>
    <row r="130" spans="2:3" x14ac:dyDescent="0.25">
      <c r="B130" s="5">
        <v>1</v>
      </c>
      <c r="C130" s="6">
        <v>3</v>
      </c>
    </row>
    <row r="131" spans="2:3" x14ac:dyDescent="0.25">
      <c r="B131" s="3">
        <v>1</v>
      </c>
      <c r="C131" s="4">
        <v>3</v>
      </c>
    </row>
    <row r="132" spans="2:3" x14ac:dyDescent="0.25">
      <c r="B132" s="5">
        <v>2</v>
      </c>
      <c r="C132" s="6">
        <v>3</v>
      </c>
    </row>
    <row r="133" spans="2:3" x14ac:dyDescent="0.25">
      <c r="B133" s="3">
        <v>1</v>
      </c>
      <c r="C133" s="4">
        <v>3</v>
      </c>
    </row>
    <row r="134" spans="2:3" x14ac:dyDescent="0.25">
      <c r="B134" s="5">
        <v>1</v>
      </c>
      <c r="C134" s="6">
        <v>3</v>
      </c>
    </row>
    <row r="135" spans="2:3" x14ac:dyDescent="0.25">
      <c r="B135" s="3">
        <v>1</v>
      </c>
      <c r="C135" s="4">
        <v>3</v>
      </c>
    </row>
    <row r="136" spans="2:3" x14ac:dyDescent="0.25">
      <c r="B136" s="5">
        <v>1</v>
      </c>
      <c r="C136" s="6">
        <v>3</v>
      </c>
    </row>
    <row r="137" spans="2:3" x14ac:dyDescent="0.25">
      <c r="B137" s="3">
        <v>1</v>
      </c>
      <c r="C137" s="4">
        <v>3</v>
      </c>
    </row>
    <row r="138" spans="2:3" x14ac:dyDescent="0.25">
      <c r="B138" s="5">
        <v>1</v>
      </c>
      <c r="C138" s="6">
        <v>3</v>
      </c>
    </row>
    <row r="139" spans="2:3" x14ac:dyDescent="0.25">
      <c r="B139" s="3">
        <v>1</v>
      </c>
      <c r="C139" s="4">
        <v>3</v>
      </c>
    </row>
    <row r="140" spans="2:3" x14ac:dyDescent="0.25">
      <c r="B140" s="5">
        <v>1</v>
      </c>
      <c r="C140" s="6">
        <v>3</v>
      </c>
    </row>
    <row r="141" spans="2:3" x14ac:dyDescent="0.25">
      <c r="B141" s="3">
        <v>1</v>
      </c>
      <c r="C141" s="4">
        <v>3</v>
      </c>
    </row>
    <row r="142" spans="2:3" x14ac:dyDescent="0.25">
      <c r="B142" s="5">
        <v>1</v>
      </c>
      <c r="C142" s="6">
        <v>3</v>
      </c>
    </row>
    <row r="143" spans="2:3" x14ac:dyDescent="0.25">
      <c r="B143" s="3">
        <v>1</v>
      </c>
      <c r="C143" s="4">
        <v>3</v>
      </c>
    </row>
    <row r="144" spans="2:3" x14ac:dyDescent="0.25">
      <c r="B144" s="5">
        <v>1</v>
      </c>
      <c r="C144" s="6">
        <v>3</v>
      </c>
    </row>
    <row r="145" spans="2:3" x14ac:dyDescent="0.25">
      <c r="B145" s="3">
        <v>1</v>
      </c>
      <c r="C145" s="4">
        <v>3</v>
      </c>
    </row>
    <row r="146" spans="2:3" x14ac:dyDescent="0.25">
      <c r="B146" s="5">
        <v>1</v>
      </c>
      <c r="C146" s="6">
        <v>3</v>
      </c>
    </row>
    <row r="147" spans="2:3" x14ac:dyDescent="0.25">
      <c r="B147" s="3">
        <v>1</v>
      </c>
      <c r="C147" s="4">
        <v>3</v>
      </c>
    </row>
    <row r="148" spans="2:3" x14ac:dyDescent="0.25">
      <c r="B148" s="5">
        <v>1</v>
      </c>
      <c r="C148" s="6">
        <v>3</v>
      </c>
    </row>
    <row r="149" spans="2:3" x14ac:dyDescent="0.25">
      <c r="B149" s="3">
        <v>1</v>
      </c>
      <c r="C149" s="4">
        <v>3</v>
      </c>
    </row>
    <row r="150" spans="2:3" x14ac:dyDescent="0.25">
      <c r="B150" s="5">
        <v>2</v>
      </c>
      <c r="C150" s="6">
        <v>3</v>
      </c>
    </row>
    <row r="151" spans="2:3" x14ac:dyDescent="0.25">
      <c r="B151" s="3">
        <v>1</v>
      </c>
      <c r="C151" s="4">
        <v>3</v>
      </c>
    </row>
    <row r="152" spans="2:3" x14ac:dyDescent="0.25">
      <c r="B152" s="5">
        <v>1</v>
      </c>
      <c r="C152" s="6">
        <v>3</v>
      </c>
    </row>
    <row r="153" spans="2:3" x14ac:dyDescent="0.25">
      <c r="B153" s="3">
        <v>1</v>
      </c>
      <c r="C153" s="4">
        <v>3</v>
      </c>
    </row>
    <row r="154" spans="2:3" x14ac:dyDescent="0.25">
      <c r="B154" s="5">
        <v>1</v>
      </c>
      <c r="C154" s="6">
        <v>3</v>
      </c>
    </row>
    <row r="155" spans="2:3" x14ac:dyDescent="0.25">
      <c r="B155" s="3">
        <v>1</v>
      </c>
      <c r="C155" s="4">
        <v>3</v>
      </c>
    </row>
    <row r="156" spans="2:3" x14ac:dyDescent="0.25">
      <c r="B156" s="5">
        <v>1</v>
      </c>
      <c r="C156" s="6">
        <v>3</v>
      </c>
    </row>
    <row r="157" spans="2:3" x14ac:dyDescent="0.25">
      <c r="B157" s="3">
        <v>1</v>
      </c>
      <c r="C157" s="4">
        <v>3</v>
      </c>
    </row>
    <row r="158" spans="2:3" x14ac:dyDescent="0.25">
      <c r="B158" s="5">
        <v>1</v>
      </c>
      <c r="C158" s="6">
        <v>3</v>
      </c>
    </row>
    <row r="159" spans="2:3" x14ac:dyDescent="0.25">
      <c r="B159" s="3">
        <v>1</v>
      </c>
      <c r="C159" s="4">
        <v>3</v>
      </c>
    </row>
    <row r="160" spans="2:3" x14ac:dyDescent="0.25">
      <c r="B160" s="5">
        <v>2</v>
      </c>
      <c r="C160" s="6">
        <v>3</v>
      </c>
    </row>
    <row r="161" spans="2:3" x14ac:dyDescent="0.25">
      <c r="B161" s="3">
        <v>2</v>
      </c>
      <c r="C161" s="4">
        <v>3</v>
      </c>
    </row>
    <row r="162" spans="2:3" x14ac:dyDescent="0.25">
      <c r="B162" s="5">
        <v>1</v>
      </c>
      <c r="C162" s="6">
        <v>3</v>
      </c>
    </row>
    <row r="163" spans="2:3" x14ac:dyDescent="0.25">
      <c r="B163" s="3">
        <v>2</v>
      </c>
      <c r="C163" s="4">
        <v>3</v>
      </c>
    </row>
    <row r="164" spans="2:3" x14ac:dyDescent="0.25">
      <c r="B164" s="5">
        <v>2</v>
      </c>
      <c r="C164" s="6">
        <v>3</v>
      </c>
    </row>
    <row r="165" spans="2:3" x14ac:dyDescent="0.25">
      <c r="B165" s="3">
        <v>2</v>
      </c>
      <c r="C165" s="4">
        <v>3</v>
      </c>
    </row>
    <row r="166" spans="2:3" x14ac:dyDescent="0.25">
      <c r="B166" s="5">
        <v>1</v>
      </c>
      <c r="C166" s="6">
        <v>3</v>
      </c>
    </row>
    <row r="167" spans="2:3" x14ac:dyDescent="0.25">
      <c r="B167" s="3">
        <v>1</v>
      </c>
      <c r="C167" s="4">
        <v>3</v>
      </c>
    </row>
    <row r="168" spans="2:3" x14ac:dyDescent="0.25">
      <c r="B168" s="5">
        <v>2</v>
      </c>
      <c r="C168" s="6">
        <v>3</v>
      </c>
    </row>
    <row r="169" spans="2:3" x14ac:dyDescent="0.25">
      <c r="B169" s="3">
        <v>2</v>
      </c>
      <c r="C169" s="4">
        <v>3</v>
      </c>
    </row>
    <row r="170" spans="2:3" x14ac:dyDescent="0.25">
      <c r="B170" s="5">
        <v>2</v>
      </c>
      <c r="C170" s="6">
        <v>3</v>
      </c>
    </row>
    <row r="171" spans="2:3" x14ac:dyDescent="0.25">
      <c r="B171" s="3">
        <v>2</v>
      </c>
      <c r="C171" s="4">
        <v>3</v>
      </c>
    </row>
    <row r="172" spans="2:3" x14ac:dyDescent="0.25">
      <c r="B172" s="5">
        <v>1</v>
      </c>
      <c r="C172" s="6">
        <v>3</v>
      </c>
    </row>
    <row r="173" spans="2:3" x14ac:dyDescent="0.25">
      <c r="B173" s="3">
        <v>1</v>
      </c>
      <c r="C173" s="4">
        <v>3</v>
      </c>
    </row>
    <row r="174" spans="2:3" x14ac:dyDescent="0.25">
      <c r="B174" s="5">
        <v>1</v>
      </c>
      <c r="C174" s="6">
        <v>3</v>
      </c>
    </row>
    <row r="175" spans="2:3" x14ac:dyDescent="0.25">
      <c r="B175" s="3">
        <v>2</v>
      </c>
      <c r="C175" s="4">
        <v>3</v>
      </c>
    </row>
    <row r="176" spans="2:3" x14ac:dyDescent="0.25">
      <c r="B176" s="5">
        <v>2</v>
      </c>
      <c r="C176" s="6">
        <v>3</v>
      </c>
    </row>
    <row r="177" spans="2:3" x14ac:dyDescent="0.25">
      <c r="B177" s="3">
        <v>1</v>
      </c>
      <c r="C177" s="4">
        <v>3</v>
      </c>
    </row>
    <row r="178" spans="2:3" x14ac:dyDescent="0.25">
      <c r="B178" s="5">
        <v>2</v>
      </c>
      <c r="C178" s="6">
        <v>3</v>
      </c>
    </row>
    <row r="179" spans="2:3" x14ac:dyDescent="0.25">
      <c r="B179" s="3">
        <v>1</v>
      </c>
      <c r="C179" s="4">
        <v>3</v>
      </c>
    </row>
    <row r="180" spans="2:3" x14ac:dyDescent="0.25">
      <c r="B180" s="5">
        <v>2</v>
      </c>
      <c r="C180" s="6">
        <v>3</v>
      </c>
    </row>
    <row r="181" spans="2:3" x14ac:dyDescent="0.25">
      <c r="B181" s="3">
        <v>1</v>
      </c>
      <c r="C181" s="4">
        <v>3</v>
      </c>
    </row>
    <row r="182" spans="2:3" x14ac:dyDescent="0.25">
      <c r="B182" s="5">
        <v>1</v>
      </c>
      <c r="C182" s="6">
        <v>3</v>
      </c>
    </row>
    <row r="183" spans="2:3" x14ac:dyDescent="0.25">
      <c r="B183" s="3">
        <v>1</v>
      </c>
      <c r="C183" s="4">
        <v>3</v>
      </c>
    </row>
    <row r="184" spans="2:3" x14ac:dyDescent="0.25">
      <c r="B184" s="5">
        <v>1</v>
      </c>
      <c r="C184" s="6">
        <v>3</v>
      </c>
    </row>
    <row r="185" spans="2:3" x14ac:dyDescent="0.25">
      <c r="B185" s="3">
        <v>1</v>
      </c>
      <c r="C185" s="4">
        <v>3</v>
      </c>
    </row>
    <row r="186" spans="2:3" x14ac:dyDescent="0.25">
      <c r="B186" s="5">
        <v>1</v>
      </c>
      <c r="C186" s="6">
        <v>3</v>
      </c>
    </row>
    <row r="187" spans="2:3" x14ac:dyDescent="0.25">
      <c r="B187" s="3">
        <v>1</v>
      </c>
      <c r="C187" s="4">
        <v>3</v>
      </c>
    </row>
    <row r="188" spans="2:3" x14ac:dyDescent="0.25">
      <c r="B188" s="5">
        <v>1</v>
      </c>
      <c r="C188" s="6">
        <v>3</v>
      </c>
    </row>
    <row r="189" spans="2:3" x14ac:dyDescent="0.25">
      <c r="B189" s="3">
        <v>1</v>
      </c>
      <c r="C189" s="4">
        <v>3</v>
      </c>
    </row>
    <row r="190" spans="2:3" x14ac:dyDescent="0.25">
      <c r="B190" s="5">
        <v>1</v>
      </c>
      <c r="C190" s="6">
        <v>3</v>
      </c>
    </row>
    <row r="191" spans="2:3" x14ac:dyDescent="0.25">
      <c r="B191" s="3">
        <v>1</v>
      </c>
      <c r="C191" s="4">
        <v>3</v>
      </c>
    </row>
    <row r="192" spans="2:3" x14ac:dyDescent="0.25">
      <c r="B192" s="5">
        <v>1</v>
      </c>
      <c r="C192" s="6">
        <v>3</v>
      </c>
    </row>
    <row r="193" spans="2:3" x14ac:dyDescent="0.25">
      <c r="B193" s="3">
        <v>2</v>
      </c>
      <c r="C193" s="4">
        <v>3</v>
      </c>
    </row>
    <row r="194" spans="2:3" x14ac:dyDescent="0.25">
      <c r="B194" s="5">
        <v>2</v>
      </c>
      <c r="C194" s="6">
        <v>3</v>
      </c>
    </row>
    <row r="195" spans="2:3" x14ac:dyDescent="0.25">
      <c r="B195" s="3">
        <v>1</v>
      </c>
      <c r="C195" s="4">
        <v>3</v>
      </c>
    </row>
    <row r="196" spans="2:3" x14ac:dyDescent="0.25">
      <c r="B196" s="5">
        <v>1</v>
      </c>
      <c r="C196" s="6">
        <v>3</v>
      </c>
    </row>
    <row r="197" spans="2:3" x14ac:dyDescent="0.25">
      <c r="B197" s="3">
        <v>1</v>
      </c>
      <c r="C197" s="4">
        <v>3</v>
      </c>
    </row>
    <row r="198" spans="2:3" x14ac:dyDescent="0.25">
      <c r="B198" s="5">
        <v>2</v>
      </c>
      <c r="C198" s="6">
        <v>3</v>
      </c>
    </row>
    <row r="199" spans="2:3" x14ac:dyDescent="0.25">
      <c r="B199" s="3">
        <v>1</v>
      </c>
      <c r="C199" s="4">
        <v>3</v>
      </c>
    </row>
    <row r="200" spans="2:3" x14ac:dyDescent="0.25">
      <c r="B200" s="5">
        <v>1</v>
      </c>
      <c r="C200" s="6">
        <v>3</v>
      </c>
    </row>
    <row r="201" spans="2:3" x14ac:dyDescent="0.25">
      <c r="B201" s="3">
        <v>1</v>
      </c>
      <c r="C201" s="4">
        <v>1</v>
      </c>
    </row>
    <row r="202" spans="2:3" x14ac:dyDescent="0.25">
      <c r="B202" s="5">
        <v>2</v>
      </c>
      <c r="C202" s="6">
        <v>1</v>
      </c>
    </row>
    <row r="203" spans="2:3" x14ac:dyDescent="0.25">
      <c r="B203" s="3">
        <v>1</v>
      </c>
      <c r="C203" s="4">
        <v>1</v>
      </c>
    </row>
    <row r="204" spans="2:3" x14ac:dyDescent="0.25">
      <c r="B204" s="5">
        <v>1</v>
      </c>
      <c r="C204" s="6">
        <v>1</v>
      </c>
    </row>
    <row r="205" spans="2:3" x14ac:dyDescent="0.25">
      <c r="B205" s="3">
        <v>2</v>
      </c>
      <c r="C205" s="4">
        <v>1</v>
      </c>
    </row>
    <row r="206" spans="2:3" x14ac:dyDescent="0.25">
      <c r="B206" s="5">
        <v>2</v>
      </c>
      <c r="C206" s="6">
        <v>1</v>
      </c>
    </row>
    <row r="207" spans="2:3" x14ac:dyDescent="0.25">
      <c r="B207" s="3">
        <v>1</v>
      </c>
      <c r="C207" s="4">
        <v>1</v>
      </c>
    </row>
    <row r="208" spans="2:3" x14ac:dyDescent="0.25">
      <c r="B208" s="5">
        <v>1</v>
      </c>
      <c r="C208" s="6">
        <v>1</v>
      </c>
    </row>
    <row r="209" spans="2:3" x14ac:dyDescent="0.25">
      <c r="B209" s="3">
        <v>1</v>
      </c>
      <c r="C209" s="4">
        <v>1</v>
      </c>
    </row>
    <row r="210" spans="2:3" x14ac:dyDescent="0.25">
      <c r="B210" s="5">
        <v>2</v>
      </c>
      <c r="C210" s="6">
        <v>1</v>
      </c>
    </row>
    <row r="211" spans="2:3" x14ac:dyDescent="0.25">
      <c r="B211" s="3">
        <v>1</v>
      </c>
      <c r="C211" s="4">
        <v>1</v>
      </c>
    </row>
    <row r="212" spans="2:3" x14ac:dyDescent="0.25">
      <c r="B212" s="5">
        <v>2</v>
      </c>
      <c r="C212" s="6">
        <v>1</v>
      </c>
    </row>
    <row r="213" spans="2:3" x14ac:dyDescent="0.25">
      <c r="B213" s="3">
        <v>1</v>
      </c>
      <c r="C213" s="4">
        <v>1</v>
      </c>
    </row>
    <row r="214" spans="2:3" x14ac:dyDescent="0.25">
      <c r="B214" s="5">
        <v>2</v>
      </c>
      <c r="C214" s="6">
        <v>1</v>
      </c>
    </row>
    <row r="215" spans="2:3" x14ac:dyDescent="0.25">
      <c r="B215" s="3">
        <v>1</v>
      </c>
      <c r="C215" s="4">
        <v>1</v>
      </c>
    </row>
    <row r="216" spans="2:3" x14ac:dyDescent="0.25">
      <c r="B216" s="5">
        <v>2</v>
      </c>
      <c r="C216" s="6">
        <v>1</v>
      </c>
    </row>
    <row r="217" spans="2:3" x14ac:dyDescent="0.25">
      <c r="B217" s="3">
        <v>1</v>
      </c>
      <c r="C217" s="4">
        <v>1</v>
      </c>
    </row>
    <row r="218" spans="2:3" x14ac:dyDescent="0.25">
      <c r="B218" s="5">
        <v>1</v>
      </c>
      <c r="C218" s="6">
        <v>1</v>
      </c>
    </row>
    <row r="219" spans="2:3" x14ac:dyDescent="0.25">
      <c r="B219" s="3">
        <v>2</v>
      </c>
      <c r="C219" s="4">
        <v>1</v>
      </c>
    </row>
    <row r="220" spans="2:3" x14ac:dyDescent="0.25">
      <c r="B220" s="5">
        <v>1</v>
      </c>
      <c r="C220" s="6">
        <v>1</v>
      </c>
    </row>
    <row r="221" spans="2:3" x14ac:dyDescent="0.25">
      <c r="B221" s="3">
        <v>2</v>
      </c>
      <c r="C221" s="4">
        <v>1</v>
      </c>
    </row>
    <row r="222" spans="2:3" x14ac:dyDescent="0.25">
      <c r="B222" s="5">
        <v>1</v>
      </c>
      <c r="C222" s="6">
        <v>1</v>
      </c>
    </row>
    <row r="223" spans="2:3" x14ac:dyDescent="0.25">
      <c r="B223" s="3">
        <v>2</v>
      </c>
      <c r="C223" s="4">
        <v>1</v>
      </c>
    </row>
    <row r="224" spans="2:3" x14ac:dyDescent="0.25">
      <c r="B224" s="5">
        <v>1</v>
      </c>
      <c r="C224" s="6">
        <v>1</v>
      </c>
    </row>
    <row r="225" spans="2:3" x14ac:dyDescent="0.25">
      <c r="B225" s="3">
        <v>1</v>
      </c>
      <c r="C225" s="4">
        <v>1</v>
      </c>
    </row>
    <row r="226" spans="2:3" x14ac:dyDescent="0.25">
      <c r="B226" s="5">
        <v>1</v>
      </c>
      <c r="C226" s="6">
        <v>1</v>
      </c>
    </row>
    <row r="227" spans="2:3" x14ac:dyDescent="0.25">
      <c r="B227" s="3">
        <v>1</v>
      </c>
      <c r="C227" s="4">
        <v>1</v>
      </c>
    </row>
    <row r="228" spans="2:3" x14ac:dyDescent="0.25">
      <c r="B228" s="5">
        <v>2</v>
      </c>
      <c r="C228" s="6">
        <v>1</v>
      </c>
    </row>
    <row r="229" spans="2:3" x14ac:dyDescent="0.25">
      <c r="B229" s="3">
        <v>1</v>
      </c>
      <c r="C229" s="4">
        <v>1</v>
      </c>
    </row>
    <row r="230" spans="2:3" x14ac:dyDescent="0.25">
      <c r="B230" s="5">
        <v>1</v>
      </c>
      <c r="C230" s="6">
        <v>1</v>
      </c>
    </row>
    <row r="231" spans="2:3" x14ac:dyDescent="0.25">
      <c r="B231" s="3">
        <v>2</v>
      </c>
      <c r="C231" s="4">
        <v>1</v>
      </c>
    </row>
    <row r="232" spans="2:3" x14ac:dyDescent="0.25">
      <c r="B232" s="5">
        <v>1</v>
      </c>
      <c r="C232" s="6">
        <v>1</v>
      </c>
    </row>
    <row r="233" spans="2:3" x14ac:dyDescent="0.25">
      <c r="B233" s="3">
        <v>1</v>
      </c>
      <c r="C233" s="4">
        <v>1</v>
      </c>
    </row>
    <row r="234" spans="2:3" x14ac:dyDescent="0.25">
      <c r="B234" s="5">
        <v>1</v>
      </c>
      <c r="C234" s="6">
        <v>1</v>
      </c>
    </row>
    <row r="235" spans="2:3" x14ac:dyDescent="0.25">
      <c r="B235" s="3">
        <v>2</v>
      </c>
      <c r="C235" s="4">
        <v>1</v>
      </c>
    </row>
    <row r="236" spans="2:3" x14ac:dyDescent="0.25">
      <c r="B236" s="5">
        <v>1</v>
      </c>
      <c r="C236" s="6">
        <v>1</v>
      </c>
    </row>
    <row r="237" spans="2:3" x14ac:dyDescent="0.25">
      <c r="B237" s="3">
        <v>1</v>
      </c>
      <c r="C237" s="4">
        <v>1</v>
      </c>
    </row>
    <row r="238" spans="2:3" x14ac:dyDescent="0.25">
      <c r="B238" s="5">
        <v>1</v>
      </c>
      <c r="C238" s="6">
        <v>1</v>
      </c>
    </row>
    <row r="239" spans="2:3" x14ac:dyDescent="0.25">
      <c r="B239" s="3">
        <v>1</v>
      </c>
      <c r="C239" s="4">
        <v>1</v>
      </c>
    </row>
    <row r="240" spans="2:3" x14ac:dyDescent="0.25">
      <c r="B240" s="5">
        <v>1</v>
      </c>
      <c r="C240" s="6">
        <v>1</v>
      </c>
    </row>
    <row r="241" spans="2:3" x14ac:dyDescent="0.25">
      <c r="B241" s="3">
        <v>1</v>
      </c>
      <c r="C241" s="4">
        <v>1</v>
      </c>
    </row>
    <row r="242" spans="2:3" x14ac:dyDescent="0.25">
      <c r="B242" s="5">
        <v>1</v>
      </c>
      <c r="C242" s="6">
        <v>1</v>
      </c>
    </row>
    <row r="243" spans="2:3" x14ac:dyDescent="0.25">
      <c r="B243" s="3">
        <v>1</v>
      </c>
      <c r="C243" s="4">
        <v>1</v>
      </c>
    </row>
    <row r="244" spans="2:3" x14ac:dyDescent="0.25">
      <c r="B244" s="5">
        <v>1</v>
      </c>
      <c r="C244" s="6">
        <v>1</v>
      </c>
    </row>
    <row r="245" spans="2:3" x14ac:dyDescent="0.25">
      <c r="B245" s="3">
        <v>1</v>
      </c>
      <c r="C245" s="4">
        <v>1</v>
      </c>
    </row>
    <row r="246" spans="2:3" x14ac:dyDescent="0.25">
      <c r="B246" s="5">
        <v>1</v>
      </c>
      <c r="C246" s="6">
        <v>1</v>
      </c>
    </row>
    <row r="247" spans="2:3" x14ac:dyDescent="0.25">
      <c r="B247" s="3">
        <v>1</v>
      </c>
      <c r="C247" s="4">
        <v>1</v>
      </c>
    </row>
    <row r="248" spans="2:3" x14ac:dyDescent="0.25">
      <c r="B248" s="5">
        <v>1</v>
      </c>
      <c r="C248" s="6">
        <v>1</v>
      </c>
    </row>
    <row r="249" spans="2:3" x14ac:dyDescent="0.25">
      <c r="B249" s="3">
        <v>1</v>
      </c>
      <c r="C249" s="4">
        <v>1</v>
      </c>
    </row>
    <row r="250" spans="2:3" x14ac:dyDescent="0.25">
      <c r="B250" s="5">
        <v>2</v>
      </c>
      <c r="C250" s="6">
        <v>1</v>
      </c>
    </row>
    <row r="251" spans="2:3" x14ac:dyDescent="0.25">
      <c r="B251" s="3">
        <v>1</v>
      </c>
      <c r="C251" s="4">
        <v>1</v>
      </c>
    </row>
    <row r="252" spans="2:3" x14ac:dyDescent="0.25">
      <c r="B252" s="5">
        <v>1</v>
      </c>
      <c r="C252" s="6">
        <v>1</v>
      </c>
    </row>
    <row r="253" spans="2:3" x14ac:dyDescent="0.25">
      <c r="B253" s="3">
        <v>1</v>
      </c>
      <c r="C253" s="4">
        <v>1</v>
      </c>
    </row>
    <row r="254" spans="2:3" x14ac:dyDescent="0.25">
      <c r="B254" s="5">
        <v>1</v>
      </c>
      <c r="C254" s="6">
        <v>1</v>
      </c>
    </row>
    <row r="255" spans="2:3" x14ac:dyDescent="0.25">
      <c r="B255" s="3">
        <v>1</v>
      </c>
      <c r="C255" s="4">
        <v>1</v>
      </c>
    </row>
    <row r="256" spans="2:3" x14ac:dyDescent="0.25">
      <c r="B256" s="5">
        <v>2</v>
      </c>
      <c r="C256" s="6">
        <v>1</v>
      </c>
    </row>
    <row r="257" spans="2:3" x14ac:dyDescent="0.25">
      <c r="B257" s="3">
        <v>1</v>
      </c>
      <c r="C257" s="4">
        <v>1</v>
      </c>
    </row>
    <row r="258" spans="2:3" x14ac:dyDescent="0.25">
      <c r="B258" s="5">
        <v>1</v>
      </c>
      <c r="C258" s="6">
        <v>1</v>
      </c>
    </row>
    <row r="259" spans="2:3" x14ac:dyDescent="0.25">
      <c r="B259" s="3">
        <v>1</v>
      </c>
      <c r="C259" s="4">
        <v>1</v>
      </c>
    </row>
    <row r="260" spans="2:3" x14ac:dyDescent="0.25">
      <c r="B260" s="5">
        <v>1</v>
      </c>
      <c r="C260" s="6">
        <v>1</v>
      </c>
    </row>
    <row r="261" spans="2:3" x14ac:dyDescent="0.25">
      <c r="B261" s="3">
        <v>1</v>
      </c>
      <c r="C261" s="4">
        <v>1</v>
      </c>
    </row>
    <row r="262" spans="2:3" x14ac:dyDescent="0.25">
      <c r="B262" s="5">
        <v>1</v>
      </c>
      <c r="C262" s="6">
        <v>1</v>
      </c>
    </row>
    <row r="263" spans="2:3" x14ac:dyDescent="0.25">
      <c r="B263" s="3">
        <v>1</v>
      </c>
      <c r="C263" s="4">
        <v>1</v>
      </c>
    </row>
    <row r="264" spans="2:3" x14ac:dyDescent="0.25">
      <c r="B264" s="5">
        <v>1</v>
      </c>
      <c r="C264" s="6">
        <v>1</v>
      </c>
    </row>
    <row r="265" spans="2:3" x14ac:dyDescent="0.25">
      <c r="B265" s="3">
        <v>1</v>
      </c>
      <c r="C265" s="4">
        <v>1</v>
      </c>
    </row>
    <row r="266" spans="2:3" x14ac:dyDescent="0.25">
      <c r="B266" s="5">
        <v>1</v>
      </c>
      <c r="C266" s="6">
        <v>1</v>
      </c>
    </row>
    <row r="267" spans="2:3" x14ac:dyDescent="0.25">
      <c r="B267" s="3">
        <v>1</v>
      </c>
      <c r="C267" s="4">
        <v>1</v>
      </c>
    </row>
    <row r="268" spans="2:3" x14ac:dyDescent="0.25">
      <c r="B268" s="5">
        <v>1</v>
      </c>
      <c r="C268" s="6">
        <v>1</v>
      </c>
    </row>
    <row r="269" spans="2:3" x14ac:dyDescent="0.25">
      <c r="B269" s="3">
        <v>2</v>
      </c>
      <c r="C269" s="4">
        <v>1</v>
      </c>
    </row>
    <row r="270" spans="2:3" x14ac:dyDescent="0.25">
      <c r="B270" s="5">
        <v>1</v>
      </c>
      <c r="C270" s="6">
        <v>1</v>
      </c>
    </row>
    <row r="271" spans="2:3" x14ac:dyDescent="0.25">
      <c r="B271" s="3">
        <v>2</v>
      </c>
      <c r="C271" s="4">
        <v>1</v>
      </c>
    </row>
    <row r="272" spans="2:3" x14ac:dyDescent="0.25">
      <c r="B272" s="5">
        <v>1</v>
      </c>
      <c r="C272" s="6">
        <v>1</v>
      </c>
    </row>
    <row r="273" spans="2:3" x14ac:dyDescent="0.25">
      <c r="B273" s="3">
        <v>2</v>
      </c>
      <c r="C273" s="4">
        <v>1</v>
      </c>
    </row>
    <row r="274" spans="2:3" x14ac:dyDescent="0.25">
      <c r="B274" s="5">
        <v>1</v>
      </c>
      <c r="C274" s="6">
        <v>1</v>
      </c>
    </row>
    <row r="275" spans="2:3" x14ac:dyDescent="0.25">
      <c r="B275" s="3">
        <v>1</v>
      </c>
      <c r="C275" s="4">
        <v>1</v>
      </c>
    </row>
    <row r="276" spans="2:3" x14ac:dyDescent="0.25">
      <c r="B276" s="5">
        <v>1</v>
      </c>
      <c r="C276" s="6">
        <v>1</v>
      </c>
    </row>
    <row r="277" spans="2:3" x14ac:dyDescent="0.25">
      <c r="B277" s="3">
        <v>1</v>
      </c>
      <c r="C277" s="4">
        <v>1</v>
      </c>
    </row>
    <row r="278" spans="2:3" x14ac:dyDescent="0.25">
      <c r="B278" s="5">
        <v>1</v>
      </c>
      <c r="C278" s="6">
        <v>3</v>
      </c>
    </row>
    <row r="279" spans="2:3" x14ac:dyDescent="0.25">
      <c r="B279" s="3">
        <v>1</v>
      </c>
      <c r="C279" s="4">
        <v>3</v>
      </c>
    </row>
    <row r="280" spans="2:3" x14ac:dyDescent="0.25">
      <c r="B280" s="5">
        <v>1</v>
      </c>
      <c r="C280" s="6">
        <v>3</v>
      </c>
    </row>
    <row r="281" spans="2:3" x14ac:dyDescent="0.25">
      <c r="B281" s="3">
        <v>1</v>
      </c>
      <c r="C281" s="4">
        <v>3</v>
      </c>
    </row>
    <row r="282" spans="2:3" x14ac:dyDescent="0.25">
      <c r="B282" s="5">
        <v>1</v>
      </c>
      <c r="C282" s="6">
        <v>3</v>
      </c>
    </row>
    <row r="283" spans="2:3" x14ac:dyDescent="0.25">
      <c r="B283" s="3">
        <v>1</v>
      </c>
      <c r="C283" s="4">
        <v>3</v>
      </c>
    </row>
    <row r="284" spans="2:3" x14ac:dyDescent="0.25">
      <c r="B284" s="5">
        <v>2</v>
      </c>
      <c r="C284" s="6">
        <v>3</v>
      </c>
    </row>
    <row r="285" spans="2:3" x14ac:dyDescent="0.25">
      <c r="B285" s="3">
        <v>1</v>
      </c>
      <c r="C285" s="4">
        <v>3</v>
      </c>
    </row>
    <row r="286" spans="2:3" x14ac:dyDescent="0.25">
      <c r="B286" s="5">
        <v>2</v>
      </c>
      <c r="C286" s="6">
        <v>3</v>
      </c>
    </row>
    <row r="287" spans="2:3" x14ac:dyDescent="0.25">
      <c r="B287" s="3">
        <v>1</v>
      </c>
      <c r="C287" s="4">
        <v>3</v>
      </c>
    </row>
    <row r="288" spans="2:3" x14ac:dyDescent="0.25">
      <c r="B288" s="5">
        <v>1</v>
      </c>
      <c r="C288" s="6">
        <v>3</v>
      </c>
    </row>
    <row r="289" spans="2:3" x14ac:dyDescent="0.25">
      <c r="B289" s="3">
        <v>1</v>
      </c>
      <c r="C289" s="4">
        <v>3</v>
      </c>
    </row>
    <row r="290" spans="2:3" x14ac:dyDescent="0.25">
      <c r="B290" s="5">
        <v>1</v>
      </c>
      <c r="C290" s="6">
        <v>3</v>
      </c>
    </row>
    <row r="291" spans="2:3" x14ac:dyDescent="0.25">
      <c r="B291" s="3">
        <v>1</v>
      </c>
      <c r="C291" s="4">
        <v>3</v>
      </c>
    </row>
    <row r="292" spans="2:3" x14ac:dyDescent="0.25">
      <c r="B292" s="5">
        <v>1</v>
      </c>
      <c r="C292" s="6">
        <v>3</v>
      </c>
    </row>
    <row r="293" spans="2:3" x14ac:dyDescent="0.25">
      <c r="B293" s="3">
        <v>1</v>
      </c>
      <c r="C293" s="4">
        <v>3</v>
      </c>
    </row>
    <row r="294" spans="2:3" x14ac:dyDescent="0.25">
      <c r="B294" s="5">
        <v>1</v>
      </c>
      <c r="C294" s="6">
        <v>3</v>
      </c>
    </row>
    <row r="295" spans="2:3" x14ac:dyDescent="0.25">
      <c r="B295" s="3">
        <v>1</v>
      </c>
      <c r="C295" s="4">
        <v>3</v>
      </c>
    </row>
    <row r="296" spans="2:3" x14ac:dyDescent="0.25">
      <c r="B296" s="5">
        <v>1</v>
      </c>
      <c r="C296" s="6">
        <v>3</v>
      </c>
    </row>
    <row r="297" spans="2:3" x14ac:dyDescent="0.25">
      <c r="B297" s="3">
        <v>1</v>
      </c>
      <c r="C297" s="4">
        <v>3</v>
      </c>
    </row>
    <row r="298" spans="2:3" x14ac:dyDescent="0.25">
      <c r="B298" s="5">
        <v>2</v>
      </c>
      <c r="C298" s="6">
        <v>2</v>
      </c>
    </row>
    <row r="299" spans="2:3" x14ac:dyDescent="0.25">
      <c r="B299" s="3">
        <v>1</v>
      </c>
      <c r="C299" s="4">
        <v>2</v>
      </c>
    </row>
    <row r="300" spans="2:3" x14ac:dyDescent="0.25">
      <c r="B300" s="5">
        <v>2</v>
      </c>
      <c r="C300" s="6">
        <v>2</v>
      </c>
    </row>
    <row r="301" spans="2:3" x14ac:dyDescent="0.25">
      <c r="B301" s="3">
        <v>1</v>
      </c>
      <c r="C301" s="4">
        <v>2</v>
      </c>
    </row>
    <row r="302" spans="2:3" x14ac:dyDescent="0.25">
      <c r="B302" s="5">
        <v>2</v>
      </c>
      <c r="C302" s="6">
        <v>2</v>
      </c>
    </row>
    <row r="303" spans="2:3" x14ac:dyDescent="0.25">
      <c r="B303" s="3">
        <v>2</v>
      </c>
      <c r="C303" s="4">
        <v>2</v>
      </c>
    </row>
    <row r="304" spans="2:3" x14ac:dyDescent="0.25">
      <c r="B304" s="5">
        <v>1</v>
      </c>
      <c r="C304" s="6">
        <v>2</v>
      </c>
    </row>
    <row r="305" spans="2:3" x14ac:dyDescent="0.25">
      <c r="B305" s="3">
        <v>2</v>
      </c>
      <c r="C305" s="4">
        <v>2</v>
      </c>
    </row>
    <row r="306" spans="2:3" x14ac:dyDescent="0.25">
      <c r="B306" s="5">
        <v>2</v>
      </c>
      <c r="C306" s="6">
        <v>2</v>
      </c>
    </row>
    <row r="307" spans="2:3" x14ac:dyDescent="0.25">
      <c r="B307" s="3">
        <v>2</v>
      </c>
      <c r="C307" s="4">
        <v>2</v>
      </c>
    </row>
    <row r="308" spans="2:3" x14ac:dyDescent="0.25">
      <c r="B308" s="5">
        <v>2</v>
      </c>
      <c r="C308" s="6">
        <v>2</v>
      </c>
    </row>
    <row r="309" spans="2:3" x14ac:dyDescent="0.25">
      <c r="B309" s="3">
        <v>2</v>
      </c>
      <c r="C309" s="4">
        <v>2</v>
      </c>
    </row>
    <row r="310" spans="2:3" x14ac:dyDescent="0.25">
      <c r="B310" s="5">
        <v>2</v>
      </c>
      <c r="C310" s="6">
        <v>2</v>
      </c>
    </row>
    <row r="311" spans="2:3" x14ac:dyDescent="0.25">
      <c r="B311" s="3">
        <v>2</v>
      </c>
      <c r="C311" s="4">
        <v>2</v>
      </c>
    </row>
    <row r="312" spans="2:3" x14ac:dyDescent="0.25">
      <c r="B312" s="5">
        <v>1</v>
      </c>
      <c r="C312" s="6">
        <v>2</v>
      </c>
    </row>
    <row r="313" spans="2:3" x14ac:dyDescent="0.25">
      <c r="B313" s="3">
        <v>1</v>
      </c>
      <c r="C313" s="4">
        <v>2</v>
      </c>
    </row>
    <row r="314" spans="2:3" x14ac:dyDescent="0.25">
      <c r="B314" s="5">
        <v>2</v>
      </c>
      <c r="C314" s="6">
        <v>2</v>
      </c>
    </row>
    <row r="315" spans="2:3" x14ac:dyDescent="0.25">
      <c r="B315" s="3">
        <v>1</v>
      </c>
      <c r="C315" s="4">
        <v>2</v>
      </c>
    </row>
    <row r="316" spans="2:3" x14ac:dyDescent="0.25">
      <c r="B316" s="5">
        <v>1</v>
      </c>
      <c r="C316" s="6">
        <v>2</v>
      </c>
    </row>
    <row r="317" spans="2:3" x14ac:dyDescent="0.25">
      <c r="B317" s="3">
        <v>2</v>
      </c>
      <c r="C317" s="4">
        <v>2</v>
      </c>
    </row>
    <row r="318" spans="2:3" x14ac:dyDescent="0.25">
      <c r="B318" s="5">
        <v>1</v>
      </c>
      <c r="C318" s="6">
        <v>2</v>
      </c>
    </row>
    <row r="319" spans="2:3" x14ac:dyDescent="0.25">
      <c r="B319" s="3">
        <v>1</v>
      </c>
      <c r="C319" s="4">
        <v>2</v>
      </c>
    </row>
    <row r="320" spans="2:3" x14ac:dyDescent="0.25">
      <c r="B320" s="5">
        <v>2</v>
      </c>
      <c r="C320" s="6">
        <v>2</v>
      </c>
    </row>
    <row r="321" spans="2:3" x14ac:dyDescent="0.25">
      <c r="B321" s="3">
        <v>1</v>
      </c>
      <c r="C321" s="4">
        <v>2</v>
      </c>
    </row>
    <row r="322" spans="2:3" x14ac:dyDescent="0.25">
      <c r="B322" s="5">
        <v>1</v>
      </c>
      <c r="C322" s="6">
        <v>2</v>
      </c>
    </row>
    <row r="323" spans="2:3" x14ac:dyDescent="0.25">
      <c r="B323" s="3">
        <v>1</v>
      </c>
      <c r="C323" s="4">
        <v>2</v>
      </c>
    </row>
    <row r="324" spans="2:3" x14ac:dyDescent="0.25">
      <c r="B324" s="5">
        <v>2</v>
      </c>
      <c r="C324" s="6">
        <v>2</v>
      </c>
    </row>
    <row r="325" spans="2:3" x14ac:dyDescent="0.25">
      <c r="B325" s="3">
        <v>1</v>
      </c>
      <c r="C325" s="4">
        <v>2</v>
      </c>
    </row>
    <row r="326" spans="2:3" x14ac:dyDescent="0.25">
      <c r="B326" s="5">
        <v>1</v>
      </c>
      <c r="C326" s="6">
        <v>2</v>
      </c>
    </row>
    <row r="327" spans="2:3" x14ac:dyDescent="0.25">
      <c r="B327" s="3">
        <v>1</v>
      </c>
      <c r="C327" s="4">
        <v>2</v>
      </c>
    </row>
    <row r="328" spans="2:3" x14ac:dyDescent="0.25">
      <c r="B328" s="5">
        <v>1</v>
      </c>
      <c r="C328" s="6">
        <v>2</v>
      </c>
    </row>
    <row r="329" spans="2:3" x14ac:dyDescent="0.25">
      <c r="B329" s="3">
        <v>1</v>
      </c>
      <c r="C329" s="4">
        <v>2</v>
      </c>
    </row>
    <row r="330" spans="2:3" x14ac:dyDescent="0.25">
      <c r="B330" s="5">
        <v>1</v>
      </c>
      <c r="C330" s="6">
        <v>2</v>
      </c>
    </row>
    <row r="331" spans="2:3" x14ac:dyDescent="0.25">
      <c r="B331" s="3">
        <v>1</v>
      </c>
      <c r="C331" s="4">
        <v>2</v>
      </c>
    </row>
    <row r="332" spans="2:3" x14ac:dyDescent="0.25">
      <c r="B332" s="5">
        <v>1</v>
      </c>
      <c r="C332" s="6">
        <v>2</v>
      </c>
    </row>
    <row r="333" spans="2:3" x14ac:dyDescent="0.25">
      <c r="B333" s="3">
        <v>1</v>
      </c>
      <c r="C333" s="4">
        <v>2</v>
      </c>
    </row>
    <row r="334" spans="2:3" x14ac:dyDescent="0.25">
      <c r="B334" s="5">
        <v>1</v>
      </c>
      <c r="C334" s="6">
        <v>2</v>
      </c>
    </row>
    <row r="335" spans="2:3" x14ac:dyDescent="0.25">
      <c r="B335" s="3">
        <v>1</v>
      </c>
      <c r="C335" s="4">
        <v>2</v>
      </c>
    </row>
    <row r="336" spans="2:3" x14ac:dyDescent="0.25">
      <c r="B336" s="5">
        <v>2</v>
      </c>
      <c r="C336" s="6">
        <v>2</v>
      </c>
    </row>
    <row r="337" spans="2:3" x14ac:dyDescent="0.25">
      <c r="B337" s="3">
        <v>1</v>
      </c>
      <c r="C337" s="4">
        <v>2</v>
      </c>
    </row>
    <row r="338" spans="2:3" x14ac:dyDescent="0.25">
      <c r="B338" s="5">
        <v>2</v>
      </c>
      <c r="C338" s="6">
        <v>2</v>
      </c>
    </row>
    <row r="339" spans="2:3" x14ac:dyDescent="0.25">
      <c r="B339" s="3">
        <v>2</v>
      </c>
      <c r="C339" s="4">
        <v>2</v>
      </c>
    </row>
    <row r="340" spans="2:3" x14ac:dyDescent="0.25">
      <c r="B340" s="5">
        <v>2</v>
      </c>
      <c r="C340" s="6">
        <v>2</v>
      </c>
    </row>
    <row r="341" spans="2:3" x14ac:dyDescent="0.25">
      <c r="B341" s="3">
        <v>1</v>
      </c>
      <c r="C341" s="4">
        <v>2</v>
      </c>
    </row>
    <row r="342" spans="2:3" x14ac:dyDescent="0.25">
      <c r="B342" s="5">
        <v>1</v>
      </c>
      <c r="C342" s="6">
        <v>2</v>
      </c>
    </row>
    <row r="343" spans="2:3" x14ac:dyDescent="0.25">
      <c r="B343" s="3">
        <v>1</v>
      </c>
      <c r="C343" s="4">
        <v>2</v>
      </c>
    </row>
    <row r="344" spans="2:3" x14ac:dyDescent="0.25">
      <c r="B344" s="5">
        <v>1</v>
      </c>
      <c r="C344" s="6">
        <v>2</v>
      </c>
    </row>
    <row r="345" spans="2:3" x14ac:dyDescent="0.25">
      <c r="B345" s="3">
        <v>2</v>
      </c>
      <c r="C345" s="4">
        <v>3</v>
      </c>
    </row>
    <row r="346" spans="2:3" x14ac:dyDescent="0.25">
      <c r="B346" s="5">
        <v>2</v>
      </c>
      <c r="C346" s="6">
        <v>3</v>
      </c>
    </row>
    <row r="347" spans="2:3" x14ac:dyDescent="0.25">
      <c r="B347" s="3">
        <v>1</v>
      </c>
      <c r="C347" s="4">
        <v>3</v>
      </c>
    </row>
    <row r="348" spans="2:3" x14ac:dyDescent="0.25">
      <c r="B348" s="5">
        <v>2</v>
      </c>
      <c r="C348" s="6">
        <v>3</v>
      </c>
    </row>
    <row r="349" spans="2:3" x14ac:dyDescent="0.25">
      <c r="B349" s="3">
        <v>1</v>
      </c>
      <c r="C349" s="4">
        <v>3</v>
      </c>
    </row>
    <row r="350" spans="2:3" x14ac:dyDescent="0.25">
      <c r="B350" s="5">
        <v>1</v>
      </c>
      <c r="C350" s="6">
        <v>3</v>
      </c>
    </row>
    <row r="351" spans="2:3" x14ac:dyDescent="0.25">
      <c r="B351" s="3">
        <v>2</v>
      </c>
      <c r="C351" s="4">
        <v>3</v>
      </c>
    </row>
    <row r="352" spans="2:3" x14ac:dyDescent="0.25">
      <c r="B352" s="5">
        <v>2</v>
      </c>
      <c r="C352" s="6">
        <v>3</v>
      </c>
    </row>
    <row r="353" spans="2:3" x14ac:dyDescent="0.25">
      <c r="B353" s="3">
        <v>1</v>
      </c>
      <c r="C353" s="4">
        <v>3</v>
      </c>
    </row>
    <row r="354" spans="2:3" x14ac:dyDescent="0.25">
      <c r="B354" s="5">
        <v>2</v>
      </c>
      <c r="C354" s="6">
        <v>3</v>
      </c>
    </row>
    <row r="355" spans="2:3" x14ac:dyDescent="0.25">
      <c r="B355" s="3">
        <v>1</v>
      </c>
      <c r="C355" s="4">
        <v>3</v>
      </c>
    </row>
    <row r="356" spans="2:3" x14ac:dyDescent="0.25">
      <c r="B356" s="5">
        <v>2</v>
      </c>
      <c r="C356" s="6">
        <v>3</v>
      </c>
    </row>
    <row r="357" spans="2:3" x14ac:dyDescent="0.25">
      <c r="B357" s="3">
        <v>1</v>
      </c>
      <c r="C357" s="4">
        <v>3</v>
      </c>
    </row>
    <row r="358" spans="2:3" x14ac:dyDescent="0.25">
      <c r="B358" s="5">
        <v>2</v>
      </c>
      <c r="C358" s="6">
        <v>3</v>
      </c>
    </row>
    <row r="359" spans="2:3" x14ac:dyDescent="0.25">
      <c r="B359" s="3">
        <v>1</v>
      </c>
      <c r="C359" s="4">
        <v>3</v>
      </c>
    </row>
    <row r="360" spans="2:3" x14ac:dyDescent="0.25">
      <c r="B360" s="5">
        <v>1</v>
      </c>
      <c r="C360" s="6">
        <v>3</v>
      </c>
    </row>
    <row r="361" spans="2:3" x14ac:dyDescent="0.25">
      <c r="B361" s="3">
        <v>1</v>
      </c>
      <c r="C361" s="4">
        <v>3</v>
      </c>
    </row>
    <row r="362" spans="2:3" x14ac:dyDescent="0.25">
      <c r="B362" s="5">
        <v>2</v>
      </c>
      <c r="C362" s="6">
        <v>3</v>
      </c>
    </row>
    <row r="363" spans="2:3" x14ac:dyDescent="0.25">
      <c r="B363" s="3">
        <v>1</v>
      </c>
      <c r="C363" s="4">
        <v>3</v>
      </c>
    </row>
    <row r="364" spans="2:3" x14ac:dyDescent="0.25">
      <c r="B364" s="5">
        <v>1</v>
      </c>
      <c r="C364" s="6">
        <v>3</v>
      </c>
    </row>
    <row r="365" spans="2:3" x14ac:dyDescent="0.25">
      <c r="B365" s="3">
        <v>1</v>
      </c>
      <c r="C365" s="4">
        <v>3</v>
      </c>
    </row>
    <row r="366" spans="2:3" x14ac:dyDescent="0.25">
      <c r="B366" s="5">
        <v>1</v>
      </c>
      <c r="C366" s="6">
        <v>3</v>
      </c>
    </row>
    <row r="367" spans="2:3" x14ac:dyDescent="0.25">
      <c r="B367" s="3">
        <v>1</v>
      </c>
      <c r="C367" s="4">
        <v>3</v>
      </c>
    </row>
    <row r="368" spans="2:3" x14ac:dyDescent="0.25">
      <c r="B368" s="5">
        <v>1</v>
      </c>
      <c r="C368" s="6">
        <v>3</v>
      </c>
    </row>
    <row r="369" spans="2:3" x14ac:dyDescent="0.25">
      <c r="B369" s="3">
        <v>1</v>
      </c>
      <c r="C369" s="4">
        <v>3</v>
      </c>
    </row>
    <row r="370" spans="2:3" x14ac:dyDescent="0.25">
      <c r="B370" s="5">
        <v>2</v>
      </c>
      <c r="C370" s="6">
        <v>3</v>
      </c>
    </row>
    <row r="371" spans="2:3" x14ac:dyDescent="0.25">
      <c r="B371" s="3">
        <v>1</v>
      </c>
      <c r="C371" s="4">
        <v>3</v>
      </c>
    </row>
    <row r="372" spans="2:3" x14ac:dyDescent="0.25">
      <c r="B372" s="5">
        <v>1</v>
      </c>
      <c r="C372" s="6">
        <v>3</v>
      </c>
    </row>
    <row r="373" spans="2:3" x14ac:dyDescent="0.25">
      <c r="B373" s="3">
        <v>1</v>
      </c>
      <c r="C373" s="4">
        <v>3</v>
      </c>
    </row>
    <row r="374" spans="2:3" x14ac:dyDescent="0.25">
      <c r="B374" s="5">
        <v>1</v>
      </c>
      <c r="C374" s="6">
        <v>3</v>
      </c>
    </row>
    <row r="375" spans="2:3" x14ac:dyDescent="0.25">
      <c r="B375" s="3">
        <v>2</v>
      </c>
      <c r="C375" s="4">
        <v>3</v>
      </c>
    </row>
    <row r="376" spans="2:3" x14ac:dyDescent="0.25">
      <c r="B376" s="5">
        <v>1</v>
      </c>
      <c r="C376" s="6">
        <v>3</v>
      </c>
    </row>
    <row r="377" spans="2:3" x14ac:dyDescent="0.25">
      <c r="B377" s="3">
        <v>1</v>
      </c>
      <c r="C377" s="4">
        <v>3</v>
      </c>
    </row>
    <row r="378" spans="2:3" x14ac:dyDescent="0.25">
      <c r="B378" s="5">
        <v>2</v>
      </c>
      <c r="C378" s="6">
        <v>3</v>
      </c>
    </row>
    <row r="379" spans="2:3" x14ac:dyDescent="0.25">
      <c r="B379" s="3">
        <v>1</v>
      </c>
      <c r="C379" s="4">
        <v>3</v>
      </c>
    </row>
    <row r="380" spans="2:3" x14ac:dyDescent="0.25">
      <c r="B380" s="5">
        <v>1</v>
      </c>
      <c r="C380" s="6">
        <v>3</v>
      </c>
    </row>
    <row r="381" spans="2:3" x14ac:dyDescent="0.25">
      <c r="B381" s="3">
        <v>2</v>
      </c>
      <c r="C381" s="4">
        <v>3</v>
      </c>
    </row>
    <row r="382" spans="2:3" x14ac:dyDescent="0.25">
      <c r="B382" s="5">
        <v>1</v>
      </c>
      <c r="C382" s="6">
        <v>3</v>
      </c>
    </row>
    <row r="383" spans="2:3" x14ac:dyDescent="0.25">
      <c r="B383" s="3">
        <v>1</v>
      </c>
      <c r="C383" s="4">
        <v>3</v>
      </c>
    </row>
    <row r="384" spans="2:3" x14ac:dyDescent="0.25">
      <c r="B384" s="5">
        <v>2</v>
      </c>
      <c r="C384" s="6">
        <v>3</v>
      </c>
    </row>
    <row r="385" spans="2:3" x14ac:dyDescent="0.25">
      <c r="B385" s="3">
        <v>1</v>
      </c>
      <c r="C385" s="4">
        <v>3</v>
      </c>
    </row>
    <row r="386" spans="2:3" x14ac:dyDescent="0.25">
      <c r="B386" s="5">
        <v>1</v>
      </c>
      <c r="C386" s="6">
        <v>3</v>
      </c>
    </row>
    <row r="387" spans="2:3" x14ac:dyDescent="0.25">
      <c r="B387" s="3">
        <v>1</v>
      </c>
      <c r="C387" s="4">
        <v>3</v>
      </c>
    </row>
    <row r="388" spans="2:3" x14ac:dyDescent="0.25">
      <c r="B388" s="5">
        <v>1</v>
      </c>
      <c r="C388" s="6">
        <v>3</v>
      </c>
    </row>
    <row r="389" spans="2:3" x14ac:dyDescent="0.25">
      <c r="B389" s="3">
        <v>1</v>
      </c>
      <c r="C389" s="4">
        <v>3</v>
      </c>
    </row>
    <row r="390" spans="2:3" x14ac:dyDescent="0.25">
      <c r="B390" s="5">
        <v>1</v>
      </c>
      <c r="C390" s="6">
        <v>3</v>
      </c>
    </row>
    <row r="391" spans="2:3" x14ac:dyDescent="0.25">
      <c r="B391" s="3">
        <v>1</v>
      </c>
      <c r="C391" s="4">
        <v>3</v>
      </c>
    </row>
    <row r="392" spans="2:3" x14ac:dyDescent="0.25">
      <c r="B392" s="5">
        <v>1</v>
      </c>
      <c r="C392" s="6">
        <v>3</v>
      </c>
    </row>
    <row r="393" spans="2:3" x14ac:dyDescent="0.25">
      <c r="B393" s="3">
        <v>1</v>
      </c>
      <c r="C393" s="4">
        <v>3</v>
      </c>
    </row>
    <row r="394" spans="2:3" x14ac:dyDescent="0.25">
      <c r="B394" s="5">
        <v>1</v>
      </c>
      <c r="C394" s="6">
        <v>3</v>
      </c>
    </row>
    <row r="395" spans="2:3" x14ac:dyDescent="0.25">
      <c r="B395" s="3">
        <v>1</v>
      </c>
      <c r="C395" s="4">
        <v>3</v>
      </c>
    </row>
    <row r="396" spans="2:3" x14ac:dyDescent="0.25">
      <c r="B396" s="5">
        <v>1</v>
      </c>
      <c r="C396" s="6">
        <v>3</v>
      </c>
    </row>
    <row r="397" spans="2:3" x14ac:dyDescent="0.25">
      <c r="B397" s="3">
        <v>1</v>
      </c>
      <c r="C397" s="4">
        <v>3</v>
      </c>
    </row>
    <row r="398" spans="2:3" x14ac:dyDescent="0.25">
      <c r="B398" s="5">
        <v>1</v>
      </c>
      <c r="C398" s="6">
        <v>3</v>
      </c>
    </row>
    <row r="399" spans="2:3" x14ac:dyDescent="0.25">
      <c r="B399" s="3">
        <v>1</v>
      </c>
      <c r="C399" s="4">
        <v>3</v>
      </c>
    </row>
    <row r="400" spans="2:3" x14ac:dyDescent="0.25">
      <c r="B400" s="5">
        <v>1</v>
      </c>
      <c r="C400" s="6">
        <v>3</v>
      </c>
    </row>
    <row r="401" spans="2:3" x14ac:dyDescent="0.25">
      <c r="B401" s="3">
        <v>2</v>
      </c>
      <c r="C401" s="4">
        <v>3</v>
      </c>
    </row>
    <row r="402" spans="2:3" x14ac:dyDescent="0.25">
      <c r="B402" s="5">
        <v>1</v>
      </c>
      <c r="C402" s="6">
        <v>3</v>
      </c>
    </row>
    <row r="403" spans="2:3" x14ac:dyDescent="0.25">
      <c r="B403" s="3">
        <v>1</v>
      </c>
      <c r="C403" s="4">
        <v>3</v>
      </c>
    </row>
    <row r="404" spans="2:3" x14ac:dyDescent="0.25">
      <c r="B404" s="5">
        <v>1</v>
      </c>
      <c r="C404" s="6">
        <v>3</v>
      </c>
    </row>
    <row r="405" spans="2:3" x14ac:dyDescent="0.25">
      <c r="B405" s="3">
        <v>1</v>
      </c>
      <c r="C405" s="4">
        <v>3</v>
      </c>
    </row>
    <row r="406" spans="2:3" x14ac:dyDescent="0.25">
      <c r="B406" s="5">
        <v>1</v>
      </c>
      <c r="C406" s="6">
        <v>3</v>
      </c>
    </row>
    <row r="407" spans="2:3" x14ac:dyDescent="0.25">
      <c r="B407" s="3">
        <v>1</v>
      </c>
      <c r="C407" s="4">
        <v>3</v>
      </c>
    </row>
    <row r="408" spans="2:3" x14ac:dyDescent="0.25">
      <c r="B408" s="5">
        <v>1</v>
      </c>
      <c r="C408" s="6">
        <v>3</v>
      </c>
    </row>
    <row r="409" spans="2:3" x14ac:dyDescent="0.25">
      <c r="B409" s="3">
        <v>1</v>
      </c>
      <c r="C409" s="4">
        <v>3</v>
      </c>
    </row>
    <row r="410" spans="2:3" x14ac:dyDescent="0.25">
      <c r="B410" s="5">
        <v>1</v>
      </c>
      <c r="C410" s="6">
        <v>3</v>
      </c>
    </row>
    <row r="411" spans="2:3" x14ac:dyDescent="0.25">
      <c r="B411" s="3">
        <v>1</v>
      </c>
      <c r="C411" s="4">
        <v>3</v>
      </c>
    </row>
    <row r="412" spans="2:3" x14ac:dyDescent="0.25">
      <c r="B412" s="5">
        <v>2</v>
      </c>
      <c r="C412" s="6">
        <v>3</v>
      </c>
    </row>
    <row r="413" spans="2:3" x14ac:dyDescent="0.25">
      <c r="B413" s="3">
        <v>2</v>
      </c>
      <c r="C413" s="4">
        <v>3</v>
      </c>
    </row>
    <row r="414" spans="2:3" x14ac:dyDescent="0.25">
      <c r="B414" s="5">
        <v>1</v>
      </c>
      <c r="C414" s="6">
        <v>3</v>
      </c>
    </row>
    <row r="415" spans="2:3" x14ac:dyDescent="0.25">
      <c r="B415" s="3">
        <v>1</v>
      </c>
      <c r="C415" s="4">
        <v>3</v>
      </c>
    </row>
    <row r="416" spans="2:3" x14ac:dyDescent="0.25">
      <c r="B416" s="5">
        <v>1</v>
      </c>
      <c r="C416" s="6">
        <v>3</v>
      </c>
    </row>
    <row r="417" spans="2:3" x14ac:dyDescent="0.25">
      <c r="B417" s="3">
        <v>1</v>
      </c>
      <c r="C417" s="4">
        <v>3</v>
      </c>
    </row>
    <row r="418" spans="2:3" x14ac:dyDescent="0.25">
      <c r="B418" s="5">
        <v>1</v>
      </c>
      <c r="C418" s="6">
        <v>3</v>
      </c>
    </row>
    <row r="419" spans="2:3" x14ac:dyDescent="0.25">
      <c r="B419" s="3">
        <v>1</v>
      </c>
      <c r="C419" s="4">
        <v>3</v>
      </c>
    </row>
    <row r="420" spans="2:3" x14ac:dyDescent="0.25">
      <c r="B420" s="5">
        <v>2</v>
      </c>
      <c r="C420" s="6">
        <v>3</v>
      </c>
    </row>
    <row r="421" spans="2:3" x14ac:dyDescent="0.25">
      <c r="B421" s="3">
        <v>2</v>
      </c>
      <c r="C421" s="4">
        <v>3</v>
      </c>
    </row>
    <row r="422" spans="2:3" x14ac:dyDescent="0.25">
      <c r="B422" s="5">
        <v>1</v>
      </c>
      <c r="C422" s="6">
        <v>3</v>
      </c>
    </row>
    <row r="423" spans="2:3" x14ac:dyDescent="0.25">
      <c r="B423" s="3">
        <v>2</v>
      </c>
      <c r="C423" s="4">
        <v>3</v>
      </c>
    </row>
    <row r="424" spans="2:3" x14ac:dyDescent="0.25">
      <c r="B424" s="5">
        <v>1</v>
      </c>
      <c r="C424" s="6">
        <v>3</v>
      </c>
    </row>
    <row r="425" spans="2:3" x14ac:dyDescent="0.25">
      <c r="B425" s="3">
        <v>1</v>
      </c>
      <c r="C425" s="4">
        <v>3</v>
      </c>
    </row>
    <row r="426" spans="2:3" x14ac:dyDescent="0.25">
      <c r="B426" s="5">
        <v>2</v>
      </c>
      <c r="C426" s="6">
        <v>3</v>
      </c>
    </row>
    <row r="427" spans="2:3" x14ac:dyDescent="0.25">
      <c r="B427" s="3">
        <v>1</v>
      </c>
      <c r="C427" s="4">
        <v>3</v>
      </c>
    </row>
    <row r="428" spans="2:3" x14ac:dyDescent="0.25">
      <c r="B428" s="5">
        <v>2</v>
      </c>
      <c r="C428" s="6">
        <v>3</v>
      </c>
    </row>
    <row r="429" spans="2:3" x14ac:dyDescent="0.25">
      <c r="B429" s="3">
        <v>2</v>
      </c>
      <c r="C429" s="4">
        <v>3</v>
      </c>
    </row>
    <row r="430" spans="2:3" x14ac:dyDescent="0.25">
      <c r="B430" s="5">
        <v>1</v>
      </c>
      <c r="C430" s="6">
        <v>3</v>
      </c>
    </row>
    <row r="431" spans="2:3" x14ac:dyDescent="0.25">
      <c r="B431" s="3">
        <v>1</v>
      </c>
      <c r="C431" s="4">
        <v>3</v>
      </c>
    </row>
    <row r="432" spans="2:3" x14ac:dyDescent="0.25">
      <c r="B432" s="5">
        <v>1</v>
      </c>
      <c r="C432" s="6">
        <v>3</v>
      </c>
    </row>
    <row r="433" spans="2:3" x14ac:dyDescent="0.25">
      <c r="B433" s="3">
        <v>1</v>
      </c>
      <c r="C433" s="4">
        <v>3</v>
      </c>
    </row>
    <row r="434" spans="2:3" x14ac:dyDescent="0.25">
      <c r="B434" s="5">
        <v>1</v>
      </c>
      <c r="C434" s="6">
        <v>3</v>
      </c>
    </row>
    <row r="435" spans="2:3" x14ac:dyDescent="0.25">
      <c r="B435" s="3">
        <v>1</v>
      </c>
      <c r="C435" s="4">
        <v>3</v>
      </c>
    </row>
    <row r="436" spans="2:3" x14ac:dyDescent="0.25">
      <c r="B436" s="5">
        <v>1</v>
      </c>
      <c r="C436" s="6">
        <v>3</v>
      </c>
    </row>
    <row r="437" spans="2:3" x14ac:dyDescent="0.25">
      <c r="B437" s="3">
        <v>1</v>
      </c>
      <c r="C437" s="4">
        <v>3</v>
      </c>
    </row>
    <row r="438" spans="2:3" x14ac:dyDescent="0.25">
      <c r="B438" s="5">
        <v>1</v>
      </c>
      <c r="C438" s="6">
        <v>3</v>
      </c>
    </row>
    <row r="439" spans="2:3" x14ac:dyDescent="0.25">
      <c r="B439" s="3">
        <v>1</v>
      </c>
      <c r="C439" s="4">
        <v>3</v>
      </c>
    </row>
    <row r="440" spans="2:3" x14ac:dyDescent="0.25">
      <c r="B440" s="5">
        <v>1</v>
      </c>
      <c r="C440" s="6">
        <v>3</v>
      </c>
    </row>
    <row r="441" spans="2:3" x14ac:dyDescent="0.25">
      <c r="B441" s="3">
        <v>1</v>
      </c>
      <c r="C441" s="4">
        <v>3</v>
      </c>
    </row>
    <row r="442" spans="2:3" x14ac:dyDescent="0.25">
      <c r="B442" s="5">
        <v>2</v>
      </c>
      <c r="C442" s="6">
        <v>3</v>
      </c>
    </row>
    <row r="443" spans="2:3" x14ac:dyDescent="0.25">
      <c r="B443" s="3">
        <v>1</v>
      </c>
      <c r="C443" s="4">
        <v>3</v>
      </c>
    </row>
    <row r="444" spans="2:3" x14ac:dyDescent="0.25">
      <c r="B444" s="5">
        <v>1</v>
      </c>
      <c r="C444" s="6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D o S R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A 6 E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J F Z i c H H R E Y B A A B o A g A A E w A c A E Z v c m 1 1 b G F z L 1 N l Y 3 R p b 2 4 x L m 0 g o h g A K K A U A A A A A A A A A A A A A A A A A A A A A A A A A A A A d V F R S 8 M w E H 4 v 9 D + E 7 K W D U N h Q E U c f R u v U B 0 X t x I d N J K Z n G 0 y T k U s n c + y / m 9 r B x N W 8 J P m + u + / u v k M Q T h p N 8 u 4 e T c I g D L D i F g o y o M + V U Y B c A R E N O l O D R V J w x y l J i A I X B s S f 3 D R W g E d S X M e Z E U 0 N 2 k U z q S B O j X b + g x F N L 5 Z P 6 N O X U w F 2 m Z l P r Q w v c P l f h V j g m g 7 Z I g M l a + n A J p R R R l K j m l p j c s 7 I p R a m k L p M R u P T M S M P j X G Q u 4 2 C 5 P C M 7 4 y G l y H r G h 3 Q e 2 t q z x X k G n j h S 7 V z z P m b D 9 w z e z z q Z m J k s c e n S u W C K 2 4 x c b b 5 L Z l W X J d e c b 5 Z w U F u b r n G d 2 P r r u G W x K i n P t t u f x Q 0 K D / d j X Z n J 3 E b v G N k S x + h 9 C s 5 x m c W s D q G b 6 X 6 O E a v r P G O b / p U z B f 0 q G f g 3 S 7 b r b 3 e 8 x X Y v g g l B U f 8 m 7 0 b h o H U v c Z M v g F Q S w E C L Q A U A A I A C A A O h J F Z C r e M 7 K U A A A D 2 A A A A E g A A A A A A A A A A A A A A A A A A A A A A Q 2 9 u Z m l n L 1 B h Y 2 t h Z 2 U u e G 1 s U E s B A i 0 A F A A C A A g A D o S R W Q / K 6 a u k A A A A 6 Q A A A B M A A A A A A A A A A A A A A A A A 8 Q A A A F t D b 2 5 0 Z W 5 0 X 1 R 5 c G V z X S 5 4 b W x Q S w E C L Q A U A A I A C A A O h J F Z i c H H R E Y B A A B o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D g A A A A A A A B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E 2 Z W M 2 Z D A t Z G I 4 Z S 0 0 Z G Y 2 L W I 0 N z M t M D U z N m U 4 N T A z Z D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D Y 6 M z c 6 N D k u N j g 1 M j Q 3 O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o h k + d Z 3 u h K r / L U j C h n x X Y A A A A A A g A A A A A A E G Y A A A A B A A A g A A A A 2 T 4 2 m 3 n m l S Q 9 X w t T b l T 5 M v W S 5 Q P z j a A 4 x D w m n 8 z h o e 8 A A A A A D o A A A A A C A A A g A A A A m + C P Q 5 X 4 D I L k I + L P L f e S g r V / K 1 Y U A V f I Q M i 0 e M D L 4 D h Q A A A A 8 1 J A p Z e 6 N w j o K N i d M G 4 x Z R B A k n X g 0 m f N 9 9 Q 5 4 b 4 G B + W o n S 4 / L j L Q / 2 Y L 4 a C V R P 7 S P w c a c X h x i 5 + P b G T B q u u D g s 0 T u v a 1 W E p P u j Y n F 6 N f 8 D Z A A A A A I r B 2 + g D e q 7 Y 0 O V / i B 2 t 1 3 2 e k l O H 2 U a l m C v M 6 J E H 4 4 + 6 2 q B 7 S F D u j Y R h U 9 L r m G O B q z H N / u k 8 d o Q e l I Z g d O F 7 i B Q = = < / D a t a M a s h u p > 
</file>

<file path=customXml/itemProps1.xml><?xml version="1.0" encoding="utf-8"?>
<ds:datastoreItem xmlns:ds="http://schemas.openxmlformats.org/officeDocument/2006/customXml" ds:itemID="{66027D58-8F59-456C-8644-DBBA51A355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Rangga Wibowo Prakoso</dc:creator>
  <cp:lastModifiedBy>Muhammad Rangga Wibowo Prakoso</cp:lastModifiedBy>
  <dcterms:created xsi:type="dcterms:W3CDTF">2024-12-17T06:37:35Z</dcterms:created>
  <dcterms:modified xsi:type="dcterms:W3CDTF">2024-12-19T01:53:42Z</dcterms:modified>
</cp:coreProperties>
</file>