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-105" yWindow="-105" windowWidth="19395" windowHeight="10395"/>
  </bookViews>
  <sheets>
    <sheet name="Használati_útmutató" sheetId="76" r:id="rId1"/>
    <sheet name="Vizsgazo1" sheetId="77" r:id="rId2"/>
  </sheets>
  <definedNames>
    <definedName name="_Hlk92877838" localSheetId="1">Vizsgazo1!#REF!</definedName>
    <definedName name="_xlnm.Print_Titles" localSheetId="1">Vizsgazo1!$1:$2</definedName>
    <definedName name="_xlnm.Print_Area" localSheetId="0">Használati_útmutató!$A$1:$A$8</definedName>
    <definedName name="_xlnm.Print_Area" localSheetId="1">Vizsgazo1!$B$3:$D$233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7" i="77" l="1"/>
  <c r="C232" i="77" s="1"/>
  <c r="C164" i="77"/>
  <c r="C54" i="77"/>
  <c r="C115" i="77"/>
  <c r="D89" i="77"/>
  <c r="C229" i="77"/>
  <c r="C231" i="77"/>
  <c r="B230" i="77"/>
  <c r="B229" i="77"/>
  <c r="B231" i="77"/>
  <c r="B232" i="77"/>
  <c r="C233" i="77" l="1"/>
  <c r="D226" i="77" l="1"/>
  <c r="D225" i="77"/>
  <c r="D224" i="77"/>
  <c r="D223" i="77"/>
  <c r="D221" i="77"/>
  <c r="D220" i="77"/>
  <c r="D218" i="77"/>
  <c r="D217" i="77"/>
  <c r="D216" i="77"/>
  <c r="D215" i="77"/>
  <c r="D213" i="77"/>
  <c r="D212" i="77"/>
  <c r="D211" i="77"/>
  <c r="D210" i="77"/>
  <c r="D209" i="77"/>
  <c r="D208" i="77"/>
  <c r="D207" i="77"/>
  <c r="D205" i="77"/>
  <c r="D204" i="77"/>
  <c r="D203" i="77"/>
  <c r="D202" i="77"/>
  <c r="D201" i="77"/>
  <c r="D199" i="77"/>
  <c r="D198" i="77"/>
  <c r="D197" i="77"/>
  <c r="D196" i="77"/>
  <c r="D195" i="77"/>
  <c r="D193" i="77"/>
  <c r="D192" i="77"/>
  <c r="D191" i="77"/>
  <c r="D190" i="77"/>
  <c r="D188" i="77"/>
  <c r="D187" i="77"/>
  <c r="D186" i="77"/>
  <c r="D185" i="77"/>
  <c r="D184" i="77"/>
  <c r="D182" i="77"/>
  <c r="D181" i="77"/>
  <c r="D180" i="77"/>
  <c r="D179" i="77"/>
  <c r="D177" i="77"/>
  <c r="D176" i="77"/>
  <c r="D174" i="77"/>
  <c r="D173" i="77"/>
  <c r="D171" i="77"/>
  <c r="D170" i="77"/>
  <c r="D168" i="77"/>
  <c r="D163" i="77"/>
  <c r="D162" i="77"/>
  <c r="D161" i="77"/>
  <c r="D159" i="77"/>
  <c r="D158" i="77"/>
  <c r="D157" i="77"/>
  <c r="D155" i="77"/>
  <c r="D154" i="77"/>
  <c r="D152" i="77"/>
  <c r="D151" i="77"/>
  <c r="D150" i="77"/>
  <c r="D149" i="77"/>
  <c r="D148" i="77"/>
  <c r="D147" i="77"/>
  <c r="D145" i="77"/>
  <c r="D144" i="77"/>
  <c r="D143" i="77"/>
  <c r="D141" i="77"/>
  <c r="D140" i="77"/>
  <c r="D139" i="77"/>
  <c r="D138" i="77"/>
  <c r="D136" i="77"/>
  <c r="D135" i="77"/>
  <c r="D134" i="77"/>
  <c r="D133" i="77"/>
  <c r="D131" i="77"/>
  <c r="D130" i="77"/>
  <c r="D129" i="77"/>
  <c r="D127" i="77"/>
  <c r="D126" i="77"/>
  <c r="D124" i="77"/>
  <c r="D122" i="77"/>
  <c r="D120" i="77"/>
  <c r="D114" i="77"/>
  <c r="D112" i="77"/>
  <c r="D111" i="77"/>
  <c r="D110" i="77"/>
  <c r="D109" i="77"/>
  <c r="D108" i="77"/>
  <c r="D107" i="77"/>
  <c r="D106" i="77"/>
  <c r="D105" i="77"/>
  <c r="D104" i="77"/>
  <c r="D103" i="77"/>
  <c r="D101" i="77"/>
  <c r="D100" i="77"/>
  <c r="D99" i="77"/>
  <c r="D98" i="77"/>
  <c r="D97" i="77"/>
  <c r="D96" i="77"/>
  <c r="D94" i="77"/>
  <c r="D93" i="77"/>
  <c r="D92" i="77"/>
  <c r="D91" i="77"/>
  <c r="D90" i="77"/>
  <c r="D88" i="77"/>
  <c r="D86" i="77"/>
  <c r="D85" i="77"/>
  <c r="D84" i="77"/>
  <c r="D83" i="77"/>
  <c r="D81" i="77"/>
  <c r="D80" i="77"/>
  <c r="D79" i="77"/>
  <c r="D78" i="77"/>
  <c r="D76" i="77"/>
  <c r="D74" i="77"/>
  <c r="D73" i="77"/>
  <c r="D71" i="77"/>
  <c r="D70" i="77"/>
  <c r="D68" i="77"/>
  <c r="D67" i="77"/>
  <c r="D66" i="77"/>
  <c r="D65" i="77"/>
  <c r="D64" i="77"/>
  <c r="D63" i="77"/>
  <c r="D61" i="77"/>
  <c r="D60" i="77"/>
  <c r="D58" i="77"/>
  <c r="D53" i="77"/>
  <c r="D52" i="77"/>
  <c r="D51" i="77"/>
  <c r="D50" i="77"/>
  <c r="D49" i="77"/>
  <c r="D47" i="77"/>
  <c r="D46" i="77"/>
  <c r="D45" i="77"/>
  <c r="D44" i="77"/>
  <c r="D42" i="77"/>
  <c r="D41" i="77"/>
  <c r="D39" i="77"/>
  <c r="D37" i="77"/>
  <c r="D36" i="77"/>
  <c r="D34" i="77"/>
  <c r="D33" i="77"/>
  <c r="D32" i="77"/>
  <c r="D31" i="77"/>
  <c r="D30" i="77"/>
  <c r="D29" i="77"/>
  <c r="D27" i="77"/>
  <c r="D26" i="77"/>
  <c r="D24" i="77"/>
  <c r="D23" i="77"/>
  <c r="D22" i="77"/>
  <c r="D20" i="77"/>
  <c r="D19" i="77"/>
  <c r="D18" i="77"/>
  <c r="D17" i="77"/>
  <c r="D16" i="77"/>
  <c r="D14" i="77"/>
  <c r="D13" i="77"/>
  <c r="D11" i="77"/>
  <c r="D9" i="77"/>
  <c r="D7" i="77"/>
  <c r="D227" i="77" l="1"/>
  <c r="D232" i="77" s="1"/>
  <c r="D54" i="77"/>
  <c r="D164" i="77"/>
  <c r="D231" i="77" s="1"/>
  <c r="D115" i="77"/>
  <c r="D116" i="77" s="1"/>
  <c r="D229" i="77"/>
  <c r="D233" i="77" l="1"/>
</calcChain>
</file>

<file path=xl/comments1.xml><?xml version="1.0" encoding="utf-8"?>
<comments xmlns="http://schemas.openxmlformats.org/spreadsheetml/2006/main">
  <authors>
    <author>Szerző</author>
  </authors>
  <commentList>
    <comment ref="C3" authorId="0" shapeId="0">
      <text>
        <r>
          <rPr>
            <sz val="9"/>
            <color indexed="81"/>
            <rFont val="Tahoma"/>
            <family val="2"/>
            <charset val="238"/>
          </rPr>
          <t>Amennyiben a vizsgázó nem jelölte az általa választott feladatot, a vizsgaleírás alapján az 1.A feladatot kell értékelni.
Ennek megfelelően a cella üresen hagyása esetén a táblázat az 1.A feladatban elért pontokkal számol.</t>
        </r>
      </text>
    </comment>
    <comment ref="B14" authorId="0" shapeId="0">
      <text>
        <r>
          <rPr>
            <sz val="9"/>
            <color indexed="81"/>
            <rFont val="Tahoma"/>
            <family val="2"/>
            <charset val="238"/>
          </rPr>
          <t>A pontok járnak akkor is, ha legfeljebb egy bekezdésben tér el a betű- vagy a bekezdésformátum.
A pontok járnak akkor is, ha a Normál (Alapértelmezett) stílust módosította és azt következetesen alkalmazta.</t>
        </r>
      </text>
    </comment>
    <comment ref="B16" authorId="0" shapeId="0">
      <text>
        <r>
          <rPr>
            <sz val="9"/>
            <color indexed="81"/>
            <rFont val="Tahoma"/>
            <family val="2"/>
            <charset val="238"/>
          </rPr>
          <t>A pont jár akkor is, ha legfeljebb 2 esetben nem alkalmazta a megfelelő bekezdésre a megfelelő stílust.</t>
        </r>
      </text>
    </comment>
    <comment ref="B20" authorId="0" shapeId="0">
      <text>
        <r>
          <rPr>
            <sz val="9"/>
            <color indexed="81"/>
            <rFont val="Tahoma"/>
            <family val="2"/>
            <charset val="238"/>
          </rPr>
          <t>Az utolsó négy pont akkor is jár, ha a stílusokat ennek megfelelően beállította, de azokat nem alkalmazta.</t>
        </r>
      </text>
    </comment>
    <comment ref="B24" authorId="0" shapeId="0">
      <text>
        <r>
          <rPr>
            <sz val="9"/>
            <color indexed="81"/>
            <rFont val="Tahoma"/>
            <family val="2"/>
            <charset val="238"/>
          </rPr>
          <t>Az utolsó két pont akkor is jár, ha a stílusokat ennek megfelelően beállította, de azokat nem alkalmazta.</t>
        </r>
      </text>
    </comment>
    <comment ref="B26" authorId="0" shapeId="0">
      <text>
        <r>
          <rPr>
            <sz val="9"/>
            <color indexed="81"/>
            <rFont val="Tahoma"/>
            <family val="2"/>
            <charset val="238"/>
          </rPr>
          <t>A pont nem adható meg, ha egynél több karaktertévesztés van.</t>
        </r>
      </text>
    </comment>
    <comment ref="B39" authorId="0" shapeId="0">
      <text>
        <r>
          <rPr>
            <sz val="9"/>
            <color indexed="81"/>
            <rFont val="Tahoma"/>
            <family val="2"/>
            <charset val="238"/>
          </rPr>
          <t>A pont jár akkor is, ha a lábjegyzetben, illetve az élőlábban nem alkalmazott elválasztást.</t>
        </r>
      </text>
    </comment>
    <comment ref="B41" authorId="0" shapeId="0">
      <text>
        <r>
          <rPr>
            <sz val="9"/>
            <color indexed="81"/>
            <rFont val="Tahoma"/>
            <family val="2"/>
            <charset val="238"/>
          </rPr>
          <t>A pont nem adható meg, ha egynél több karaktertévesztés van.</t>
        </r>
      </text>
    </comment>
    <comment ref="B49" authorId="0" shapeId="0">
      <text>
        <r>
          <rPr>
            <sz val="9"/>
            <color indexed="81"/>
            <rFont val="Tahoma"/>
            <family val="2"/>
            <charset val="238"/>
          </rPr>
          <t>A pont jár akkor is, ha a képet nem, vagy nem helyesen színezte át.</t>
        </r>
      </text>
    </comment>
    <comment ref="B51" authorId="0" shapeId="0">
      <text>
        <r>
          <rPr>
            <sz val="9"/>
            <color indexed="81"/>
            <rFont val="Tahoma"/>
            <family val="2"/>
            <charset val="238"/>
          </rPr>
          <t>A pont nem adható meg, ha egynél több karaktertévesztés van.</t>
        </r>
      </text>
    </comment>
    <comment ref="B61" authorId="0" shapeId="0">
      <text>
        <r>
          <rPr>
            <sz val="9"/>
            <color indexed="81"/>
            <rFont val="Tahoma"/>
            <family val="2"/>
            <charset val="238"/>
          </rPr>
          <t>A fenti két pont jár akkor is, ha legfeljebb 3-3 karaktertévesztés történt.</t>
        </r>
      </text>
    </comment>
    <comment ref="B63" authorId="0" shapeId="0">
      <text>
        <r>
          <rPr>
            <sz val="9"/>
            <color indexed="81"/>
            <rFont val="Tahoma"/>
            <family val="2"/>
            <charset val="238"/>
          </rPr>
          <t>A pont jár akkor is, ha nem a [0;360) tartományba esnek az értékek.</t>
        </r>
      </text>
    </comment>
    <comment ref="B64" authorId="0" shapeId="0">
      <text>
        <r>
          <rPr>
            <sz val="9"/>
            <color indexed="81"/>
            <rFont val="Tahoma"/>
            <family val="2"/>
            <charset val="238"/>
          </rPr>
          <t>Például:
D3-as cellában: =MARADÉK(D2+C3;360)</t>
        </r>
      </text>
    </comment>
    <comment ref="B67" authorId="0" shapeId="0">
      <text>
        <r>
          <rPr>
            <sz val="9"/>
            <color indexed="81"/>
            <rFont val="Tahoma"/>
            <family val="2"/>
            <charset val="238"/>
          </rPr>
          <t>Például:
E2-es cellában: =FKERES(D2;$S$2:$T$6;2;IGAZ)
ahol a segédtáblázat tartalmazza a szög és égtáj adatokat
A pont nem bontható.</t>
        </r>
      </text>
    </comment>
    <comment ref="B68" authorId="0" shapeId="0">
      <text>
        <r>
          <rPr>
            <sz val="9"/>
            <color indexed="81"/>
            <rFont val="Tahoma"/>
            <family val="2"/>
            <charset val="238"/>
          </rPr>
          <t>Például:
F3-as cellában: =E3&lt;&gt;E2</t>
        </r>
      </text>
    </comment>
    <comment ref="B71" authorId="0" shapeId="0">
      <text>
        <r>
          <rPr>
            <sz val="9"/>
            <color indexed="81"/>
            <rFont val="Tahoma"/>
            <family val="2"/>
            <charset val="238"/>
          </rPr>
          <t>Például:
I3-as cellában: =DARABTELI($E$2:$E$201;H3)</t>
        </r>
      </text>
    </comment>
    <comment ref="B74" authorId="0" shapeId="0">
      <text>
        <r>
          <rPr>
            <sz val="9"/>
            <color indexed="81"/>
            <rFont val="Tahoma"/>
            <family val="2"/>
            <charset val="238"/>
          </rPr>
          <t>Például:
K7-es cellában: 
=INDEX(H3:H6;HOL.VAN(MAX(I3:I6);I3:I6;0))
A pont nem bontható.</t>
        </r>
      </text>
    </comment>
    <comment ref="B76" authorId="0" shapeId="0">
      <text>
        <r>
          <rPr>
            <sz val="9"/>
            <color indexed="81"/>
            <rFont val="Tahoma"/>
            <family val="2"/>
            <charset val="238"/>
          </rPr>
          <t xml:space="preserve">Például:
K8-as cellában: 
=MAX(B2:B201)
</t>
        </r>
      </text>
    </comment>
    <comment ref="B78" authorId="0" shapeId="0">
      <text>
        <r>
          <rPr>
            <sz val="9"/>
            <color indexed="81"/>
            <rFont val="Tahoma"/>
            <family val="2"/>
            <charset val="238"/>
          </rPr>
          <t xml:space="preserve">Például:
=DARAB2(F3:F201)
</t>
        </r>
      </text>
    </comment>
    <comment ref="B79" authorId="0" shapeId="0">
      <text>
        <r>
          <rPr>
            <sz val="9"/>
            <color indexed="81"/>
            <rFont val="Tahoma"/>
            <family val="2"/>
            <charset val="238"/>
          </rPr>
          <t xml:space="preserve">Például:
=DARABTELI(F3:F201;IGAZ)
</t>
        </r>
      </text>
    </comment>
    <comment ref="B80" authorId="0" shapeId="0">
      <text>
        <r>
          <rPr>
            <sz val="9"/>
            <color indexed="81"/>
            <rFont val="Tahoma"/>
            <family val="2"/>
            <charset val="238"/>
          </rPr>
          <t xml:space="preserve">Például:
K9-es cellában: 
=DARABTELI(F3:F201;IGAZ)/DARAB2(F3:F201)
</t>
        </r>
      </text>
    </comment>
    <comment ref="B86" authorId="0" shapeId="0">
      <text>
        <r>
          <rPr>
            <sz val="9"/>
            <color indexed="81"/>
            <rFont val="Tahoma"/>
            <family val="2"/>
            <charset val="238"/>
          </rPr>
          <t xml:space="preserve">Például:
K10-es cellában:
=ÖSSZEFŰZ(DARABTELI(C2:C201;"&gt;0");"/";
DARABTELI(C2:C201;"&lt;0");"/";
DARABTELI(C2:C201;"0"))
A pont jár akkor is, ha a „/” előtt vagy után szóköz áll.
A pont nem bontható.
</t>
        </r>
      </text>
    </comment>
    <comment ref="B112" authorId="0" shapeId="0">
      <text>
        <r>
          <rPr>
            <sz val="9"/>
            <color indexed="81"/>
            <rFont val="Tahoma"/>
            <family val="2"/>
            <charset val="238"/>
          </rPr>
          <t>Az előző 7 pont közül nem adható meg az, amelynél az adatok változása esetén a formázások nem automatikusan módosulnak.</t>
        </r>
      </text>
    </comment>
    <comment ref="B118" authorId="0" shapeId="0">
      <text>
        <r>
          <rPr>
            <sz val="9"/>
            <color indexed="81"/>
            <rFont val="Tahoma"/>
            <family val="2"/>
            <charset val="238"/>
          </rPr>
          <t xml:space="preserve">A feladat javítása során kizárólag a .sql állományokba írt SQL-kódok kerülnek értékelésre! Fájlnévtől függetlenül az állományok tartalma értékelendő.
</t>
        </r>
      </text>
    </comment>
    <comment ref="B120" authorId="0" shapeId="0">
      <text>
        <r>
          <rPr>
            <sz val="9"/>
            <color indexed="81"/>
            <rFont val="Tahoma"/>
            <family val="2"/>
            <charset val="238"/>
          </rPr>
          <t>A pont nem adható meg, ha négynél kevesebb, helyes fájlnévvel rendelkező SQL-kódot tartalmazó állományt készített.</t>
        </r>
      </text>
    </comment>
    <comment ref="B122" authorId="0" shapeId="0">
      <text>
        <r>
          <rPr>
            <sz val="9"/>
            <color indexed="81"/>
            <rFont val="Tahoma"/>
            <family val="2"/>
            <charset val="238"/>
          </rPr>
          <t>A pont nem adható meg, ha négynél kevesebb lekérdezést készített.</t>
        </r>
      </text>
    </comment>
    <comment ref="B124" authorId="0" shapeId="0">
      <text>
        <r>
          <rPr>
            <sz val="9"/>
            <color indexed="81"/>
            <rFont val="Tahoma"/>
            <family val="2"/>
            <charset val="238"/>
          </rPr>
          <t>Például:
SELECT nev
FROM csapat
WHERE nev LIKE "#%";</t>
        </r>
      </text>
    </comment>
    <comment ref="B127" authorId="0" shapeId="0">
      <text>
        <r>
          <rPr>
            <sz val="9"/>
            <color indexed="81"/>
            <rFont val="Tahoma"/>
            <family val="2"/>
            <charset val="238"/>
          </rPr>
          <t xml:space="preserve">Például:
SELECT nevado
FROM feladatsor
WHERE "2018-12-31" BETWEEN kituzes AND hatarido;
vagy
SELECT nevado
FROM feladatsor
WHERE kituzes &lt;= "2018-12-31" AND "2018-12-31" &lt;= hatarido;
</t>
        </r>
      </text>
    </comment>
    <comment ref="B131" authorId="0" shapeId="0">
      <text>
        <r>
          <rPr>
            <sz val="9"/>
            <color indexed="81"/>
            <rFont val="Tahoma"/>
            <family val="2"/>
            <charset val="238"/>
          </rPr>
          <t>Például:
SELECT nevado
FROM feladatsor
WHERE "2018-12-31" BETWEEN kituzes AND hatarido;
vagy
SELECT nevado
FROM feladatsor
WHERE kituzes &lt;= "2018-12-31" AND "2018-12-31" &lt;= hatarido;</t>
        </r>
      </text>
    </comment>
    <comment ref="B136" authorId="0" shapeId="0">
      <text>
        <r>
          <rPr>
            <sz val="9"/>
            <color indexed="81"/>
            <rFont val="Tahoma"/>
            <family val="2"/>
            <charset val="238"/>
          </rPr>
          <t>Például:
SELECT nev, SUM(pontszam)
FROM csapat, megoldas
WHERE csapat.id=csapatid
GROUP BY csapatid
ORDER BY 2 DESC;</t>
        </r>
      </text>
    </comment>
    <comment ref="B141" authorId="0" shapeId="0">
      <text>
        <r>
          <rPr>
            <sz val="9"/>
            <color indexed="81"/>
            <rFont val="Tahoma"/>
            <family val="2"/>
            <charset val="238"/>
          </rPr>
          <t xml:space="preserve">
A pont nem adható meg további táblák használata esetén.
Például:
SELECT nevado, ag, SUM(pontszam)
FROM feladatsor, feladat
WHERE feladatsor.id=feladatsorid
GROUP BY feladatsorid
HAVING SUM(pontszam)&lt;&gt;150;</t>
        </r>
      </text>
    </comment>
    <comment ref="B145" authorId="0" shapeId="0">
      <text>
        <r>
          <rPr>
            <sz val="9"/>
            <color indexed="81"/>
            <rFont val="Tahoma"/>
            <family val="2"/>
            <charset val="238"/>
          </rPr>
          <t>Például:
SELECT DISTINCT nev
FROM csapat, megoldas, feladat
WHERE csapat.id=csapatid
      AND feladatid=feladat.id
      AND megoldas.pontszam=feladat.pontszam;</t>
        </r>
      </text>
    </comment>
    <comment ref="B152" authorId="0" shapeId="0">
      <text>
        <r>
          <rPr>
            <sz val="9"/>
            <color indexed="81"/>
            <rFont val="Tahoma"/>
            <family val="2"/>
            <charset val="238"/>
          </rPr>
          <t>Például:
SELECT nevado, COUNT(*)
FROM feladatsor, feladat
WHERE feladatsor.id=feladatsorid
   AND feladat.id NOT IN
(
   SELECT feladatid
   FROM megoldas, csapat
   WHERE csapat.id=csapatid
   AND nev="#win"
)
GROUP BY nevado;</t>
        </r>
      </text>
    </comment>
    <comment ref="B155" authorId="0" shapeId="0">
      <text>
        <r>
          <rPr>
            <sz val="9"/>
            <color indexed="81"/>
            <rFont val="Tahoma"/>
            <family val="2"/>
            <charset val="238"/>
          </rPr>
          <t>Például:
SELECT nevado
FROM feladatsor
WHERE MONTH(kituzes)=MONTH(hatarido)
AND ag="irodalom";</t>
        </r>
      </text>
    </comment>
    <comment ref="B157" authorId="0" shapeId="0">
      <text>
        <r>
          <rPr>
            <sz val="9"/>
            <color indexed="81"/>
            <rFont val="Tahoma"/>
            <family val="2"/>
            <charset val="238"/>
          </rPr>
          <t>A pont jár akkor is, ha paramétereket más sorrendben adta meg.</t>
        </r>
      </text>
    </comment>
    <comment ref="B159" authorId="0" shapeId="0">
      <text>
        <r>
          <rPr>
            <sz val="9"/>
            <color indexed="81"/>
            <rFont val="Tahoma"/>
            <family val="2"/>
            <charset val="238"/>
          </rPr>
          <t>Például:
SELECT nevado
FROM feladatsor
ORDER BY DATEDIFF(hatarido, kituzes)
LIMIT 1;
vagy
SELECT nevado
FROM feladatsor
WHERE DATEDIFF(hatarido, kituzes)=
( SELECT MIN(DATEDIFF(hatarido, kituzes))
FROM feladatsor)</t>
        </r>
      </text>
    </comment>
    <comment ref="B162" authorId="0" shapeId="0">
      <text>
        <r>
          <rPr>
            <sz val="9"/>
            <color indexed="81"/>
            <rFont val="Tahoma"/>
            <family val="2"/>
            <charset val="238"/>
          </rPr>
          <t>A pont nem adható meg, ha a szűrés nem alkalmas különböző feladatsorok dátumainak összevetésére
A pont nem bontható.</t>
        </r>
      </text>
    </comment>
    <comment ref="B163" authorId="0" shapeId="0">
      <text>
        <r>
          <rPr>
            <sz val="9"/>
            <color indexed="81"/>
            <rFont val="Tahoma"/>
            <family val="2"/>
            <charset val="238"/>
          </rPr>
          <t xml:space="preserve">Például:
SELECT kovetkezo.nevado, kovetkezo.kituzes
FROM feladatsor AS kovetkezo, feladatsor AS elozo
WHERE DATEDIFF(kovetkezo.kituzes, elozo.hatarido)=1;
vagy
SELECT nevado, elozo.hatarido
FROM feladatsor, (SELECT hatarido FROM feladatsor) as elozo
where DATEDIFF(feladatsor.kituzes, elozo.hatarido)=1;
</t>
        </r>
      </text>
    </comment>
    <comment ref="B166" authorId="0" shapeId="0">
      <text>
        <r>
          <rPr>
            <sz val="9"/>
            <color indexed="81"/>
            <rFont val="Tahoma"/>
            <family val="2"/>
            <charset val="238"/>
          </rPr>
          <t>A beadott program csak abban az esetben értékelhető, ha van a választott programozási környezetnek megfelelő forrásállomány, és az tartalmazza a részfeladat megoldásához tartozó forráskódot.
A pontozás során futási hibás vagy csak részlegesen jó megoldás is értékelendő. A részpontszám jár, ha a kódnak az adott elemnél feltüntetett megfelelő részlete hibátlan. A kiírásért ékezethelyességtől függetlenül is járnak a pontok. A kommentben elhelyezett tartalom nem értékelhető. A kiíráshoz tartozó pontok járnak, ha a szöveg tartalmilag kifejezi a feladat szövegében vagy a kommunikációs mintában foglaltakat.</t>
        </r>
        <r>
          <rPr>
            <b/>
            <sz val="9"/>
            <color indexed="81"/>
            <rFont val="Tahoma"/>
            <family val="2"/>
            <charset val="238"/>
          </rPr>
          <t xml:space="preserve">
</t>
        </r>
      </text>
    </comment>
    <comment ref="B168" authorId="0" shapeId="0">
      <text>
        <r>
          <rPr>
            <sz val="9"/>
            <color indexed="81"/>
            <rFont val="Tahoma"/>
            <family val="2"/>
            <charset val="238"/>
          </rPr>
          <t>A pont csak akkor jár, ha a név pontos, a program fordítási és futtatási hibát nem tartalmaz.</t>
        </r>
      </text>
    </comment>
    <comment ref="B171" authorId="0" shapeId="0">
      <text>
        <r>
          <rPr>
            <sz val="9"/>
            <color indexed="81"/>
            <rFont val="Tahoma"/>
            <family val="2"/>
            <charset val="238"/>
          </rPr>
          <t>Az előző pont csak akkor jár, ha legalább 3 sorszámozott feladatra adott megoldást, amely a sorszám megjelenítésén kívül mást is végzett.</t>
        </r>
      </text>
    </comment>
    <comment ref="B174" authorId="0" shapeId="0">
      <text>
        <r>
          <rPr>
            <sz val="9"/>
            <color indexed="81"/>
            <rFont val="Tahoma"/>
            <family val="2"/>
            <charset val="238"/>
          </rPr>
          <t>A pont nem bontható.</t>
        </r>
      </text>
    </comment>
    <comment ref="B182" authorId="0" shapeId="0">
      <text>
        <r>
          <rPr>
            <sz val="9"/>
            <color indexed="81"/>
            <rFont val="Tahoma"/>
            <family val="2"/>
            <charset val="238"/>
          </rPr>
          <t>A pont jár akkor is, ha a kiírt érték hibás, de az a számolás eredménye.</t>
        </r>
      </text>
    </comment>
    <comment ref="B186" authorId="0" shapeId="0">
      <text>
        <r>
          <rPr>
            <sz val="9"/>
            <color indexed="81"/>
            <rFont val="Tahoma"/>
            <family val="2"/>
            <charset val="238"/>
          </rPr>
          <t>A pont nem bontható.</t>
        </r>
      </text>
    </comment>
    <comment ref="B187" authorId="0" shapeId="0">
      <text>
        <r>
          <rPr>
            <sz val="9"/>
            <color indexed="81"/>
            <rFont val="Tahoma"/>
            <family val="2"/>
            <charset val="238"/>
          </rPr>
          <t>A pont jár akkor is, ha a kiírt érték hibás, de az a számolás eredménye.</t>
        </r>
      </text>
    </comment>
    <comment ref="B190" authorId="0" shapeId="0">
      <text>
        <r>
          <rPr>
            <sz val="9"/>
            <color indexed="81"/>
            <rFont val="Tahoma"/>
            <family val="2"/>
            <charset val="238"/>
          </rPr>
          <t>A pont nem bontható.</t>
        </r>
      </text>
    </comment>
    <comment ref="B193" authorId="0" shapeId="0">
      <text>
        <r>
          <rPr>
            <sz val="9"/>
            <color indexed="81"/>
            <rFont val="Tahoma"/>
            <family val="2"/>
            <charset val="238"/>
          </rPr>
          <t>Az előző két pont jár akkor is, ha a kiírt értékek nem helyesek, de azok számítás eredményei.</t>
        </r>
      </text>
    </comment>
    <comment ref="B195" authorId="0" shapeId="0">
      <text>
        <r>
          <rPr>
            <sz val="9"/>
            <color indexed="81"/>
            <rFont val="Tahoma"/>
            <family val="2"/>
            <charset val="238"/>
          </rPr>
          <t>A pont jár akkor is, ha a programozási nyelven nem szükséges a típusok megadása, de a függvény meghívható a megfelelő argumentumokkal.</t>
        </r>
      </text>
    </comment>
    <comment ref="B199" authorId="0" shapeId="0">
      <text>
        <r>
          <rPr>
            <sz val="9"/>
            <color indexed="81"/>
            <rFont val="Tahoma"/>
            <family val="2"/>
            <charset val="238"/>
          </rPr>
          <t>A pont jár akkor is, ha az összesítés eredménye nem helyes.</t>
        </r>
      </text>
    </comment>
    <comment ref="B205" authorId="0" shapeId="0">
      <text>
        <r>
          <rPr>
            <sz val="9"/>
            <color indexed="81"/>
            <rFont val="Tahoma"/>
            <family val="2"/>
            <charset val="238"/>
          </rPr>
          <t>A pont jár akkor is, ha a kiírt szövegben legfeljebb három betűt tévesztett.</t>
        </r>
      </text>
    </comment>
    <comment ref="B217" authorId="0" shapeId="0">
      <text>
        <r>
          <rPr>
            <sz val="9"/>
            <color indexed="81"/>
            <rFont val="Tahoma"/>
            <family val="2"/>
            <charset val="238"/>
          </rPr>
          <t>Az előző pont jár akkor is, ha a kiírt értékek nem helyesek, de azok számítás eredményei.</t>
        </r>
      </text>
    </comment>
    <comment ref="B218" authorId="0" shapeId="0">
      <text>
        <r>
          <rPr>
            <sz val="9"/>
            <color indexed="81"/>
            <rFont val="Tahoma"/>
            <family val="2"/>
            <charset val="238"/>
          </rPr>
          <t>Az előző 4 pont jár, akár a képernyőn, akár az állományban jelenítette meg a kért tartalmat az elvárt formában.</t>
        </r>
      </text>
    </comment>
    <comment ref="B226" authorId="0" shapeId="0">
      <text>
        <r>
          <rPr>
            <sz val="9"/>
            <color indexed="81"/>
            <rFont val="Tahoma"/>
            <family val="2"/>
            <charset val="238"/>
          </rPr>
          <t>A pont jár akkor is, ha a szövegekben legfeljebb három betűt tévesztett.</t>
        </r>
      </text>
    </comment>
  </commentList>
</comments>
</file>

<file path=xl/sharedStrings.xml><?xml version="1.0" encoding="utf-8"?>
<sst xmlns="http://schemas.openxmlformats.org/spreadsheetml/2006/main" count="230" uniqueCount="227">
  <si>
    <t>Kedves Javító Kolléga!</t>
  </si>
  <si>
    <t>A "Vizsgazo1" munkalapból minden vizsgázó számára készítsen egy másolatot!</t>
  </si>
  <si>
    <t>Az értékelést az "A" oszlopban végezze. Amennyiben a vizsgázó a feladatrészt megoldotta, írjon 1-est, ha nem, írjon 0-t! A táblázatkezelő ennek segítségével meghatározza a részpontszámokat és összpontszámokat.</t>
  </si>
  <si>
    <t>Az értékelés befejezése után az értékelési útmutató kinyomtatható. A nyomtatási terület ennek megfelelően beállított. 
A papírtakarékosság érdekében javasoljuk a füzetnyomtatás vagy a több oldal egy lapon beállítások használatát.</t>
  </si>
  <si>
    <r>
      <t xml:space="preserve">Amennyiben az egyes feladatokhoz megjegyzést szeretne írni, azt az </t>
    </r>
    <r>
      <rPr>
        <b/>
        <sz val="12"/>
        <color theme="1"/>
        <rFont val="Times New Roman"/>
        <family val="1"/>
        <charset val="238"/>
      </rPr>
      <t>E</t>
    </r>
    <r>
      <rPr>
        <sz val="12"/>
        <color theme="1"/>
        <rFont val="Times New Roman"/>
        <family val="1"/>
        <charset val="238"/>
      </rPr>
      <t xml:space="preserve"> oszlopban teheti meg, ez nem része a nyomtatási területnek.</t>
    </r>
  </si>
  <si>
    <t xml:space="preserve">Név:  osztály: </t>
  </si>
  <si>
    <t>Feladat pontok összesen:</t>
  </si>
  <si>
    <t>Összesen:</t>
  </si>
  <si>
    <r>
      <t xml:space="preserve">Létrehozta a feladatok végén zárójelben megadott nevű és </t>
    </r>
    <r>
      <rPr>
        <i/>
        <sz val="11"/>
        <color theme="1"/>
        <rFont val="Courier New"/>
        <family val="3"/>
        <charset val="238"/>
      </rPr>
      <t>.sql</t>
    </r>
    <r>
      <rPr>
        <sz val="12"/>
        <color theme="1"/>
        <rFont val="Times New Roman"/>
        <family val="1"/>
        <charset val="238"/>
      </rPr>
      <t xml:space="preserve"> kiterjesztésű szöveges állományokat</t>
    </r>
  </si>
  <si>
    <t>Minden lekérdezésben a megfelelő mezők szerepelnek</t>
  </si>
  <si>
    <t>Minden elmentett lekérdezésben pontosan a kívánt mezők jelennek meg</t>
  </si>
  <si>
    <t>Üzenetek a képernyőn</t>
  </si>
  <si>
    <t>A bemeneti fájl feldolgozása és az adatok tárolása</t>
  </si>
  <si>
    <r>
      <t xml:space="preserve">A </t>
    </r>
    <r>
      <rPr>
        <b/>
        <sz val="12"/>
        <color rgb="FF000000"/>
        <rFont val="Times New Roman"/>
        <family val="1"/>
        <charset val="238"/>
      </rPr>
      <t>D1</t>
    </r>
    <r>
      <rPr>
        <sz val="12"/>
        <color indexed="8"/>
        <rFont val="Times New Roman"/>
        <family val="1"/>
        <charset val="238"/>
      </rPr>
      <t>-es cellába írja be a vizsgázó kódját!</t>
    </r>
  </si>
  <si>
    <r>
      <t xml:space="preserve">A </t>
    </r>
    <r>
      <rPr>
        <b/>
        <sz val="12"/>
        <color rgb="FF000000"/>
        <rFont val="Times New Roman"/>
        <family val="1"/>
        <charset val="238"/>
      </rPr>
      <t>C3</t>
    </r>
    <r>
      <rPr>
        <sz val="12"/>
        <color indexed="8"/>
        <rFont val="Times New Roman"/>
        <family val="1"/>
        <charset val="238"/>
      </rPr>
      <t xml:space="preserve">-as cellába írja be a </t>
    </r>
    <r>
      <rPr>
        <b/>
        <sz val="12"/>
        <color rgb="FF000000"/>
        <rFont val="Times New Roman"/>
        <family val="1"/>
        <charset val="238"/>
      </rPr>
      <t>vizsgázó által választott feladat betűjelét</t>
    </r>
    <r>
      <rPr>
        <sz val="12"/>
        <color indexed="8"/>
        <rFont val="Times New Roman"/>
        <family val="1"/>
        <charset val="238"/>
      </rPr>
      <t xml:space="preserve">, amelyet a feladatlap első oldalán talál. Amennyiben a vizsgázó betűjelet nem adta meg, és a beadott fájlok alapján sem derül ki egyértelműen, hogy melyik feladatot választotta, akkor az 1.A feladatot kell értékelni. </t>
    </r>
    <r>
      <rPr>
        <b/>
        <sz val="12"/>
        <color rgb="FF000000"/>
        <rFont val="Times New Roman"/>
        <family val="1"/>
        <charset val="238"/>
      </rPr>
      <t xml:space="preserve">Ha az adott munkalapon a C3 cella üresen marad, az értékelő táblázat az 1.A feladathoz beírt pontszámok alapján számolja ki az összpontszámot. </t>
    </r>
  </si>
  <si>
    <t>1.A Forradalmi naptár</t>
  </si>
  <si>
    <r>
      <t xml:space="preserve">Az </t>
    </r>
    <r>
      <rPr>
        <i/>
        <sz val="11"/>
        <color theme="1"/>
        <rFont val="Courier New"/>
        <family val="3"/>
        <charset val="238"/>
      </rPr>
      <t>oszi1.png</t>
    </r>
    <r>
      <rPr>
        <sz val="12"/>
        <color theme="1"/>
        <rFont val="Times New Roman"/>
        <family val="1"/>
        <charset val="238"/>
      </rPr>
      <t xml:space="preserve"> kép elkészítése</t>
    </r>
  </si>
  <si>
    <r>
      <t xml:space="preserve">Az </t>
    </r>
    <r>
      <rPr>
        <i/>
        <sz val="11"/>
        <color theme="1"/>
        <rFont val="Courier New"/>
        <family val="3"/>
        <charset val="238"/>
      </rPr>
      <t>oszi.png</t>
    </r>
    <r>
      <rPr>
        <sz val="12"/>
        <color theme="1"/>
        <rFont val="Times New Roman"/>
        <family val="1"/>
        <charset val="238"/>
      </rPr>
      <t xml:space="preserve"> kép bal oldalán, a mintának megfelelő részen a Nap által megvilágított területet RGB(255, 238, 127) kódú sárga színűre színezte és a képet </t>
    </r>
    <r>
      <rPr>
        <i/>
        <sz val="11"/>
        <color theme="1"/>
        <rFont val="Courier New"/>
        <family val="3"/>
        <charset val="238"/>
      </rPr>
      <t>oszi1.png</t>
    </r>
    <r>
      <rPr>
        <sz val="12"/>
        <color theme="1"/>
        <rFont val="Times New Roman"/>
        <family val="1"/>
        <charset val="238"/>
      </rPr>
      <t xml:space="preserve"> néven elmentette</t>
    </r>
  </si>
  <si>
    <r>
      <t xml:space="preserve">A </t>
    </r>
    <r>
      <rPr>
        <i/>
        <sz val="11"/>
        <color theme="1"/>
        <rFont val="Courier New"/>
        <family val="3"/>
        <charset val="238"/>
      </rPr>
      <t>forradalmi_naptar</t>
    </r>
    <r>
      <rPr>
        <sz val="12"/>
        <color theme="1"/>
        <rFont val="Times New Roman"/>
        <family val="1"/>
        <charset val="238"/>
      </rPr>
      <t xml:space="preserve"> dokumentum létrehozása</t>
    </r>
  </si>
  <si>
    <r>
      <t xml:space="preserve">Létezik a </t>
    </r>
    <r>
      <rPr>
        <i/>
        <sz val="11"/>
        <color theme="1"/>
        <rFont val="Courier New"/>
        <family val="3"/>
        <charset val="238"/>
      </rPr>
      <t>forradalmi_naptar</t>
    </r>
    <r>
      <rPr>
        <sz val="12"/>
        <color theme="1"/>
        <rFont val="Times New Roman"/>
        <family val="1"/>
        <charset val="238"/>
      </rPr>
      <t xml:space="preserve"> néven dokumentum a szövegszerkesztő program saját formátumában, amely ékezethelyesen tartalmazza a </t>
    </r>
    <r>
      <rPr>
        <i/>
        <sz val="11"/>
        <color theme="1"/>
        <rFont val="Courier New"/>
        <family val="3"/>
        <charset val="238"/>
      </rPr>
      <t>francia.txt</t>
    </r>
    <r>
      <rPr>
        <sz val="12"/>
        <color theme="1"/>
        <rFont val="Times New Roman"/>
        <family val="1"/>
        <charset val="238"/>
      </rPr>
      <t xml:space="preserve"> fájl szövegét</t>
    </r>
  </si>
  <si>
    <t>Az oldal tulajdonságai</t>
  </si>
  <si>
    <t>Az alapértelmezett formátum beállítása</t>
  </si>
  <si>
    <t>A dokumentum szövege – a címsorok, a lábjegyzet, az élőláb, az ábraszöveg és a táblázat szövegének kivételével – 12 pontos betűméretű, Times New Roman (Nimbus Roman) betűtípusú</t>
  </si>
  <si>
    <t>A címsorok, a lábjegyzet, az élőláb, az ábraszöveg, a felsorolás, a bevezetés és a táblázat celláinak kivételével a dokumentum bekezdéseinek sorköze egyszeres, a bekezdések előtt 0 pontos, a bekezdések után 3 pontos térköz van, az első sor behúzása 0,8 cm, továbbá igazításuk sorkizárt</t>
  </si>
  <si>
    <t>Címsorstílusok alkalmazása és kialakítása</t>
  </si>
  <si>
    <r>
      <t xml:space="preserve">A dokumentum szövegében a mintának megfelelő helyen </t>
    </r>
    <r>
      <rPr>
        <i/>
        <sz val="12"/>
        <color theme="1"/>
        <rFont val="Times New Roman"/>
        <family val="1"/>
        <charset val="238"/>
      </rPr>
      <t>Címsor 1</t>
    </r>
    <r>
      <rPr>
        <sz val="12"/>
        <color theme="1"/>
        <rFont val="Times New Roman"/>
        <family val="1"/>
        <charset val="238"/>
      </rPr>
      <t xml:space="preserve">, </t>
    </r>
    <r>
      <rPr>
        <i/>
        <sz val="12"/>
        <color theme="1"/>
        <rFont val="Times New Roman"/>
        <family val="1"/>
        <charset val="238"/>
      </rPr>
      <t>Címsor 2</t>
    </r>
    <r>
      <rPr>
        <sz val="12"/>
        <color theme="1"/>
        <rFont val="Times New Roman"/>
        <family val="1"/>
        <charset val="238"/>
      </rPr>
      <t xml:space="preserve"> és </t>
    </r>
    <r>
      <rPr>
        <i/>
        <sz val="12"/>
        <color theme="1"/>
        <rFont val="Times New Roman"/>
        <family val="1"/>
        <charset val="238"/>
      </rPr>
      <t>Címsor 3</t>
    </r>
    <r>
      <rPr>
        <sz val="12"/>
        <color theme="1"/>
        <rFont val="Times New Roman"/>
        <family val="1"/>
        <charset val="238"/>
      </rPr>
      <t xml:space="preserve"> stílust alkalmazott</t>
    </r>
  </si>
  <si>
    <t>Az előző hét beállításból legalább 4 helyes</t>
  </si>
  <si>
    <t>Az előző hét beállításból legalább 6 helyes</t>
  </si>
  <si>
    <t>A fenti hét beállítás mindegyike helyes</t>
  </si>
  <si>
    <r>
      <t xml:space="preserve">A </t>
    </r>
    <r>
      <rPr>
        <i/>
        <sz val="12"/>
        <color theme="1"/>
        <rFont val="Times New Roman"/>
        <family val="1"/>
        <charset val="238"/>
      </rPr>
      <t>bevezetés</t>
    </r>
    <r>
      <rPr>
        <sz val="12"/>
        <color theme="1"/>
        <rFont val="Times New Roman"/>
        <family val="1"/>
        <charset val="238"/>
      </rPr>
      <t xml:space="preserve"> bekezdésstílus létrehozása és alkalmazása</t>
    </r>
  </si>
  <si>
    <r>
      <t xml:space="preserve">Létrehozott egy új bekezdésstílust </t>
    </r>
    <r>
      <rPr>
        <i/>
        <sz val="12"/>
        <color theme="1"/>
        <rFont val="Times New Roman"/>
        <family val="1"/>
        <charset val="238"/>
      </rPr>
      <t>bevezetés</t>
    </r>
    <r>
      <rPr>
        <sz val="12"/>
        <color theme="1"/>
        <rFont val="Times New Roman"/>
        <family val="1"/>
        <charset val="238"/>
      </rPr>
      <t xml:space="preserve"> néven, és azt alkalmazta a főcím utáni bekezdésre, valamint a Függelék első bekezdésére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</si>
  <si>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bevezetés</t>
    </r>
    <r>
      <rPr>
        <sz val="12"/>
        <color theme="1"/>
        <rFont val="Times New Roman"/>
        <family val="1"/>
        <charset val="238"/>
      </rPr>
      <t xml:space="preserve"> bekezdésstílus betűtípusa Times New Roman (Nimbus Roman), betűstílusa dőlt, betűmérete 12 pontos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</si>
  <si>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bevezetés</t>
    </r>
    <r>
      <rPr>
        <sz val="12"/>
        <color theme="1"/>
        <rFont val="Times New Roman"/>
        <family val="1"/>
        <charset val="238"/>
      </rPr>
      <t xml:space="preserve"> stílus bekezdéseinek igazítása sorkizárt, bal oldali behúzása 2 cm, első sor behúzása 0 cm és bal oldalon az alapértelmezettnél vastagabb, sötétszürke színű vonal szegélyezi</t>
    </r>
  </si>
  <si>
    <t>Lábjegyzet kialakítása</t>
  </si>
  <si>
    <r>
      <t xml:space="preserve">A </t>
    </r>
    <r>
      <rPr>
        <b/>
        <i/>
        <sz val="12"/>
        <color theme="1"/>
        <rFont val="Times New Roman"/>
        <family val="1"/>
        <charset val="238"/>
      </rPr>
      <t>„Felépítése”</t>
    </r>
    <r>
      <rPr>
        <sz val="12"/>
        <color theme="1"/>
        <rFont val="Times New Roman"/>
        <family val="1"/>
        <charset val="238"/>
      </rPr>
      <t xml:space="preserve"> cím utáni </t>
    </r>
    <r>
      <rPr>
        <b/>
        <sz val="12"/>
        <color theme="1"/>
        <rFont val="Times New Roman"/>
        <family val="1"/>
        <charset val="238"/>
      </rPr>
      <t>„őszi napéjegyenlőség”</t>
    </r>
    <r>
      <rPr>
        <sz val="12"/>
        <color theme="1"/>
        <rFont val="Times New Roman"/>
        <family val="1"/>
        <charset val="238"/>
      </rPr>
      <t xml:space="preserve"> kifejezéshez beillesztette lábjegyzetként a „</t>
    </r>
    <r>
      <rPr>
        <sz val="12"/>
        <color rgb="FF000000"/>
        <rFont val="Times New Roman"/>
        <family val="1"/>
        <charset val="238"/>
      </rPr>
      <t>Részletesebben a függelékben</t>
    </r>
    <r>
      <rPr>
        <sz val="12"/>
        <color theme="1"/>
        <rFont val="Times New Roman"/>
        <family val="1"/>
        <charset val="238"/>
      </rPr>
      <t>” szöveget</t>
    </r>
  </si>
  <si>
    <r>
      <t>A lábjegyzet-hivatkozás szimbóluma a „</t>
    </r>
    <r>
      <rPr>
        <sz val="12"/>
        <color rgb="FF000000"/>
        <rFont val="Times New Roman"/>
        <family val="1"/>
        <charset val="238"/>
      </rPr>
      <t>*</t>
    </r>
    <r>
      <rPr>
        <sz val="12"/>
        <color theme="1"/>
        <rFont val="Times New Roman"/>
        <family val="1"/>
        <charset val="238"/>
      </rPr>
      <t>” karakter</t>
    </r>
  </si>
  <si>
    <t>A táblázat kialakítása</t>
  </si>
  <si>
    <r>
      <t>„A hónapok”</t>
    </r>
    <r>
      <rPr>
        <sz val="12"/>
        <color theme="1"/>
        <rFont val="Times New Roman"/>
        <family val="1"/>
        <charset val="238"/>
      </rPr>
      <t xml:space="preserve"> című részben a 3-15. bekezdés szövegét 4 oszlopos táblázattá alakította</t>
    </r>
  </si>
  <si>
    <t>A táblázatban Arial (Nimbus Sans) betűtípust alkalmazott 9 pontos betűméretben, az első sorban félkövér betűstílussal</t>
  </si>
  <si>
    <t>A cellák tartalmát balra igazította, és a táblázatot belül vékony, kívül vastag vonallal szegélyezte</t>
  </si>
  <si>
    <t>Az oszlopok szélességét úgy állította be, hogy minden cella tartalma egysoros</t>
  </si>
  <si>
    <t>A táblázat cellában a bekezdések előtt és mögött 3 pontos térköz van, az első sorok behúzása 0 cm</t>
  </si>
  <si>
    <t>Felsorolás és számozás kialakítása</t>
  </si>
  <si>
    <r>
      <t xml:space="preserve">A </t>
    </r>
    <r>
      <rPr>
        <b/>
        <i/>
        <sz val="12"/>
        <color theme="1"/>
        <rFont val="Times New Roman"/>
        <family val="1"/>
        <charset val="238"/>
      </rPr>
      <t>„Felépítése”</t>
    </r>
    <r>
      <rPr>
        <sz val="12"/>
        <color theme="1"/>
        <rFont val="Times New Roman"/>
        <family val="1"/>
        <charset val="238"/>
      </rPr>
      <t xml:space="preserve"> cím alatti részben a 2-6. bekezdést felsorolássá alakította, a felsorolást jelző szimbólum a kettőskereszt: „#” jel sötétvörös színben</t>
    </r>
  </si>
  <si>
    <r>
      <t>„A napok”</t>
    </r>
    <r>
      <rPr>
        <sz val="12"/>
        <color theme="1"/>
        <rFont val="Times New Roman"/>
        <family val="1"/>
        <charset val="238"/>
      </rPr>
      <t xml:space="preserve"> című rész utolsó 6 bekezdésében a napok elnevezését számozott listává alakította, a bekezdések sorszáma félkövér betűstílusú, sötétvörös betűszínű</t>
    </r>
  </si>
  <si>
    <t>Elválasztás és új oldal</t>
  </si>
  <si>
    <t>A teljes szövegben elválasztást alkalmazott, továbbá a függelék új oldalon kezdődik</t>
  </si>
  <si>
    <t>Élőláb kialakítása</t>
  </si>
  <si>
    <r>
      <t>Minden oldalon az élőláb bal oldalán a „</t>
    </r>
    <r>
      <rPr>
        <sz val="12"/>
        <color rgb="FF000000"/>
        <rFont val="Times New Roman"/>
        <family val="1"/>
        <charset val="238"/>
      </rPr>
      <t>Francia forradalmi naptár</t>
    </r>
    <r>
      <rPr>
        <sz val="12"/>
        <color theme="1"/>
        <rFont val="Times New Roman"/>
        <family val="1"/>
        <charset val="238"/>
      </rPr>
      <t>” szöveg szerepel</t>
    </r>
  </si>
  <si>
    <t>Az élőlábban jobb margónál jelenik meg az oldalszám</t>
  </si>
  <si>
    <t>Képek beszúrása</t>
  </si>
  <si>
    <r>
      <t>A „</t>
    </r>
    <r>
      <rPr>
        <b/>
        <i/>
        <sz val="12"/>
        <color theme="1"/>
        <rFont val="Times New Roman"/>
        <family val="1"/>
        <charset val="238"/>
      </rPr>
      <t>Megalkotása és …”</t>
    </r>
    <r>
      <rPr>
        <sz val="12"/>
        <color theme="1"/>
        <rFont val="Times New Roman"/>
        <family val="1"/>
        <charset val="238"/>
      </rPr>
      <t xml:space="preserve"> című részhez beszúrta a </t>
    </r>
    <r>
      <rPr>
        <i/>
        <sz val="11"/>
        <color theme="1"/>
        <rFont val="Courier New"/>
        <family val="3"/>
        <charset val="238"/>
      </rPr>
      <t>szobor.jpg</t>
    </r>
    <r>
      <rPr>
        <sz val="12"/>
        <color theme="1"/>
        <rFont val="Times New Roman"/>
        <family val="1"/>
        <charset val="238"/>
      </rPr>
      <t xml:space="preserve"> képet az oldalarány megtartásával 9 cm magasra átméretezve vagy beillesztette az </t>
    </r>
    <r>
      <rPr>
        <b/>
        <i/>
        <sz val="12"/>
        <color theme="1"/>
        <rFont val="Times New Roman"/>
        <family val="1"/>
        <charset val="238"/>
      </rPr>
      <t>„Érdekességek”</t>
    </r>
    <r>
      <rPr>
        <sz val="12"/>
        <color theme="1"/>
        <rFont val="Times New Roman"/>
        <family val="1"/>
        <charset val="238"/>
      </rPr>
      <t xml:space="preserve"> című részhez az </t>
    </r>
    <r>
      <rPr>
        <i/>
        <sz val="11"/>
        <color theme="1"/>
        <rFont val="Courier New"/>
        <family val="3"/>
        <charset val="238"/>
      </rPr>
      <t>ora.jpg</t>
    </r>
    <r>
      <rPr>
        <sz val="12"/>
        <color theme="1"/>
        <rFont val="Times New Roman"/>
        <family val="1"/>
        <charset val="238"/>
      </rPr>
      <t xml:space="preserve"> képet, és az oldalarány megtartásával 6 cm szélességűre átméretezte</t>
    </r>
  </si>
  <si>
    <r>
      <t xml:space="preserve">Beszúrta a </t>
    </r>
    <r>
      <rPr>
        <i/>
        <sz val="11"/>
        <color theme="1"/>
        <rFont val="Courier New"/>
        <family val="3"/>
        <charset val="238"/>
      </rPr>
      <t>szobor.jpg</t>
    </r>
    <r>
      <rPr>
        <sz val="12"/>
        <color theme="1"/>
        <rFont val="Times New Roman"/>
        <family val="1"/>
        <charset val="238"/>
      </rPr>
      <t xml:space="preserve"> képet az oldalarány megtartásával 9 cm magasra és az </t>
    </r>
    <r>
      <rPr>
        <i/>
        <sz val="11"/>
        <color theme="1"/>
        <rFont val="Courier New"/>
        <family val="3"/>
        <charset val="238"/>
      </rPr>
      <t>ora.jpg</t>
    </r>
    <r>
      <rPr>
        <sz val="12"/>
        <color theme="1"/>
        <rFont val="Times New Roman"/>
        <family val="1"/>
        <charset val="238"/>
      </rPr>
      <t xml:space="preserve"> képet az oldalarány megtartásával 6 cm szélességűre átméretezve, mindkét kép a mintának megfelelő bekezdés mellé került, továbbá mindkét képet a szöveggel körbefuttatta és a jobbra igazította</t>
    </r>
  </si>
  <si>
    <r>
      <t xml:space="preserve">A </t>
    </r>
    <r>
      <rPr>
        <i/>
        <sz val="11"/>
        <color theme="1"/>
        <rFont val="Courier New"/>
        <family val="3"/>
        <charset val="238"/>
      </rPr>
      <t>szobor.jpg</t>
    </r>
    <r>
      <rPr>
        <sz val="12"/>
        <color theme="1"/>
        <rFont val="Times New Roman"/>
        <family val="1"/>
        <charset val="238"/>
      </rPr>
      <t xml:space="preserve"> kép esetén a szöveg távolsága a kép bal oldalán 6 mm</t>
    </r>
  </si>
  <si>
    <r>
      <t xml:space="preserve">Az </t>
    </r>
    <r>
      <rPr>
        <i/>
        <sz val="11"/>
        <color theme="1"/>
        <rFont val="Courier New"/>
        <family val="3"/>
        <charset val="238"/>
      </rPr>
      <t>ora.jpg</t>
    </r>
    <r>
      <rPr>
        <sz val="12"/>
        <color theme="1"/>
        <rFont val="Times New Roman"/>
        <family val="1"/>
        <charset val="238"/>
      </rPr>
      <t xml:space="preserve"> kép alá középre igazítva beírta a „</t>
    </r>
    <r>
      <rPr>
        <sz val="12"/>
        <color rgb="FF000000"/>
        <rFont val="Times New Roman"/>
        <family val="1"/>
        <charset val="238"/>
      </rPr>
      <t>Decimális óra</t>
    </r>
    <r>
      <rPr>
        <sz val="12"/>
        <color theme="1"/>
        <rFont val="Times New Roman"/>
        <family val="1"/>
        <charset val="238"/>
      </rPr>
      <t>” ábraszöveget dőlt, fekete színű betűkkel</t>
    </r>
  </si>
  <si>
    <t>Kép és ábra a függelékben</t>
  </si>
  <si>
    <r>
      <t xml:space="preserve">Beszúrta a </t>
    </r>
    <r>
      <rPr>
        <b/>
        <i/>
        <sz val="12"/>
        <color theme="1"/>
        <rFont val="Times New Roman"/>
        <family val="1"/>
        <charset val="238"/>
      </rPr>
      <t>„Nyári napforduló”</t>
    </r>
    <r>
      <rPr>
        <sz val="12"/>
        <color theme="1"/>
        <rFont val="Times New Roman"/>
        <family val="1"/>
        <charset val="238"/>
      </rPr>
      <t xml:space="preserve"> cím alá a </t>
    </r>
    <r>
      <rPr>
        <i/>
        <sz val="11"/>
        <color theme="1"/>
        <rFont val="Courier New"/>
        <family val="3"/>
        <charset val="238"/>
      </rPr>
      <t>nyari.png</t>
    </r>
    <r>
      <rPr>
        <sz val="12"/>
        <color theme="1"/>
        <rFont val="Times New Roman"/>
        <family val="1"/>
        <charset val="238"/>
      </rPr>
      <t xml:space="preserve"> képet, az </t>
    </r>
    <r>
      <rPr>
        <i/>
        <sz val="11"/>
        <color theme="1"/>
        <rFont val="Courier New"/>
        <family val="3"/>
        <charset val="238"/>
      </rPr>
      <t>oszi1.png</t>
    </r>
    <r>
      <rPr>
        <sz val="12"/>
        <color theme="1"/>
        <rFont val="Times New Roman"/>
        <family val="1"/>
        <charset val="238"/>
      </rPr>
      <t xml:space="preserve"> (ennek hiányában az </t>
    </r>
    <r>
      <rPr>
        <i/>
        <sz val="11"/>
        <color theme="1"/>
        <rFont val="Courier New"/>
        <family val="3"/>
        <charset val="238"/>
      </rPr>
      <t>oszi.png</t>
    </r>
    <r>
      <rPr>
        <sz val="12"/>
        <color theme="1"/>
        <rFont val="Times New Roman"/>
        <family val="1"/>
        <charset val="238"/>
      </rPr>
      <t xml:space="preserve">) képet az </t>
    </r>
    <r>
      <rPr>
        <b/>
        <sz val="12"/>
        <color theme="1"/>
        <rFont val="Times New Roman"/>
        <family val="1"/>
        <charset val="238"/>
      </rPr>
      <t>„</t>
    </r>
    <r>
      <rPr>
        <b/>
        <i/>
        <sz val="12"/>
        <color theme="1"/>
        <rFont val="Times New Roman"/>
        <family val="1"/>
        <charset val="238"/>
      </rPr>
      <t>Őszi napéjegyenlőség</t>
    </r>
    <r>
      <rPr>
        <b/>
        <sz val="12"/>
        <color theme="1"/>
        <rFont val="Times New Roman"/>
        <family val="1"/>
        <charset val="238"/>
      </rPr>
      <t xml:space="preserve">” </t>
    </r>
    <r>
      <rPr>
        <sz val="12"/>
        <color theme="1"/>
        <rFont val="Times New Roman"/>
        <family val="1"/>
        <charset val="238"/>
      </rPr>
      <t>alá, mindkét képet arányosan 11 cm szélességűre méretezte, és középre igazította</t>
    </r>
  </si>
  <si>
    <t>A napsugarakat három vékony nyíllal szemléltette az egyik ábrán, a három nyíl vízszintesen helyezkedik el</t>
  </si>
  <si>
    <r>
      <t>Az egyik ábrán elhelyezte „</t>
    </r>
    <r>
      <rPr>
        <sz val="12"/>
        <color rgb="FF000000"/>
        <rFont val="Times New Roman"/>
        <family val="1"/>
        <charset val="238"/>
      </rPr>
      <t>A Nap sugarai</t>
    </r>
    <r>
      <rPr>
        <sz val="12"/>
        <color theme="1"/>
        <rFont val="Times New Roman"/>
        <family val="1"/>
        <charset val="238"/>
      </rPr>
      <t>” szöveget, és azt függőlegesen fölfelé elforgatta</t>
    </r>
  </si>
  <si>
    <t>A szöveg 10 pontos, Arial (Nimbus Sans) betűtípusú betűkkel készült</t>
  </si>
  <si>
    <t>A nyilakat és a feliratot mindkét képen elhelyezte</t>
  </si>
  <si>
    <t>Az adatok beolvasása</t>
  </si>
  <si>
    <t>Cella szövegek</t>
  </si>
  <si>
    <r>
      <t>A megfelelő cellákba beírta/bemásolta az „Irány (fok)”, „</t>
    </r>
    <r>
      <rPr>
        <sz val="12"/>
        <color rgb="FF000000"/>
        <rFont val="Times New Roman"/>
        <family val="1"/>
        <charset val="238"/>
      </rPr>
      <t>Legtöbbször ezen égtáj felé repült:</t>
    </r>
    <r>
      <rPr>
        <sz val="12"/>
        <color theme="1"/>
        <rFont val="Times New Roman"/>
        <family val="1"/>
        <charset val="238"/>
      </rPr>
      <t>”, „</t>
    </r>
    <r>
      <rPr>
        <sz val="12"/>
        <color rgb="FF000000"/>
        <rFont val="Times New Roman"/>
        <family val="1"/>
        <charset val="238"/>
      </rPr>
      <t>Legnagyobb elért magasság (cm)</t>
    </r>
    <r>
      <rPr>
        <sz val="12"/>
        <color theme="1"/>
        <rFont val="Times New Roman"/>
        <family val="1"/>
        <charset val="238"/>
      </rPr>
      <t>”, „</t>
    </r>
    <r>
      <rPr>
        <sz val="12"/>
        <color rgb="FF000000"/>
        <rFont val="Times New Roman"/>
        <family val="1"/>
        <charset val="238"/>
      </rPr>
      <t>Égtájváltások aránya:</t>
    </r>
    <r>
      <rPr>
        <sz val="12"/>
        <color theme="1"/>
        <rFont val="Times New Roman"/>
        <family val="1"/>
        <charset val="238"/>
      </rPr>
      <t>”, „</t>
    </r>
    <r>
      <rPr>
        <sz val="12"/>
        <color rgb="FF000000"/>
        <rFont val="Times New Roman"/>
        <family val="1"/>
        <charset val="238"/>
      </rPr>
      <t>Pozitív / negatív / nulla elfordulások száma:</t>
    </r>
    <r>
      <rPr>
        <sz val="12"/>
        <color theme="1"/>
        <rFont val="Times New Roman"/>
        <family val="1"/>
        <charset val="238"/>
      </rPr>
      <t>” szövegeket</t>
    </r>
  </si>
  <si>
    <r>
      <t>A megfelelő cellákba beírta az „</t>
    </r>
    <r>
      <rPr>
        <sz val="12"/>
        <color rgb="FF000000"/>
        <rFont val="Times New Roman"/>
        <family val="1"/>
        <charset val="238"/>
      </rPr>
      <t>Égtáj</t>
    </r>
    <r>
      <rPr>
        <sz val="12"/>
        <color theme="1"/>
        <rFont val="Times New Roman"/>
        <family val="1"/>
        <charset val="238"/>
      </rPr>
      <t>”, „</t>
    </r>
    <r>
      <rPr>
        <sz val="12"/>
        <color rgb="FF000000"/>
        <rFont val="Times New Roman"/>
        <family val="1"/>
        <charset val="238"/>
      </rPr>
      <t>Égtájváltás</t>
    </r>
    <r>
      <rPr>
        <sz val="12"/>
        <color theme="1"/>
        <rFont val="Times New Roman"/>
        <family val="1"/>
        <charset val="238"/>
      </rPr>
      <t>”, „</t>
    </r>
    <r>
      <rPr>
        <sz val="12"/>
        <color rgb="FF000000"/>
        <rFont val="Times New Roman"/>
        <family val="1"/>
        <charset val="238"/>
      </rPr>
      <t>Égtájak</t>
    </r>
    <r>
      <rPr>
        <sz val="12"/>
        <color theme="1"/>
        <rFont val="Times New Roman"/>
        <family val="1"/>
        <charset val="238"/>
      </rPr>
      <t>”, „</t>
    </r>
    <r>
      <rPr>
        <sz val="12"/>
        <color rgb="FF000000"/>
        <rFont val="Times New Roman"/>
        <family val="1"/>
        <charset val="238"/>
      </rPr>
      <t>É</t>
    </r>
    <r>
      <rPr>
        <sz val="12"/>
        <color theme="1"/>
        <rFont val="Times New Roman"/>
        <family val="1"/>
        <charset val="238"/>
      </rPr>
      <t>”, „</t>
    </r>
    <r>
      <rPr>
        <sz val="12"/>
        <color rgb="FF000000"/>
        <rFont val="Times New Roman"/>
        <family val="1"/>
        <charset val="238"/>
      </rPr>
      <t>K</t>
    </r>
    <r>
      <rPr>
        <sz val="12"/>
        <color theme="1"/>
        <rFont val="Times New Roman"/>
        <family val="1"/>
        <charset val="238"/>
      </rPr>
      <t>”, „</t>
    </r>
    <r>
      <rPr>
        <sz val="12"/>
        <color rgb="FF000000"/>
        <rFont val="Times New Roman"/>
        <family val="1"/>
        <charset val="238"/>
      </rPr>
      <t>D</t>
    </r>
    <r>
      <rPr>
        <sz val="12"/>
        <color theme="1"/>
        <rFont val="Times New Roman"/>
        <family val="1"/>
        <charset val="238"/>
      </rPr>
      <t>”, „</t>
    </r>
    <r>
      <rPr>
        <sz val="12"/>
        <color rgb="FF000000"/>
        <rFont val="Times New Roman"/>
        <family val="1"/>
        <charset val="238"/>
      </rPr>
      <t>Ny</t>
    </r>
    <r>
      <rPr>
        <sz val="12"/>
        <color theme="1"/>
        <rFont val="Times New Roman"/>
        <family val="1"/>
        <charset val="238"/>
      </rPr>
      <t>”, „</t>
    </r>
    <r>
      <rPr>
        <sz val="12"/>
        <color rgb="FF000000"/>
        <rFont val="Times New Roman"/>
        <family val="1"/>
        <charset val="238"/>
      </rPr>
      <t>Előfordulások száma</t>
    </r>
    <r>
      <rPr>
        <sz val="12"/>
        <color theme="1"/>
        <rFont val="Times New Roman"/>
        <family val="1"/>
        <charset val="238"/>
      </rPr>
      <t>” szövegeket</t>
    </r>
  </si>
  <si>
    <t>Irány, égtáj és égtájváltás meghatározása</t>
  </si>
  <si>
    <r>
      <t xml:space="preserve">A </t>
    </r>
    <r>
      <rPr>
        <i/>
        <sz val="12"/>
        <color theme="1"/>
        <rFont val="Times New Roman"/>
        <family val="1"/>
        <charset val="238"/>
      </rPr>
      <t xml:space="preserve">D3:D201 </t>
    </r>
    <r>
      <rPr>
        <sz val="12"/>
        <color theme="1"/>
        <rFont val="Times New Roman"/>
        <family val="1"/>
        <charset val="238"/>
      </rPr>
      <t>tartomány celláiban másolható képlet segítségével meghatározta, hogy az adott pillanatban melyik irányba néz a drón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</si>
  <si>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 xml:space="preserve">D3:D201 </t>
    </r>
    <r>
      <rPr>
        <sz val="12"/>
        <color theme="1"/>
        <rFont val="Times New Roman"/>
        <family val="1"/>
        <charset val="238"/>
      </rPr>
      <t>tartományban helyesen meghatározta az irányt, az értékek a [0;360) tartományba esnek</t>
    </r>
  </si>
  <si>
    <r>
      <t xml:space="preserve">Az </t>
    </r>
    <r>
      <rPr>
        <i/>
        <sz val="12"/>
        <color theme="1"/>
        <rFont val="Times New Roman"/>
        <family val="1"/>
        <charset val="238"/>
      </rPr>
      <t>E2:E201</t>
    </r>
    <r>
      <rPr>
        <sz val="12"/>
        <color theme="1"/>
        <rFont val="Times New Roman"/>
        <family val="1"/>
        <charset val="238"/>
      </rPr>
      <t xml:space="preserve"> tartományban, másolható képlettel legalább 1 égtájra vonatkozóan helyesen meghatározta, hogy melyik égtáj felé nézett a drón</t>
    </r>
  </si>
  <si>
    <r>
      <t xml:space="preserve">Az </t>
    </r>
    <r>
      <rPr>
        <i/>
        <sz val="12"/>
        <color theme="1"/>
        <rFont val="Times New Roman"/>
        <family val="1"/>
        <charset val="238"/>
      </rPr>
      <t>E2:E201</t>
    </r>
    <r>
      <rPr>
        <sz val="12"/>
        <color theme="1"/>
        <rFont val="Times New Roman"/>
        <family val="1"/>
        <charset val="238"/>
      </rPr>
      <t xml:space="preserve"> tartományban, másolható képlettel legalább 2 égtájra vonatkozóan helyesen meghatározta, hogy melyik égtáj felé nézett a drón</t>
    </r>
  </si>
  <si>
    <r>
      <t xml:space="preserve">Az </t>
    </r>
    <r>
      <rPr>
        <i/>
        <sz val="12"/>
        <color theme="1"/>
        <rFont val="Times New Roman"/>
        <family val="1"/>
        <charset val="238"/>
      </rPr>
      <t>E2:E201</t>
    </r>
    <r>
      <rPr>
        <sz val="12"/>
        <color theme="1"/>
        <rFont val="Times New Roman"/>
        <family val="1"/>
        <charset val="238"/>
      </rPr>
      <t xml:space="preserve"> tartományban, másolható képlettel mind a 4 égtájra vonatkozóan helyesen meghatározta, hogy melyik égtáj felé nézett a drón</t>
    </r>
  </si>
  <si>
    <r>
      <t xml:space="preserve">Az </t>
    </r>
    <r>
      <rPr>
        <i/>
        <sz val="12"/>
        <color theme="1"/>
        <rFont val="Times New Roman"/>
        <family val="1"/>
        <charset val="238"/>
      </rPr>
      <t>F3:F201</t>
    </r>
    <r>
      <rPr>
        <sz val="12"/>
        <color theme="1"/>
        <rFont val="Times New Roman"/>
        <family val="1"/>
        <charset val="238"/>
      </rPr>
      <t xml:space="preserve"> cellákban másolható képlettel meghatározta, hogy a drón más égtáj felé repült-e, mint korábban, a cellák IGAZ és HAMIS értékeket tartalmaznak</t>
    </r>
  </si>
  <si>
    <t>Statisztika az égtájakról</t>
  </si>
  <si>
    <t>Legtöbbször ezen égtáj felé repült a drón</t>
  </si>
  <si>
    <r>
      <t xml:space="preserve">Meghatározta az </t>
    </r>
    <r>
      <rPr>
        <i/>
        <sz val="12"/>
        <color theme="1"/>
        <rFont val="Times New Roman"/>
        <family val="1"/>
        <charset val="238"/>
      </rPr>
      <t>I3:I6</t>
    </r>
    <r>
      <rPr>
        <sz val="12"/>
        <color theme="1"/>
        <rFont val="Times New Roman"/>
        <family val="1"/>
        <charset val="238"/>
      </rPr>
      <t xml:space="preserve"> tartomány legnagyobb értékét</t>
    </r>
  </si>
  <si>
    <t>Legnagyobb elért magasság (cm)</t>
  </si>
  <si>
    <t>Égtájváltások aránya</t>
  </si>
  <si>
    <r>
      <t xml:space="preserve">A </t>
    </r>
    <r>
      <rPr>
        <i/>
        <sz val="12"/>
        <color theme="1"/>
        <rFont val="Times New Roman"/>
        <family val="1"/>
        <charset val="238"/>
      </rPr>
      <t>K9</t>
    </r>
    <r>
      <rPr>
        <sz val="12"/>
        <color theme="1"/>
        <rFont val="Times New Roman"/>
        <family val="1"/>
        <charset val="238"/>
      </rPr>
      <t>-es cellában vagy segédcellában található képletben meghatározta a tartomány nem üres celláinak számát, vagy helyes konstanst (199) írt be ide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</si>
  <si>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K9</t>
    </r>
    <r>
      <rPr>
        <sz val="12"/>
        <color theme="1"/>
        <rFont val="Times New Roman"/>
        <family val="1"/>
        <charset val="238"/>
      </rPr>
      <t>-es cellában vagy segédcellában található képletben meghatározta, hogy a tartományban hány IGAZ értékű cella van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</si>
  <si>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K9</t>
    </r>
    <r>
      <rPr>
        <sz val="12"/>
        <color theme="1"/>
        <rFont val="Times New Roman"/>
        <family val="1"/>
        <charset val="238"/>
      </rPr>
      <t>-es cellában meghatározta a megfelelő értéket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</si>
  <si>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K9</t>
    </r>
    <r>
      <rPr>
        <sz val="12"/>
        <color theme="1"/>
        <rFont val="Times New Roman"/>
        <family val="1"/>
        <charset val="238"/>
      </rPr>
      <t>-es cellában meghatározott értéket százalékos formában jelenítette meg</t>
    </r>
  </si>
  <si>
    <t>Pozitív/negatív/nulla elfordulások száma</t>
  </si>
  <si>
    <r>
      <t xml:space="preserve">A </t>
    </r>
    <r>
      <rPr>
        <i/>
        <sz val="12"/>
        <color theme="1"/>
        <rFont val="Times New Roman"/>
        <family val="1"/>
        <charset val="238"/>
      </rPr>
      <t>K10</t>
    </r>
    <r>
      <rPr>
        <sz val="12"/>
        <color theme="1"/>
        <rFont val="Times New Roman"/>
        <family val="1"/>
        <charset val="238"/>
      </rPr>
      <t xml:space="preserve">-es cellában található képletben vagy segédcellában meghatározta a </t>
    </r>
    <r>
      <rPr>
        <i/>
        <sz val="12"/>
        <color theme="1"/>
        <rFont val="Times New Roman"/>
        <family val="1"/>
        <charset val="238"/>
      </rPr>
      <t xml:space="preserve">C2:C201 </t>
    </r>
    <r>
      <rPr>
        <sz val="12"/>
        <color theme="1"/>
        <rFont val="Times New Roman"/>
        <family val="1"/>
        <charset val="238"/>
      </rPr>
      <t>tartomány pozitív értékeinek számát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</si>
  <si>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K10</t>
    </r>
    <r>
      <rPr>
        <sz val="12"/>
        <color theme="1"/>
        <rFont val="Times New Roman"/>
        <family val="1"/>
        <charset val="238"/>
      </rPr>
      <t xml:space="preserve">-es cellában található képletben vagy segédcellában meghatározta a </t>
    </r>
    <r>
      <rPr>
        <i/>
        <sz val="12"/>
        <color theme="1"/>
        <rFont val="Times New Roman"/>
        <family val="1"/>
        <charset val="238"/>
      </rPr>
      <t xml:space="preserve">C2:C201 </t>
    </r>
    <r>
      <rPr>
        <sz val="12"/>
        <color theme="1"/>
        <rFont val="Times New Roman"/>
        <family val="1"/>
        <charset val="238"/>
      </rPr>
      <t>tartomány negatív értékeinek számát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</si>
  <si>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K10</t>
    </r>
    <r>
      <rPr>
        <sz val="12"/>
        <color theme="1"/>
        <rFont val="Times New Roman"/>
        <family val="1"/>
        <charset val="238"/>
      </rPr>
      <t xml:space="preserve">-es cellában található képletben vagy segédcellában meghatározta a </t>
    </r>
    <r>
      <rPr>
        <i/>
        <sz val="12"/>
        <color theme="1"/>
        <rFont val="Times New Roman"/>
        <family val="1"/>
        <charset val="238"/>
      </rPr>
      <t xml:space="preserve">C2:C201 </t>
    </r>
    <r>
      <rPr>
        <sz val="12"/>
        <color theme="1"/>
        <rFont val="Times New Roman"/>
        <family val="1"/>
        <charset val="238"/>
      </rPr>
      <t>tartomány nulla értékeinek számát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</si>
  <si>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K10</t>
    </r>
    <r>
      <rPr>
        <sz val="12"/>
        <color theme="1"/>
        <rFont val="Times New Roman"/>
        <family val="1"/>
        <charset val="238"/>
      </rPr>
      <t xml:space="preserve"> cellában a megadott formátumban jelenítette meg mindhárom adatot</t>
    </r>
  </si>
  <si>
    <t>Vonaldiagram</t>
  </si>
  <si>
    <r>
      <t>Vonaldiagramon ábrázolta a repülési magasság (</t>
    </r>
    <r>
      <rPr>
        <i/>
        <sz val="12"/>
        <color theme="1"/>
        <rFont val="Times New Roman"/>
        <family val="1"/>
        <charset val="238"/>
      </rPr>
      <t>B2:B201</t>
    </r>
    <r>
      <rPr>
        <sz val="12"/>
        <color theme="1"/>
        <rFont val="Times New Roman"/>
        <family val="1"/>
        <charset val="238"/>
      </rPr>
      <t>) értékeit az idő függvényében</t>
    </r>
  </si>
  <si>
    <t>Az X tengely az időpontokat tartalmazza, osztásköze 10 egységenként megjelenik</t>
  </si>
  <si>
    <t>A feliratok intervalluma 10 egység</t>
  </si>
  <si>
    <r>
      <t>Az Y tengely felirata: „</t>
    </r>
    <r>
      <rPr>
        <sz val="12"/>
        <color rgb="FF000000"/>
        <rFont val="Times New Roman"/>
        <family val="1"/>
        <charset val="238"/>
      </rPr>
      <t>Magasság (cm)</t>
    </r>
    <r>
      <rPr>
        <sz val="12"/>
        <color theme="1"/>
        <rFont val="Times New Roman"/>
        <family val="1"/>
        <charset val="238"/>
      </rPr>
      <t>”, az X tengely felirata az „</t>
    </r>
    <r>
      <rPr>
        <sz val="12"/>
        <color rgb="FF000000"/>
        <rFont val="Times New Roman"/>
        <family val="1"/>
        <charset val="238"/>
      </rPr>
      <t>Idő (mp)</t>
    </r>
    <r>
      <rPr>
        <sz val="12"/>
        <color theme="1"/>
        <rFont val="Times New Roman"/>
        <family val="1"/>
        <charset val="238"/>
      </rPr>
      <t>” szöveg</t>
    </r>
  </si>
  <si>
    <r>
      <t>Jelmagyarázatként a „</t>
    </r>
    <r>
      <rPr>
        <sz val="12"/>
        <color rgb="FF000000"/>
        <rFont val="Times New Roman"/>
        <family val="1"/>
        <charset val="238"/>
      </rPr>
      <t>Repülési magasság (cm)</t>
    </r>
    <r>
      <rPr>
        <sz val="12"/>
        <color theme="1"/>
        <rFont val="Times New Roman"/>
        <family val="1"/>
        <charset val="238"/>
      </rPr>
      <t>” szöveget lentre beállította; a vonal színe lila RGB(112, 48, 160)</t>
    </r>
  </si>
  <si>
    <r>
      <t xml:space="preserve">A diagram bal felső sarka a </t>
    </r>
    <r>
      <rPr>
        <i/>
        <sz val="12"/>
        <color theme="1"/>
        <rFont val="Times New Roman"/>
        <family val="1"/>
        <charset val="238"/>
      </rPr>
      <t>H12</t>
    </r>
    <r>
      <rPr>
        <sz val="12"/>
        <color theme="1"/>
        <rFont val="Times New Roman"/>
        <family val="1"/>
        <charset val="238"/>
      </rPr>
      <t>-es cellánál kezdődik, szélessége 14 cm és 16 cm közötti, magassága pedig 7 cm és 9 cm közötti</t>
    </r>
  </si>
  <si>
    <t>A munkalap formázása</t>
  </si>
  <si>
    <t>A munkalapon minden cella értéke olvasható</t>
  </si>
  <si>
    <r>
      <t xml:space="preserve">Az </t>
    </r>
    <r>
      <rPr>
        <i/>
        <sz val="12"/>
        <color theme="1"/>
        <rFont val="Times New Roman"/>
        <family val="1"/>
        <charset val="238"/>
      </rPr>
      <t>A1:F201</t>
    </r>
    <r>
      <rPr>
        <sz val="12"/>
        <color theme="1"/>
        <rFont val="Times New Roman"/>
        <family val="1"/>
        <charset val="238"/>
      </rPr>
      <t xml:space="preserve"> tartomány celláinak tartalma balra, </t>
    </r>
    <r>
      <rPr>
        <i/>
        <sz val="12"/>
        <color theme="1"/>
        <rFont val="Times New Roman"/>
        <family val="1"/>
        <charset val="238"/>
      </rPr>
      <t>K7:K10</t>
    </r>
    <r>
      <rPr>
        <sz val="12"/>
        <color theme="1"/>
        <rFont val="Times New Roman"/>
        <family val="1"/>
        <charset val="238"/>
      </rPr>
      <t xml:space="preserve"> tartomány celláinak tartalma pedig jobbra igazított, az </t>
    </r>
    <r>
      <rPr>
        <i/>
        <sz val="12"/>
        <color theme="1"/>
        <rFont val="Times New Roman"/>
        <family val="1"/>
        <charset val="238"/>
      </rPr>
      <t>A1:D1</t>
    </r>
    <r>
      <rPr>
        <sz val="12"/>
        <color theme="1"/>
        <rFont val="Times New Roman"/>
        <family val="1"/>
        <charset val="238"/>
      </rPr>
      <t xml:space="preserve"> cellák tartalma két sorban jelenik meg</t>
    </r>
  </si>
  <si>
    <r>
      <t xml:space="preserve">Vékony fekete szegélyt állított be az </t>
    </r>
    <r>
      <rPr>
        <i/>
        <sz val="12"/>
        <color theme="1"/>
        <rFont val="Times New Roman"/>
        <family val="1"/>
        <charset val="238"/>
      </rPr>
      <t>A1:F201</t>
    </r>
    <r>
      <rPr>
        <sz val="12"/>
        <color theme="1"/>
        <rFont val="Times New Roman"/>
        <family val="1"/>
        <charset val="238"/>
      </rPr>
      <t xml:space="preserve">, valamint a </t>
    </r>
    <r>
      <rPr>
        <i/>
        <sz val="12"/>
        <color theme="1"/>
        <rFont val="Times New Roman"/>
        <family val="1"/>
        <charset val="238"/>
      </rPr>
      <t>H2:I6</t>
    </r>
    <r>
      <rPr>
        <sz val="12"/>
        <color theme="1"/>
        <rFont val="Times New Roman"/>
        <family val="1"/>
        <charset val="238"/>
      </rPr>
      <t xml:space="preserve"> tartomány celláira; utóbbi tartomány körül fekete vastag szegély van beállítva</t>
    </r>
  </si>
  <si>
    <r>
      <t xml:space="preserve">Az </t>
    </r>
    <r>
      <rPr>
        <i/>
        <sz val="12"/>
        <color theme="1"/>
        <rFont val="Times New Roman"/>
        <family val="1"/>
        <charset val="238"/>
      </rPr>
      <t>A1:F1, H2:I2</t>
    </r>
    <r>
      <rPr>
        <sz val="12"/>
        <color theme="1"/>
        <rFont val="Times New Roman"/>
        <family val="1"/>
        <charset val="238"/>
      </rPr>
      <t xml:space="preserve">, valamint </t>
    </r>
    <r>
      <rPr>
        <i/>
        <sz val="12"/>
        <color theme="1"/>
        <rFont val="Times New Roman"/>
        <family val="1"/>
        <charset val="238"/>
      </rPr>
      <t>H7:H10</t>
    </r>
    <r>
      <rPr>
        <sz val="12"/>
        <color theme="1"/>
        <rFont val="Times New Roman"/>
        <family val="1"/>
        <charset val="238"/>
      </rPr>
      <t xml:space="preserve"> tartomány celláira félkövér formázást állított be</t>
    </r>
  </si>
  <si>
    <r>
      <t xml:space="preserve">Nyomtatási területként az </t>
    </r>
    <r>
      <rPr>
        <i/>
        <sz val="12"/>
        <color theme="1"/>
        <rFont val="Times New Roman"/>
        <family val="1"/>
        <charset val="238"/>
      </rPr>
      <t>A1:R201</t>
    </r>
    <r>
      <rPr>
        <sz val="12"/>
        <color theme="1"/>
        <rFont val="Times New Roman"/>
        <family val="1"/>
        <charset val="238"/>
      </rPr>
      <t xml:space="preserve"> tartományt állította be, a lap tájolása fekvő, a nyomtatási terület egy oldal szélességű</t>
    </r>
  </si>
  <si>
    <t>Feltételes formázás, iránytű elhelyezés</t>
  </si>
  <si>
    <r>
      <t xml:space="preserve">Elhelyezte és oldalaránytartóan átméretezte az </t>
    </r>
    <r>
      <rPr>
        <i/>
        <sz val="11"/>
        <color theme="1"/>
        <rFont val="Courier New"/>
        <family val="3"/>
        <charset val="238"/>
      </rPr>
      <t>iranytu.png</t>
    </r>
    <r>
      <rPr>
        <sz val="12"/>
        <color theme="1"/>
        <rFont val="Times New Roman"/>
        <family val="1"/>
        <charset val="238"/>
      </rPr>
      <t xml:space="preserve"> képet úgy, hogy az az égtájakat tartalmazó cellák közé esik</t>
    </r>
  </si>
  <si>
    <t>Az É betűt tartalmazó cella közelében van a képen található 0°</t>
  </si>
  <si>
    <r>
      <t xml:space="preserve">A </t>
    </r>
    <r>
      <rPr>
        <i/>
        <sz val="12"/>
        <color theme="1"/>
        <rFont val="Times New Roman"/>
        <family val="1"/>
        <charset val="238"/>
      </rPr>
      <t>C2:C201</t>
    </r>
    <r>
      <rPr>
        <sz val="12"/>
        <color theme="1"/>
        <rFont val="Times New Roman"/>
        <family val="1"/>
        <charset val="238"/>
      </rPr>
      <t xml:space="preserve"> tartomány celláira beállította, hogy a 180-nál nagyobb, vagy a -180-nál kisebb értékeket tartalmazó cellák háttere piros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</si>
  <si>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C2:C201</t>
    </r>
    <r>
      <rPr>
        <sz val="12"/>
        <color theme="1"/>
        <rFont val="Times New Roman"/>
        <family val="1"/>
        <charset val="238"/>
      </rPr>
      <t xml:space="preserve"> tartomány celláira beállította, hogy a 0 értéket tartalmazó cellák háttérszíne zöld</t>
    </r>
  </si>
  <si>
    <r>
      <t xml:space="preserve">Az </t>
    </r>
    <r>
      <rPr>
        <i/>
        <sz val="12"/>
        <color theme="1"/>
        <rFont val="Times New Roman"/>
        <family val="1"/>
        <charset val="238"/>
      </rPr>
      <t>E2:E201</t>
    </r>
    <r>
      <rPr>
        <sz val="12"/>
        <color theme="1"/>
        <rFont val="Times New Roman"/>
        <family val="1"/>
        <charset val="238"/>
      </rPr>
      <t xml:space="preserve"> tartományban eltérő háttérszínnel különbözteti meg az egyes égtájakat legalább két égtáj esetén</t>
    </r>
  </si>
  <si>
    <r>
      <t xml:space="preserve">Az </t>
    </r>
    <r>
      <rPr>
        <i/>
        <sz val="12"/>
        <color theme="1"/>
        <rFont val="Times New Roman"/>
        <family val="1"/>
        <charset val="238"/>
      </rPr>
      <t>E2:E201</t>
    </r>
    <r>
      <rPr>
        <sz val="12"/>
        <color theme="1"/>
        <rFont val="Times New Roman"/>
        <family val="1"/>
        <charset val="238"/>
      </rPr>
      <t xml:space="preserve"> tartományban fehértől és átlátszó színektől eltérő háttérszínekkel különbözteti meg az egyes égtájakat mind a négy égtáj esetén</t>
    </r>
  </si>
  <si>
    <r>
      <t xml:space="preserve">Az </t>
    </r>
    <r>
      <rPr>
        <i/>
        <sz val="12"/>
        <color theme="1"/>
        <rFont val="Times New Roman"/>
        <family val="1"/>
        <charset val="238"/>
      </rPr>
      <t>I3:I6</t>
    </r>
    <r>
      <rPr>
        <sz val="12"/>
        <color theme="1"/>
        <rFont val="Times New Roman"/>
        <family val="1"/>
        <charset val="238"/>
      </rPr>
      <t xml:space="preserve"> tartomány cellái közül azon cella háttérszíne zöld, amely a legnagyobb értéket tartalmazza</t>
    </r>
  </si>
  <si>
    <t>Beállította legalább 1 esetben helyesen, hogy amennyiben a drón egy adott égtáj felé repült a legtöbbször, akkor az iránytűt ábrázoló kép melletti, adott égtájat tartalmazó cella kitöltése zöld</t>
  </si>
  <si>
    <t>Beállította mind a 4 esetben helyesen, hogy amennyiben a drón egy adott égtáj felé repült a legtöbbször, akkor az iránytűt ábrázoló kép melletti, adott égtájat tartalmazó cella kitöltése zöld</t>
  </si>
  <si>
    <t>Exportálás</t>
  </si>
  <si>
    <t>2. Kultúrtörténet</t>
  </si>
  <si>
    <r>
      <t xml:space="preserve">A megoldás </t>
    </r>
    <r>
      <rPr>
        <i/>
        <sz val="11"/>
        <color theme="1"/>
        <rFont val="Courier New"/>
        <family val="3"/>
        <charset val="238"/>
      </rPr>
      <t>.sql</t>
    </r>
    <r>
      <rPr>
        <sz val="12"/>
        <color theme="1"/>
        <rFont val="Times New Roman"/>
        <family val="1"/>
        <charset val="238"/>
      </rPr>
      <t xml:space="preserve"> állományok létrehozása</t>
    </r>
  </si>
  <si>
    <r>
      <t>2csapatok</t>
    </r>
    <r>
      <rPr>
        <sz val="12"/>
        <color theme="1"/>
        <rFont val="Times New Roman"/>
        <family val="1"/>
        <charset val="238"/>
      </rPr>
      <t xml:space="preserve"> lekérdezés</t>
    </r>
  </si>
  <si>
    <t>Helyesen szűr a csapatnév kezdetén a # karakterre</t>
  </si>
  <si>
    <r>
      <t>3csakegy</t>
    </r>
    <r>
      <rPr>
        <sz val="12"/>
        <color theme="1"/>
        <rFont val="Times New Roman"/>
        <family val="1"/>
        <charset val="238"/>
      </rPr>
      <t xml:space="preserve"> lekérdezés</t>
    </r>
  </si>
  <si>
    <t>Helyesen szűr a legalább egy szóközt tartalmazó nevekre</t>
  </si>
  <si>
    <t>Helyesen zárja ki a legalább két szóközt tartalmazó neveket</t>
  </si>
  <si>
    <r>
      <t>4szilveszter</t>
    </r>
    <r>
      <rPr>
        <sz val="12"/>
        <color theme="1"/>
        <rFont val="Times New Roman"/>
        <family val="1"/>
        <charset val="238"/>
      </rPr>
      <t xml:space="preserve"> lekérdezés</t>
    </r>
  </si>
  <si>
    <t>Helyesen szűr a kitűzés idejére</t>
  </si>
  <si>
    <t>Helyesen szűr a beadási határidőre</t>
  </si>
  <si>
    <t>A szűrési kifejezés egészében helyes</t>
  </si>
  <si>
    <r>
      <t>5eredmeny</t>
    </r>
    <r>
      <rPr>
        <sz val="12"/>
        <color theme="1"/>
        <rFont val="Times New Roman"/>
        <family val="1"/>
        <charset val="238"/>
      </rPr>
      <t xml:space="preserve"> lekérdezés</t>
    </r>
  </si>
  <si>
    <t>Összesíti a megoldás pontszámát</t>
  </si>
  <si>
    <t>A pontszám szerint csökkenően rendez</t>
  </si>
  <si>
    <r>
      <t>6nem150</t>
    </r>
    <r>
      <rPr>
        <sz val="12"/>
        <color theme="1"/>
        <rFont val="Times New Roman"/>
        <family val="1"/>
        <charset val="238"/>
      </rPr>
      <t xml:space="preserve"> lekérdezés</t>
    </r>
  </si>
  <si>
    <t>Összesíti a feladatok pontszámát</t>
  </si>
  <si>
    <t>Helyesen szűri ki a 150 ponttól eltérő feladatsorokat</t>
  </si>
  <si>
    <r>
      <t xml:space="preserve">A </t>
    </r>
    <r>
      <rPr>
        <b/>
        <i/>
        <sz val="12"/>
        <color theme="1"/>
        <rFont val="Times New Roman"/>
        <family val="1"/>
        <charset val="238"/>
      </rPr>
      <t>feladatsor</t>
    </r>
    <r>
      <rPr>
        <sz val="12"/>
        <color theme="1"/>
        <rFont val="Times New Roman"/>
        <family val="1"/>
        <charset val="238"/>
      </rPr>
      <t xml:space="preserve"> és a </t>
    </r>
    <r>
      <rPr>
        <b/>
        <i/>
        <sz val="12"/>
        <color theme="1"/>
        <rFont val="Times New Roman"/>
        <family val="1"/>
        <charset val="238"/>
      </rPr>
      <t>feladat</t>
    </r>
    <r>
      <rPr>
        <sz val="12"/>
        <color theme="1"/>
        <rFont val="Times New Roman"/>
        <family val="1"/>
        <charset val="238"/>
      </rPr>
      <t xml:space="preserve"> táblákat használta, e két tábla kapcsolata helyes</t>
    </r>
  </si>
  <si>
    <r>
      <t>7hibatlan</t>
    </r>
    <r>
      <rPr>
        <sz val="12"/>
        <color theme="1"/>
        <rFont val="Times New Roman"/>
        <family val="1"/>
        <charset val="238"/>
      </rPr>
      <t xml:space="preserve"> lekérdezés</t>
    </r>
  </si>
  <si>
    <t>Helyesen szűr a maximális pontszámú megoldásokra</t>
  </si>
  <si>
    <t>Biztosítja, hogy minden csapatnév egyszer jelenjen meg</t>
  </si>
  <si>
    <r>
      <t>8#win</t>
    </r>
    <r>
      <rPr>
        <sz val="12"/>
        <color theme="1"/>
        <rFont val="Times New Roman"/>
        <family val="1"/>
        <charset val="238"/>
      </rPr>
      <t xml:space="preserve"> lekérdezés</t>
    </r>
  </si>
  <si>
    <t>Helyesen szűr a csapat nevére</t>
  </si>
  <si>
    <t>Helyesen határozza meg a megoldott feladatok azonosítóját</t>
  </si>
  <si>
    <t>Meghatározza feladatsoronként a feladatok számát</t>
  </si>
  <si>
    <r>
      <t>9ugyanabban</t>
    </r>
    <r>
      <rPr>
        <sz val="12"/>
        <color theme="1"/>
        <rFont val="Times New Roman"/>
        <family val="1"/>
        <charset val="238"/>
      </rPr>
      <t xml:space="preserve"> lekérdezés</t>
    </r>
  </si>
  <si>
    <t>Helyesen szűr a kitűzés és a határidő hónapjának egyezésére</t>
  </si>
  <si>
    <r>
      <t>10legrovidebb</t>
    </r>
    <r>
      <rPr>
        <sz val="12"/>
        <color theme="1"/>
        <rFont val="Times New Roman"/>
        <family val="1"/>
        <charset val="238"/>
      </rPr>
      <t xml:space="preserve"> lekérdezés</t>
    </r>
  </si>
  <si>
    <t>A dátumkülönbséget megadó függvényt helyesen paraméterezte</t>
  </si>
  <si>
    <r>
      <t>11rogton</t>
    </r>
    <r>
      <rPr>
        <sz val="12"/>
        <color theme="1"/>
        <rFont val="Times New Roman"/>
        <family val="1"/>
        <charset val="238"/>
      </rPr>
      <t xml:space="preserve"> lekérdezés</t>
    </r>
  </si>
  <si>
    <t>Helyesen szűr a kitűzés és a határidő eltérésére</t>
  </si>
  <si>
    <t>Az új kiírás adatait jelenítette meg</t>
  </si>
  <si>
    <t>3. Reklám</t>
  </si>
  <si>
    <t>Létezik a forrásprogram</t>
  </si>
  <si>
    <r>
      <t xml:space="preserve">Létrehozta a program forráskódját </t>
    </r>
    <r>
      <rPr>
        <i/>
        <sz val="11"/>
        <color theme="1"/>
        <rFont val="Courier New"/>
        <family val="3"/>
        <charset val="238"/>
      </rPr>
      <t>reklam</t>
    </r>
    <r>
      <rPr>
        <sz val="12"/>
        <color theme="1"/>
        <rFont val="Times New Roman"/>
        <family val="1"/>
        <charset val="238"/>
      </rPr>
      <t xml:space="preserve"> néven</t>
    </r>
  </si>
  <si>
    <t>Van olyan képernyőre írást igénylő megoldás, amelynél megjelenítette a feladat sorszámát, és – ha kellett – utalt a felhasználótól bekért tartalomra</t>
  </si>
  <si>
    <r>
      <t xml:space="preserve">Minden képernyőre írást igénylő megoldott feladatnál megjelenítette a feladat sorszámát (például </t>
    </r>
    <r>
      <rPr>
        <sz val="11"/>
        <color rgb="FF000000"/>
        <rFont val="Courier New"/>
        <family val="3"/>
        <charset val="238"/>
      </rPr>
      <t>2. feladat</t>
    </r>
    <r>
      <rPr>
        <sz val="12"/>
        <color theme="1"/>
        <rFont val="Times New Roman"/>
        <family val="1"/>
        <charset val="238"/>
      </rPr>
      <t>) és a kért szöveget</t>
    </r>
  </si>
  <si>
    <t>Megnyitotta a megadott fájlt, és egy adatot helyesen beolvasott</t>
  </si>
  <si>
    <t>Az összes adatot beolvasta és eltárolta</t>
  </si>
  <si>
    <t>A rendelések számának meghatározása és kiírása</t>
  </si>
  <si>
    <t>Megállapította a rendelések számát</t>
  </si>
  <si>
    <t>A számítás eredményét megjelenítette a képernyőn</t>
  </si>
  <si>
    <t>Egy adott napon történt rendelések száma</t>
  </si>
  <si>
    <t>Bekérte és eltárolta egy nap számát</t>
  </si>
  <si>
    <t>Helyesen megállapította legalább egy rendelésről, hogy a bekért napon történt-e</t>
  </si>
  <si>
    <t>Helyesen számolta meg a bekért napon történt rendeléseket</t>
  </si>
  <si>
    <t>Kiírta a megszámolás eredményét</t>
  </si>
  <si>
    <t>A reklámkampányban nem érintett városból való rendelések</t>
  </si>
  <si>
    <t>Helyesen megvizsgálta legalább egy rendelés esetén, hogy a rendelés a kampányban nem érintett városból való</t>
  </si>
  <si>
    <t>Helyesen megvizsgálta az összes rendelés esetén, hogy a rendelés a kampányban nem érintett városból való</t>
  </si>
  <si>
    <t>Helyesen megszámolta azokat a napokat, amikor a reklámban nem érintett városból nincs rendelés</t>
  </si>
  <si>
    <t>Kiírta a megszámlálás eredményét</t>
  </si>
  <si>
    <t>A legnagyobb darabszám egy rendelésben</t>
  </si>
  <si>
    <t>Helyesen kiválasztotta a legnagyobb rendelt darabszámot az összes rendelés közül</t>
  </si>
  <si>
    <t>Helyesen kiválasztotta a legnagyobb rendeléshez tartozó első rendelés napját</t>
  </si>
  <si>
    <t>Kiírta a legnagyobb rendelés darabszámát és napját</t>
  </si>
  <si>
    <t>Kiírta a legnagyobb rendelés darabszámát és napját a megadott minta szerint</t>
  </si>
  <si>
    <t>A függvény elkészítése</t>
  </si>
  <si>
    <r>
      <t xml:space="preserve">Készített egy függvényt </t>
    </r>
    <r>
      <rPr>
        <sz val="11"/>
        <color theme="1"/>
        <rFont val="Courier New"/>
        <family val="3"/>
        <charset val="238"/>
      </rPr>
      <t>osszes</t>
    </r>
    <r>
      <rPr>
        <sz val="12"/>
        <color theme="1"/>
        <rFont val="Times New Roman"/>
        <family val="1"/>
        <charset val="238"/>
      </rPr>
      <t xml:space="preserve"> néven, amelynek van legalább két paramétere: egy szöveg és egy szám</t>
    </r>
  </si>
  <si>
    <t>A függvényben összesíti a rendelt darabszámokat</t>
  </si>
  <si>
    <t>A függvényben az argumentumként megadott városból származó rendeléseket összesíti</t>
  </si>
  <si>
    <t>A függvényben az argumentumként megadott városból származó, a megadott napon leadott rendeléseket összesíti</t>
  </si>
  <si>
    <t>A függvény az összesítés eredményét adja vissza</t>
  </si>
  <si>
    <t>A 21. nap rendeléseinek összesítése városonként</t>
  </si>
  <si>
    <t>Összesítette a 21. napon leadott rendelések darabszámát a PL jelzésű város esetén</t>
  </si>
  <si>
    <t>Összesítette a 21. napon leadott rendelések darabszámát a TV jelzésű város esetén</t>
  </si>
  <si>
    <t>Összesítette a 21. napon leadott rendelések darabszámát az NR jelzésű város esetén</t>
  </si>
  <si>
    <t>A három összesítés eredményét megjelenítette</t>
  </si>
  <si>
    <t>A megjelenítés a minta formátumának megfelelő</t>
  </si>
  <si>
    <t>A rendelések száma a háromszor 10 napos időszakban városonként</t>
  </si>
  <si>
    <t>Rendeléseket számolt a város vagy az időszak szerint</t>
  </si>
  <si>
    <t>A három városból beérkezett rendeléseket külön-külön kezelte</t>
  </si>
  <si>
    <t>Helyesen megállapította, hogy egy adott nap az időszak első, második vagy harmadik 10 napjához tartozik</t>
  </si>
  <si>
    <t>Az első tíz, a második tíz és a harmadik tíz napon érkezett rendeléseket külön-külön kezelte</t>
  </si>
  <si>
    <t>Legalább egy város és legalább egy időszak esetén helyesen megszámolta a rendeléseket</t>
  </si>
  <si>
    <t>Városonként és időszakonként helyesen megszámolta a rendeléseket</t>
  </si>
  <si>
    <r>
      <t xml:space="preserve">Az eredmények megjelenítése a képernyőn és a </t>
    </r>
    <r>
      <rPr>
        <i/>
        <sz val="11"/>
        <color rgb="FF000000"/>
        <rFont val="Courier New"/>
        <family val="3"/>
        <charset val="238"/>
      </rPr>
      <t>kampany.txt</t>
    </r>
    <r>
      <rPr>
        <sz val="12"/>
        <color rgb="FF000000"/>
        <rFont val="Times New Roman"/>
        <family val="1"/>
        <charset val="238"/>
      </rPr>
      <t xml:space="preserve"> állományban</t>
    </r>
  </si>
  <si>
    <r>
      <t>Az eredmény kiírásakor a „</t>
    </r>
    <r>
      <rPr>
        <sz val="11"/>
        <color rgb="FF000000"/>
        <rFont val="Courier New"/>
        <family val="3"/>
        <charset val="238"/>
      </rPr>
      <t>Napok 1-10. 11-20. 21-30.</t>
    </r>
    <r>
      <rPr>
        <sz val="12"/>
        <color theme="1"/>
        <rFont val="Times New Roman"/>
        <family val="1"/>
        <charset val="238"/>
      </rPr>
      <t>” fejlécet megjelenítette</t>
    </r>
  </si>
  <si>
    <t>A számolás eredményét városok szerinti bontásban három sorban írta ki</t>
  </si>
  <si>
    <t>Egy-egy város esetén az első tíz, a második tíz és a harmadik tíz nap alapján kapott eredményt helyes sorrendben írta ki</t>
  </si>
  <si>
    <t>A megjelenítés során a fejléc elemeit és az adatokat tabulátorokkal választotta el</t>
  </si>
  <si>
    <r>
      <t xml:space="preserve">A </t>
    </r>
    <r>
      <rPr>
        <i/>
        <sz val="11"/>
        <color rgb="FF000000"/>
        <rFont val="Courier New"/>
        <family val="3"/>
        <charset val="238"/>
      </rPr>
      <t>kampany.txt</t>
    </r>
    <r>
      <rPr>
        <sz val="12"/>
        <color rgb="FF000000"/>
        <rFont val="Times New Roman"/>
        <family val="1"/>
        <charset val="238"/>
      </rPr>
      <t xml:space="preserve"> állomány elkészítése és tartalma</t>
    </r>
  </si>
  <si>
    <r>
      <t xml:space="preserve">Létrehozta a </t>
    </r>
    <r>
      <rPr>
        <i/>
        <sz val="11"/>
        <color theme="1"/>
        <rFont val="Courier New"/>
        <family val="3"/>
        <charset val="238"/>
      </rPr>
      <t>kampany.txt</t>
    </r>
    <r>
      <rPr>
        <sz val="12"/>
        <color theme="1"/>
        <rFont val="Times New Roman"/>
        <family val="1"/>
        <charset val="238"/>
      </rPr>
      <t xml:space="preserve"> szöveges állományt</t>
    </r>
  </si>
  <si>
    <t>Írt a képernyőre és létrehozta az állományt, valamint az állomány tartalma, elrendezése a képernyőn megjelenő tartalommal, elrendezéssel azonos</t>
  </si>
  <si>
    <t>A diagram elkészítése</t>
  </si>
  <si>
    <r>
      <t xml:space="preserve">Létezik egy munkafüzet </t>
    </r>
    <r>
      <rPr>
        <i/>
        <sz val="11"/>
        <color theme="1"/>
        <rFont val="Courier New"/>
        <family val="3"/>
        <charset val="238"/>
      </rPr>
      <t>kampany</t>
    </r>
    <r>
      <rPr>
        <sz val="12"/>
        <color theme="1"/>
        <rFont val="Times New Roman"/>
        <family val="1"/>
        <charset val="238"/>
      </rPr>
      <t xml:space="preserve"> néven a táblázatkezelő saját formátumában, amely helyesen tartalmazza az adatokat</t>
    </r>
  </si>
  <si>
    <t>Az adatok alapján 10 napos időszakonként a városok adatait halmozó oszlopdiagramot készített</t>
  </si>
  <si>
    <r>
      <t>A diagram címe „</t>
    </r>
    <r>
      <rPr>
        <sz val="11"/>
        <color rgb="FF000000"/>
        <rFont val="Courier New"/>
        <family val="3"/>
        <charset val="238"/>
      </rPr>
      <t>A reklámkampány eredményességének vizsgálata</t>
    </r>
    <r>
      <rPr>
        <sz val="12"/>
        <color theme="1"/>
        <rFont val="Times New Roman"/>
        <family val="1"/>
        <charset val="238"/>
      </rPr>
      <t>”, a diagram rendelkezik jelmagyarázattal, amely azonosítja a városokat</t>
    </r>
  </si>
  <si>
    <r>
      <t>Az értéktengely felirata „</t>
    </r>
    <r>
      <rPr>
        <sz val="11"/>
        <color rgb="FF000000"/>
        <rFont val="Courier New"/>
        <family val="3"/>
        <charset val="238"/>
      </rPr>
      <t>A rendelések száma</t>
    </r>
    <r>
      <rPr>
        <sz val="12"/>
        <color theme="1"/>
        <rFont val="Times New Roman"/>
        <family val="1"/>
        <charset val="238"/>
      </rPr>
      <t>”, a kategóriatengely felirata a „</t>
    </r>
    <r>
      <rPr>
        <sz val="11"/>
        <color rgb="FF000000"/>
        <rFont val="Courier New"/>
        <family val="3"/>
        <charset val="238"/>
      </rPr>
      <t>Tíznapos időszak</t>
    </r>
    <r>
      <rPr>
        <sz val="12"/>
        <color theme="1"/>
        <rFont val="Times New Roman"/>
        <family val="1"/>
        <charset val="238"/>
      </rPr>
      <t>”</t>
    </r>
  </si>
  <si>
    <t>A vizsgázó által választott első feladat betűjele (A vagy B):</t>
  </si>
  <si>
    <t>A táblázat első sorának háttere sötétvörös, betűszíne fehér, a táblázat többi részén a sorok háttérszíne felváltva fehér és világosnarancs színnel jelenik meg</t>
  </si>
  <si>
    <t>1.B Drónreptetés</t>
  </si>
  <si>
    <t>A csapat szerint csoportosít, és a csapat nevét megjeleníti</t>
  </si>
  <si>
    <t>Feladatsor szerint csoportosít, és a feladatsor névadójának nevét megjeleníti</t>
  </si>
  <si>
    <r>
      <t xml:space="preserve">Használja a </t>
    </r>
    <r>
      <rPr>
        <b/>
        <i/>
        <sz val="12"/>
        <color theme="1"/>
        <rFont val="Times New Roman"/>
        <family val="1"/>
        <charset val="238"/>
      </rPr>
      <t>csapat</t>
    </r>
    <r>
      <rPr>
        <sz val="12"/>
        <color theme="1"/>
        <rFont val="Times New Roman"/>
        <family val="1"/>
        <charset val="238"/>
      </rPr>
      <t xml:space="preserve"> és a </t>
    </r>
    <r>
      <rPr>
        <b/>
        <i/>
        <sz val="12"/>
        <color theme="1"/>
        <rFont val="Times New Roman"/>
        <family val="1"/>
        <charset val="238"/>
      </rPr>
      <t>megoldas</t>
    </r>
    <r>
      <rPr>
        <sz val="12"/>
        <color theme="1"/>
        <rFont val="Times New Roman"/>
        <family val="1"/>
        <charset val="238"/>
      </rPr>
      <t xml:space="preserve"> táblákat, és a felhasznált táblák kapcsolata helyes</t>
    </r>
  </si>
  <si>
    <t>Használja a szükséges táblákat, és a felhasznált táblák között a kapcsolat helyes</t>
  </si>
  <si>
    <t>A feladatsor szerint csoportosít, és megjeleníti a feladatsor névadóját</t>
  </si>
  <si>
    <t>Helyesen szűr az irodalmi feladatsorokra, és azt a többi szűrési feltételhez helyesen kapcsolja</t>
  </si>
  <si>
    <t>A függvény paraméterezéséhez illeszkedően rendezett a dátumkülönbség szerint, vagy allekérdezéssel előállította a legrövidebb határidőt</t>
  </si>
  <si>
    <t>A listából az első értéket jelenítette meg, vagy az allekérdezést helyesen építette be a lekérdezésbe</t>
  </si>
  <si>
    <t>Legalább egy város és minden időszak esetén helyesen megszámolta a rendeléseket – vagy –, minden város és legalább egy időszak esetén helyesen megszámolta a rendeléseket</t>
  </si>
  <si>
    <t xml:space="preserve"> </t>
  </si>
  <si>
    <r>
      <t xml:space="preserve">Betöltötte az </t>
    </r>
    <r>
      <rPr>
        <i/>
        <sz val="11"/>
        <color theme="1"/>
        <rFont val="Courier New"/>
        <family val="3"/>
        <charset val="238"/>
      </rPr>
      <t xml:space="preserve">adatok.txt </t>
    </r>
    <r>
      <rPr>
        <sz val="12"/>
        <color theme="1"/>
        <rFont val="Times New Roman"/>
        <family val="1"/>
        <charset val="238"/>
      </rPr>
      <t xml:space="preserve">fájlban lévő adatokat egy munkalapra az </t>
    </r>
    <r>
      <rPr>
        <i/>
        <sz val="12"/>
        <color theme="1"/>
        <rFont val="Times New Roman"/>
        <family val="1"/>
        <charset val="238"/>
      </rPr>
      <t>A1</t>
    </r>
    <r>
      <rPr>
        <sz val="12"/>
        <color theme="1"/>
        <rFont val="Times New Roman"/>
        <family val="1"/>
        <charset val="238"/>
      </rPr>
      <t xml:space="preserve">-es cellától kezdődően, a munkalapot átnevezte </t>
    </r>
    <r>
      <rPr>
        <b/>
        <i/>
        <sz val="12"/>
        <color theme="1"/>
        <rFont val="Times New Roman"/>
        <family val="1"/>
        <charset val="238"/>
      </rPr>
      <t>tesztrepülés</t>
    </r>
    <r>
      <rPr>
        <sz val="12"/>
        <color theme="1"/>
        <rFont val="Times New Roman"/>
        <family val="1"/>
        <charset val="238"/>
      </rPr>
      <t xml:space="preserve"> névre, és a munkafüzetet elmentette </t>
    </r>
    <r>
      <rPr>
        <i/>
        <sz val="11"/>
        <color theme="1"/>
        <rFont val="Courier New"/>
        <family val="3"/>
        <charset val="238"/>
      </rPr>
      <t>dron</t>
    </r>
    <r>
      <rPr>
        <sz val="12"/>
        <color theme="1"/>
        <rFont val="Times New Roman"/>
        <family val="1"/>
        <charset val="238"/>
      </rPr>
      <t xml:space="preserve"> néven a táblázatkezelő alapértelmezett formátumában</t>
    </r>
  </si>
  <si>
    <r>
      <t>Az</t>
    </r>
    <r>
      <rPr>
        <i/>
        <sz val="12"/>
        <color theme="1"/>
        <rFont val="Times New Roman"/>
        <family val="1"/>
        <charset val="238"/>
      </rPr>
      <t xml:space="preserve"> I3:I6</t>
    </r>
    <r>
      <rPr>
        <sz val="12"/>
        <color theme="1"/>
        <rFont val="Times New Roman"/>
        <family val="1"/>
        <charset val="238"/>
      </rPr>
      <t xml:space="preserve"> tartományban legalább 1 égtájra meghatározta, hogy az égtáj hány alkalommal szerepelt az </t>
    </r>
    <r>
      <rPr>
        <i/>
        <sz val="12"/>
        <color theme="1"/>
        <rFont val="Times New Roman"/>
        <family val="1"/>
        <charset val="238"/>
      </rPr>
      <t>E2:E201</t>
    </r>
    <r>
      <rPr>
        <sz val="12"/>
        <color theme="1"/>
        <rFont val="Times New Roman"/>
        <family val="1"/>
        <charset val="238"/>
      </rPr>
      <t xml:space="preserve"> tartományban</t>
    </r>
  </si>
  <si>
    <r>
      <t xml:space="preserve">Az </t>
    </r>
    <r>
      <rPr>
        <i/>
        <sz val="12"/>
        <color theme="1"/>
        <rFont val="Times New Roman"/>
        <family val="1"/>
        <charset val="238"/>
      </rPr>
      <t>I3:I6</t>
    </r>
    <r>
      <rPr>
        <sz val="12"/>
        <color theme="1"/>
        <rFont val="Times New Roman"/>
        <family val="1"/>
        <charset val="238"/>
      </rPr>
      <t xml:space="preserve"> tartományban másolható képlet segítségével mind a négy égtájra meghatározta, hogy az adott égtáj hány alkalommal szerepelt az </t>
    </r>
    <r>
      <rPr>
        <i/>
        <sz val="12"/>
        <color theme="1"/>
        <rFont val="Times New Roman"/>
        <family val="1"/>
        <charset val="238"/>
      </rPr>
      <t>E2:E201</t>
    </r>
    <r>
      <rPr>
        <sz val="12"/>
        <color theme="1"/>
        <rFont val="Times New Roman"/>
        <family val="1"/>
        <charset val="238"/>
      </rPr>
      <t xml:space="preserve"> tartományban.</t>
    </r>
  </si>
  <si>
    <r>
      <t xml:space="preserve">Az </t>
    </r>
    <r>
      <rPr>
        <i/>
        <sz val="12"/>
        <color theme="1"/>
        <rFont val="Times New Roman"/>
        <family val="1"/>
        <charset val="238"/>
      </rPr>
      <t xml:space="preserve">A1:A201, </t>
    </r>
    <r>
      <rPr>
        <sz val="12"/>
        <color theme="1"/>
        <rFont val="Times New Roman"/>
        <family val="1"/>
        <charset val="238"/>
      </rPr>
      <t>illetve</t>
    </r>
    <r>
      <rPr>
        <i/>
        <sz val="12"/>
        <color theme="1"/>
        <rFont val="Times New Roman"/>
        <family val="1"/>
        <charset val="238"/>
      </rPr>
      <t xml:space="preserve"> B1:F1</t>
    </r>
    <r>
      <rPr>
        <sz val="12"/>
        <color theme="1"/>
        <rFont val="Times New Roman"/>
        <family val="1"/>
        <charset val="238"/>
      </rPr>
      <t xml:space="preserve"> tartomány celláinak, valamint az </t>
    </r>
    <r>
      <rPr>
        <i/>
        <sz val="12"/>
        <color theme="1"/>
        <rFont val="Times New Roman"/>
        <family val="1"/>
        <charset val="238"/>
      </rPr>
      <t>F2</t>
    </r>
    <r>
      <rPr>
        <sz val="12"/>
        <color theme="1"/>
        <rFont val="Times New Roman"/>
        <family val="1"/>
        <charset val="238"/>
      </rPr>
      <t>-es cellának szürke háttérszínt állított be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</si>
  <si>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K8</t>
    </r>
    <r>
      <rPr>
        <sz val="12"/>
        <color theme="1"/>
        <rFont val="Times New Roman"/>
        <family val="1"/>
        <charset val="238"/>
      </rPr>
      <t xml:space="preserve">-as cellában megjelenítette a </t>
    </r>
    <r>
      <rPr>
        <i/>
        <sz val="12"/>
        <color theme="1"/>
        <rFont val="Times New Roman"/>
        <family val="1"/>
        <charset val="238"/>
      </rPr>
      <t>B</t>
    </r>
    <r>
      <rPr>
        <sz val="12"/>
        <color theme="1"/>
        <rFont val="Times New Roman"/>
        <family val="1"/>
        <charset val="238"/>
      </rPr>
      <t xml:space="preserve"> oszlopban található magasságértékek közül a legnagyobbat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</si>
  <si>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K7</t>
    </r>
    <r>
      <rPr>
        <sz val="12"/>
        <color theme="1"/>
        <rFont val="Times New Roman"/>
        <family val="1"/>
        <charset val="238"/>
      </rPr>
      <t>-es</t>
    </r>
    <r>
      <rPr>
        <i/>
        <sz val="12"/>
        <color theme="1"/>
        <rFont val="Times New Roman"/>
        <family val="1"/>
        <charset val="238"/>
      </rPr>
      <t xml:space="preserve"> </t>
    </r>
    <r>
      <rPr>
        <sz val="12"/>
        <color theme="1"/>
        <rFont val="Times New Roman"/>
        <family val="1"/>
        <charset val="238"/>
      </rPr>
      <t>cellában megjelenítette azon égtájat, amely felé a legtöbbször repült a drón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</si>
  <si>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P3</t>
    </r>
    <r>
      <rPr>
        <sz val="12"/>
        <color theme="1"/>
        <rFont val="Times New Roman"/>
        <family val="1"/>
        <charset val="238"/>
      </rPr>
      <t>-as</t>
    </r>
    <r>
      <rPr>
        <i/>
        <sz val="12"/>
        <color theme="1"/>
        <rFont val="Times New Roman"/>
        <family val="1"/>
        <charset val="238"/>
      </rPr>
      <t>, R6</t>
    </r>
    <r>
      <rPr>
        <sz val="12"/>
        <color theme="1"/>
        <rFont val="Times New Roman"/>
        <family val="1"/>
        <charset val="238"/>
      </rPr>
      <t>-oss</t>
    </r>
    <r>
      <rPr>
        <i/>
        <sz val="12"/>
        <color theme="1"/>
        <rFont val="Times New Roman"/>
        <family val="1"/>
        <charset val="238"/>
      </rPr>
      <t>, P9</t>
    </r>
    <r>
      <rPr>
        <sz val="12"/>
        <color theme="1"/>
        <rFont val="Times New Roman"/>
        <family val="1"/>
        <charset val="238"/>
      </rPr>
      <t>-es</t>
    </r>
    <r>
      <rPr>
        <i/>
        <sz val="12"/>
        <color theme="1"/>
        <rFont val="Times New Roman"/>
        <family val="1"/>
        <charset val="238"/>
      </rPr>
      <t>, N6</t>
    </r>
    <r>
      <rPr>
        <sz val="12"/>
        <color theme="1"/>
        <rFont val="Times New Roman"/>
        <family val="1"/>
        <charset val="238"/>
      </rPr>
      <t>-os cellákba beírta az „</t>
    </r>
    <r>
      <rPr>
        <sz val="12"/>
        <color rgb="FF000000"/>
        <rFont val="Times New Roman"/>
        <family val="1"/>
        <charset val="238"/>
      </rPr>
      <t>É</t>
    </r>
    <r>
      <rPr>
        <sz val="12"/>
        <color theme="1"/>
        <rFont val="Times New Roman"/>
        <family val="1"/>
        <charset val="238"/>
      </rPr>
      <t>”, „</t>
    </r>
    <r>
      <rPr>
        <sz val="12"/>
        <color rgb="FF000000"/>
        <rFont val="Times New Roman"/>
        <family val="1"/>
        <charset val="238"/>
      </rPr>
      <t>K</t>
    </r>
    <r>
      <rPr>
        <sz val="12"/>
        <color theme="1"/>
        <rFont val="Times New Roman"/>
        <family val="1"/>
        <charset val="238"/>
      </rPr>
      <t>”, „</t>
    </r>
    <r>
      <rPr>
        <sz val="12"/>
        <color rgb="FF000000"/>
        <rFont val="Times New Roman"/>
        <family val="1"/>
        <charset val="238"/>
      </rPr>
      <t>D</t>
    </r>
    <r>
      <rPr>
        <sz val="12"/>
        <color theme="1"/>
        <rFont val="Times New Roman"/>
        <family val="1"/>
        <charset val="238"/>
      </rPr>
      <t>”, „</t>
    </r>
    <r>
      <rPr>
        <sz val="12"/>
        <color rgb="FF000000"/>
        <rFont val="Times New Roman"/>
        <family val="1"/>
        <charset val="238"/>
      </rPr>
      <t>Ny</t>
    </r>
    <r>
      <rPr>
        <sz val="12"/>
        <color theme="1"/>
        <rFont val="Times New Roman"/>
        <family val="1"/>
        <charset val="238"/>
      </rPr>
      <t>” szövegeket; félkövér formázást állított be, a cellatartalom középre igazított</t>
    </r>
  </si>
  <si>
    <r>
      <t xml:space="preserve">A </t>
    </r>
    <r>
      <rPr>
        <b/>
        <i/>
        <sz val="12"/>
        <color theme="1"/>
        <rFont val="Times New Roman"/>
        <family val="1"/>
        <charset val="238"/>
      </rPr>
      <t>tesztrepülés</t>
    </r>
    <r>
      <rPr>
        <sz val="12"/>
        <color theme="1"/>
        <rFont val="Times New Roman"/>
        <family val="1"/>
        <charset val="238"/>
      </rPr>
      <t xml:space="preserve"> nevű munkalapot exportálta PDF-formátumba, </t>
    </r>
    <r>
      <rPr>
        <i/>
        <sz val="11"/>
        <color theme="1"/>
        <rFont val="Courier New"/>
        <family val="3"/>
        <charset val="238"/>
      </rPr>
      <t>dron.pdf</t>
    </r>
    <r>
      <rPr>
        <sz val="12"/>
        <color theme="1"/>
        <rFont val="Times New Roman"/>
        <family val="1"/>
        <charset val="238"/>
      </rPr>
      <t xml:space="preserve"> néven</t>
    </r>
  </si>
  <si>
    <r>
      <t>Helyesen szűr a „</t>
    </r>
    <r>
      <rPr>
        <b/>
        <i/>
        <sz val="12"/>
        <color rgb="FF000000"/>
        <rFont val="Times New Roman"/>
        <family val="1"/>
        <charset val="238"/>
      </rPr>
      <t>#win</t>
    </r>
    <r>
      <rPr>
        <sz val="12"/>
        <color theme="1"/>
        <rFont val="Times New Roman"/>
        <family val="1"/>
        <charset val="238"/>
      </rPr>
      <t>” csapat által nem megoldott feladatokra az allekérdezés helyes beépítésével vagy a lekérdezés részeinek megfelelő oldalú illesztésével</t>
    </r>
  </si>
  <si>
    <r>
      <t>Helyesen határozza meg a „</t>
    </r>
    <r>
      <rPr>
        <b/>
        <i/>
        <sz val="12"/>
        <color rgb="FF000000"/>
        <rFont val="Times New Roman"/>
        <family val="1"/>
        <charset val="238"/>
      </rPr>
      <t>#win</t>
    </r>
    <r>
      <rPr>
        <sz val="12"/>
        <color theme="1"/>
        <rFont val="Times New Roman"/>
        <family val="1"/>
        <charset val="238"/>
      </rPr>
      <t>” csapat által megoldott feladatok azonosítóját</t>
    </r>
  </si>
  <si>
    <r>
      <t>Ha nem volt ilyen nap, akkor kiírta a „</t>
    </r>
    <r>
      <rPr>
        <sz val="11"/>
        <color rgb="FF000000"/>
        <rFont val="Courier New"/>
        <family val="3"/>
        <charset val="238"/>
      </rPr>
      <t>Minden nap volt rendelés a reklámban nem érintett városból</t>
    </r>
    <r>
      <rPr>
        <sz val="12"/>
        <color theme="1"/>
        <rFont val="Times New Roman"/>
        <family val="1"/>
        <charset val="238"/>
      </rPr>
      <t>” szöveget</t>
    </r>
  </si>
  <si>
    <r>
      <t>A diagram címe a „</t>
    </r>
    <r>
      <rPr>
        <sz val="12"/>
        <color rgb="FF000000"/>
        <rFont val="Times New Roman"/>
        <family val="1"/>
        <charset val="238"/>
      </rPr>
      <t>Repülési magasság változása”</t>
    </r>
    <r>
      <rPr>
        <sz val="12"/>
        <color theme="1"/>
        <rFont val="Times New Roman"/>
        <family val="1"/>
        <charset val="238"/>
      </rPr>
      <t xml:space="preserve"> </t>
    </r>
  </si>
  <si>
    <r>
      <t xml:space="preserve">Vizsgapont: </t>
    </r>
    <r>
      <rPr>
        <i/>
        <sz val="12"/>
        <color theme="1"/>
        <rFont val="Times New Roman"/>
        <family val="1"/>
        <charset val="238"/>
      </rPr>
      <t>feladatpont 35/49 része lefelé kerekítve</t>
    </r>
  </si>
  <si>
    <t>A dokumentum álló tájolású, A4-es lapméretű, az alsó és a felső margó 
3,2 cm, a bal és a jobb margó 2,4 cm</t>
  </si>
  <si>
    <r>
      <t>Az alkalmazandó formázások:
A</t>
    </r>
    <r>
      <rPr>
        <i/>
        <sz val="12"/>
        <color theme="1"/>
        <rFont val="Times New Roman"/>
        <family val="1"/>
        <charset val="238"/>
      </rPr>
      <t xml:space="preserve"> Címsor 1</t>
    </r>
    <r>
      <rPr>
        <sz val="12"/>
        <color theme="1"/>
        <rFont val="Times New Roman"/>
        <family val="1"/>
        <charset val="238"/>
      </rPr>
      <t xml:space="preserve"> stílusú bekezdés betűtípusa Arial (Nimbus Sans), 24 pontos, félkövér
A </t>
    </r>
    <r>
      <rPr>
        <i/>
        <sz val="12"/>
        <color theme="1"/>
        <rFont val="Times New Roman"/>
        <family val="1"/>
        <charset val="238"/>
      </rPr>
      <t>Címsor 1</t>
    </r>
    <r>
      <rPr>
        <sz val="12"/>
        <color theme="1"/>
        <rFont val="Times New Roman"/>
        <family val="1"/>
        <charset val="238"/>
      </rPr>
      <t xml:space="preserve"> stílusú bekezdés előtt 0 pontos, utána 42 pontos térköz van
A </t>
    </r>
    <r>
      <rPr>
        <i/>
        <sz val="12"/>
        <color theme="1"/>
        <rFont val="Times New Roman"/>
        <family val="1"/>
        <charset val="238"/>
      </rPr>
      <t>Címsor 2</t>
    </r>
    <r>
      <rPr>
        <sz val="12"/>
        <color theme="1"/>
        <rFont val="Times New Roman"/>
        <family val="1"/>
        <charset val="238"/>
      </rPr>
      <t xml:space="preserve"> stílusú bekezdések betűtípusa Arial (Nimbus Sans), 18 pontos, félkövér, dőlt
A </t>
    </r>
    <r>
      <rPr>
        <i/>
        <sz val="12"/>
        <color theme="1"/>
        <rFont val="Times New Roman"/>
        <family val="1"/>
        <charset val="238"/>
      </rPr>
      <t>Címsor 2</t>
    </r>
    <r>
      <rPr>
        <sz val="12"/>
        <color theme="1"/>
        <rFont val="Times New Roman"/>
        <family val="1"/>
        <charset val="238"/>
      </rPr>
      <t xml:space="preserve"> stílusú bekezdések előtt 24 pontos, utánuk 18 pontos térköz van
A </t>
    </r>
    <r>
      <rPr>
        <i/>
        <sz val="12"/>
        <color theme="1"/>
        <rFont val="Times New Roman"/>
        <family val="1"/>
        <charset val="238"/>
      </rPr>
      <t>Címsor 3</t>
    </r>
    <r>
      <rPr>
        <sz val="12"/>
        <color theme="1"/>
        <rFont val="Times New Roman"/>
        <family val="1"/>
        <charset val="238"/>
      </rPr>
      <t xml:space="preserve"> stílusú bekezdések betűtípusa Arial (Nimbus Sans), 14 pontos, félkövér, kiskapitális
A </t>
    </r>
    <r>
      <rPr>
        <i/>
        <sz val="12"/>
        <color theme="1"/>
        <rFont val="Times New Roman"/>
        <family val="1"/>
        <charset val="238"/>
      </rPr>
      <t>Címsor 3</t>
    </r>
    <r>
      <rPr>
        <sz val="12"/>
        <color theme="1"/>
        <rFont val="Times New Roman"/>
        <family val="1"/>
        <charset val="238"/>
      </rPr>
      <t xml:space="preserve"> stílusú bekezdések előtt 18 pontos, utánuk 12 pontos térköz van
Valamennyi címsor sötétvörös színű, első sor behúzása 0 cm, továbbá 
</t>
    </r>
    <r>
      <rPr>
        <i/>
        <sz val="12"/>
        <color theme="1"/>
        <rFont val="Times New Roman"/>
        <family val="1"/>
        <charset val="238"/>
      </rPr>
      <t>Címsor 2</t>
    </r>
    <r>
      <rPr>
        <sz val="12"/>
        <color theme="1"/>
        <rFont val="Times New Roman"/>
        <family val="1"/>
        <charset val="238"/>
      </rPr>
      <t xml:space="preserve"> és </t>
    </r>
    <r>
      <rPr>
        <i/>
        <sz val="12"/>
        <color theme="1"/>
        <rFont val="Times New Roman"/>
        <family val="1"/>
        <charset val="238"/>
      </rPr>
      <t>Címsor 3</t>
    </r>
    <r>
      <rPr>
        <sz val="12"/>
        <color theme="1"/>
        <rFont val="Times New Roman"/>
        <family val="1"/>
        <charset val="238"/>
      </rPr>
      <t xml:space="preserve"> stílus egy oldalra kerülnek a következő bekezdéssel
A fenti hét beállítás közül legalább 2 helyes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</si>
</sst>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&quot; pont&quot;"/>
    <numFmt numFmtId="165" formatCode="General&quot; pont&quot;"/>
  </numFmts>
  <fonts count="22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2"/>
      <color indexed="8"/>
      <name val="Times New Roman"/>
      <family val="1"/>
      <charset val="238"/>
    </font>
    <font>
      <b/>
      <sz val="12"/>
      <color indexed="8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6"/>
      <color indexed="8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i/>
      <sz val="11"/>
      <color theme="1"/>
      <name val="Courier New"/>
      <family val="3"/>
      <charset val="238"/>
    </font>
    <font>
      <b/>
      <i/>
      <sz val="12"/>
      <color theme="1"/>
      <name val="Times New Roman"/>
      <family val="1"/>
      <charset val="238"/>
    </font>
    <font>
      <i/>
      <sz val="12"/>
      <color theme="1"/>
      <name val="Times New Roman"/>
      <family val="1"/>
      <charset val="238"/>
    </font>
    <font>
      <sz val="11"/>
      <color theme="1"/>
      <name val="Courier New"/>
      <family val="3"/>
      <charset val="238"/>
    </font>
    <font>
      <sz val="12"/>
      <color rgb="FF000000"/>
      <name val="Times New Roman"/>
      <family val="1"/>
      <charset val="238"/>
    </font>
    <font>
      <sz val="16"/>
      <color theme="1"/>
      <name val="Calibri"/>
      <family val="2"/>
      <charset val="238"/>
      <scheme val="minor"/>
    </font>
    <font>
      <sz val="16"/>
      <color indexed="8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2"/>
      <color rgb="FF000000"/>
      <name val="Times New Roman"/>
      <family val="1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color rgb="FF000000"/>
      <name val="Courier New"/>
      <family val="3"/>
      <charset val="238"/>
    </font>
    <font>
      <i/>
      <sz val="11"/>
      <color rgb="FF000000"/>
      <name val="Courier New"/>
      <family val="3"/>
      <charset val="238"/>
    </font>
    <font>
      <b/>
      <sz val="12"/>
      <color theme="1"/>
      <name val="Calibri"/>
      <family val="2"/>
      <charset val="238"/>
      <scheme val="minor"/>
    </font>
    <font>
      <b/>
      <i/>
      <sz val="12"/>
      <color rgb="FF000000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1" xfId="0" applyNumberFormat="1" applyBorder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Protection="1"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14" fontId="0" fillId="0" borderId="1" xfId="0" applyNumberFormat="1" applyBorder="1" applyAlignment="1" applyProtection="1">
      <alignment horizontal="right" vertical="center"/>
      <protection locked="0"/>
    </xf>
    <xf numFmtId="164" fontId="6" fillId="0" borderId="7" xfId="0" applyNumberFormat="1" applyFont="1" applyBorder="1"/>
    <xf numFmtId="164" fontId="1" fillId="0" borderId="0" xfId="0" applyNumberFormat="1" applyFont="1" applyAlignment="1">
      <alignment horizontal="right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164" fontId="8" fillId="0" borderId="3" xfId="0" applyNumberFormat="1" applyFont="1" applyBorder="1" applyAlignment="1">
      <alignment horizontal="right" wrapText="1"/>
    </xf>
    <xf numFmtId="0" fontId="8" fillId="0" borderId="5" xfId="0" applyFont="1" applyBorder="1" applyAlignment="1">
      <alignment vertical="center" wrapText="1"/>
    </xf>
    <xf numFmtId="164" fontId="8" fillId="0" borderId="6" xfId="0" applyNumberFormat="1" applyFont="1" applyBorder="1" applyAlignment="1">
      <alignment horizontal="right" wrapText="1"/>
    </xf>
    <xf numFmtId="164" fontId="6" fillId="2" borderId="7" xfId="0" applyNumberFormat="1" applyFont="1" applyFill="1" applyBorder="1"/>
    <xf numFmtId="164" fontId="8" fillId="0" borderId="3" xfId="0" applyNumberFormat="1" applyFont="1" applyBorder="1" applyAlignment="1">
      <alignment horizontal="righ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3" fillId="0" borderId="9" xfId="0" applyFont="1" applyBorder="1" applyAlignment="1">
      <alignment horizontal="left" vertical="center"/>
    </xf>
    <xf numFmtId="165" fontId="0" fillId="0" borderId="12" xfId="0" applyNumberFormat="1" applyBorder="1" applyAlignment="1">
      <alignment wrapText="1"/>
    </xf>
    <xf numFmtId="165" fontId="0" fillId="0" borderId="9" xfId="0" applyNumberFormat="1" applyBorder="1" applyAlignment="1">
      <alignment wrapText="1"/>
    </xf>
    <xf numFmtId="165" fontId="0" fillId="0" borderId="10" xfId="0" applyNumberFormat="1" applyBorder="1" applyAlignment="1">
      <alignment wrapText="1"/>
    </xf>
    <xf numFmtId="0" fontId="0" fillId="0" borderId="0" xfId="0" applyAlignment="1">
      <alignment wrapText="1"/>
    </xf>
    <xf numFmtId="165" fontId="14" fillId="0" borderId="7" xfId="0" applyNumberFormat="1" applyFont="1" applyBorder="1" applyAlignment="1">
      <alignment wrapText="1"/>
    </xf>
    <xf numFmtId="0" fontId="8" fillId="0" borderId="0" xfId="0" applyFont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2" fillId="0" borderId="7" xfId="0" quotePrefix="1" applyFont="1" applyBorder="1" applyAlignment="1" applyProtection="1">
      <alignment horizontal="center" vertical="center"/>
      <protection locked="0"/>
    </xf>
    <xf numFmtId="0" fontId="20" fillId="0" borderId="8" xfId="0" applyFont="1" applyBorder="1" applyAlignment="1">
      <alignment horizontal="right" vertical="center"/>
    </xf>
    <xf numFmtId="0" fontId="20" fillId="0" borderId="0" xfId="0" applyFont="1" applyAlignment="1">
      <alignment horizontal="right" vertical="center"/>
    </xf>
    <xf numFmtId="0" fontId="12" fillId="0" borderId="0" xfId="0" quotePrefix="1" applyFont="1" applyAlignment="1" applyProtection="1">
      <alignment horizontal="center" vertical="center"/>
      <protection locked="0"/>
    </xf>
    <xf numFmtId="164" fontId="6" fillId="4" borderId="7" xfId="0" applyNumberFormat="1" applyFont="1" applyFill="1" applyBorder="1"/>
    <xf numFmtId="165" fontId="14" fillId="0" borderId="12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11" fillId="3" borderId="2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vertical="center" wrapText="1"/>
    </xf>
    <xf numFmtId="165" fontId="0" fillId="0" borderId="10" xfId="0" applyNumberFormat="1" applyBorder="1" applyAlignment="1">
      <alignment horizontal="right" vertical="center" wrapText="1"/>
    </xf>
    <xf numFmtId="165" fontId="0" fillId="0" borderId="11" xfId="0" applyNumberFormat="1" applyBorder="1" applyAlignment="1">
      <alignment horizontal="right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692758" cy="438150"/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026264FA-6346-4F71-984B-6FBD9D7D04D7}"/>
            </a:ext>
          </a:extLst>
        </xdr:cNvPr>
        <xdr:cNvSpPr txBox="1"/>
      </xdr:nvSpPr>
      <xdr:spPr>
        <a:xfrm>
          <a:off x="257175" y="0"/>
          <a:ext cx="2692758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0" rIns="36000" bIns="0" rtlCol="0" anchor="ctr" anchorCtr="0">
          <a:noAutofit/>
        </a:bodyPr>
        <a:lstStyle/>
        <a:p>
          <a:pPr algn="l"/>
          <a:r>
            <a:rPr lang="hu-HU" sz="1100"/>
            <a:t>Digitális kultúra - emelt</a:t>
          </a:r>
          <a:r>
            <a:rPr lang="hu-HU" sz="1100" baseline="0"/>
            <a:t> </a:t>
          </a:r>
          <a:r>
            <a:rPr lang="hu-HU" sz="1100"/>
            <a:t>szint</a:t>
          </a:r>
        </a:p>
        <a:p>
          <a:pPr algn="l"/>
          <a:r>
            <a:rPr lang="hu-HU" sz="1100"/>
            <a:t>Javítási-értékelési útmutató / értékelőlap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defaultRowHeight="15" x14ac:dyDescent="0.25"/>
  <cols>
    <col min="1" max="1" width="84.7109375" customWidth="1"/>
  </cols>
  <sheetData>
    <row r="1" spans="1:1" ht="25.5" customHeight="1" x14ac:dyDescent="0.25">
      <c r="A1" s="3" t="s">
        <v>0</v>
      </c>
    </row>
    <row r="2" spans="1:1" ht="15.75" x14ac:dyDescent="0.25">
      <c r="A2" s="4"/>
    </row>
    <row r="3" spans="1:1" ht="40.15" customHeight="1" x14ac:dyDescent="0.25">
      <c r="A3" s="4" t="s">
        <v>1</v>
      </c>
    </row>
    <row r="4" spans="1:1" ht="40.15" customHeight="1" x14ac:dyDescent="0.25">
      <c r="A4" s="4" t="s">
        <v>13</v>
      </c>
    </row>
    <row r="5" spans="1:1" ht="96" customHeight="1" x14ac:dyDescent="0.25">
      <c r="A5" s="4" t="s">
        <v>14</v>
      </c>
    </row>
    <row r="6" spans="1:1" ht="65.099999999999994" customHeight="1" x14ac:dyDescent="0.25">
      <c r="A6" s="5" t="s">
        <v>2</v>
      </c>
    </row>
    <row r="7" spans="1:1" ht="80.099999999999994" customHeight="1" x14ac:dyDescent="0.25">
      <c r="A7" s="4" t="s">
        <v>3</v>
      </c>
    </row>
    <row r="8" spans="1:1" ht="45" customHeight="1" x14ac:dyDescent="0.25">
      <c r="A8" s="1" t="s">
        <v>4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233"/>
  <sheetViews>
    <sheetView zoomScaleNormal="100" zoomScaleSheetLayoutView="110" workbookViewId="0">
      <selection activeCell="C3" sqref="C3"/>
    </sheetView>
  </sheetViews>
  <sheetFormatPr defaultColWidth="9.28515625" defaultRowHeight="15" x14ac:dyDescent="0.25"/>
  <cols>
    <col min="1" max="1" width="3.5703125" customWidth="1"/>
    <col min="2" max="2" width="68.42578125" customWidth="1"/>
    <col min="3" max="3" width="9.5703125" customWidth="1"/>
    <col min="4" max="4" width="10.5703125" customWidth="1"/>
    <col min="5" max="5" width="25.5703125" style="6" customWidth="1"/>
  </cols>
  <sheetData>
    <row r="1" spans="1:4" ht="33.75" customHeight="1" x14ac:dyDescent="0.25">
      <c r="A1" s="7"/>
      <c r="B1" s="8"/>
      <c r="C1" s="2"/>
      <c r="D1" s="12" t="s">
        <v>5</v>
      </c>
    </row>
    <row r="2" spans="1:4" ht="3.75" customHeight="1" thickBot="1" x14ac:dyDescent="0.3"/>
    <row r="3" spans="1:4" ht="21" customHeight="1" thickBot="1" x14ac:dyDescent="0.3">
      <c r="A3" s="7"/>
      <c r="B3" s="37" t="s">
        <v>199</v>
      </c>
      <c r="C3" s="36" t="s">
        <v>211</v>
      </c>
    </row>
    <row r="4" spans="1:4" ht="6" customHeight="1" x14ac:dyDescent="0.25">
      <c r="A4" s="7"/>
      <c r="B4" s="38"/>
      <c r="C4" s="39"/>
    </row>
    <row r="5" spans="1:4" ht="21.75" thickBot="1" x14ac:dyDescent="0.3">
      <c r="B5" s="9" t="s">
        <v>15</v>
      </c>
    </row>
    <row r="6" spans="1:4" ht="17.25" thickBot="1" x14ac:dyDescent="0.3">
      <c r="B6" s="10" t="s">
        <v>16</v>
      </c>
      <c r="C6" s="11"/>
    </row>
    <row r="7" spans="1:4" ht="49.5" thickBot="1" x14ac:dyDescent="0.3">
      <c r="A7" s="6">
        <v>0</v>
      </c>
      <c r="B7" s="1" t="s">
        <v>17</v>
      </c>
      <c r="C7" s="14">
        <v>1</v>
      </c>
      <c r="D7" s="13">
        <f>C7*A7</f>
        <v>0</v>
      </c>
    </row>
    <row r="8" spans="1:4" ht="17.25" thickBot="1" x14ac:dyDescent="0.3">
      <c r="B8" s="10" t="s">
        <v>18</v>
      </c>
      <c r="C8" s="11"/>
    </row>
    <row r="9" spans="1:4" ht="49.5" thickBot="1" x14ac:dyDescent="0.3">
      <c r="A9" s="6">
        <v>0</v>
      </c>
      <c r="B9" s="1" t="s">
        <v>19</v>
      </c>
      <c r="C9" s="14">
        <v>1</v>
      </c>
      <c r="D9" s="13">
        <f>C9*A9</f>
        <v>0</v>
      </c>
    </row>
    <row r="10" spans="1:4" ht="16.5" thickBot="1" x14ac:dyDescent="0.3">
      <c r="B10" s="10" t="s">
        <v>20</v>
      </c>
      <c r="C10" s="11"/>
    </row>
    <row r="11" spans="1:4" ht="32.25" thickBot="1" x14ac:dyDescent="0.3">
      <c r="A11" s="6">
        <v>0</v>
      </c>
      <c r="B11" s="1" t="s">
        <v>225</v>
      </c>
      <c r="C11" s="14">
        <v>1</v>
      </c>
      <c r="D11" s="13">
        <f>C11*A11</f>
        <v>0</v>
      </c>
    </row>
    <row r="12" spans="1:4" ht="16.5" thickBot="1" x14ac:dyDescent="0.3">
      <c r="B12" s="10" t="s">
        <v>21</v>
      </c>
      <c r="C12" s="11"/>
    </row>
    <row r="13" spans="1:4" ht="48" thickBot="1" x14ac:dyDescent="0.3">
      <c r="A13" s="6">
        <v>0</v>
      </c>
      <c r="B13" s="1" t="s">
        <v>22</v>
      </c>
      <c r="C13" s="14">
        <v>1</v>
      </c>
      <c r="D13" s="13">
        <f>C13*A13</f>
        <v>0</v>
      </c>
    </row>
    <row r="14" spans="1:4" ht="63.75" thickBot="1" x14ac:dyDescent="0.3">
      <c r="A14" s="6">
        <v>0</v>
      </c>
      <c r="B14" s="1" t="s">
        <v>23</v>
      </c>
      <c r="C14" s="14">
        <v>1</v>
      </c>
      <c r="D14" s="13">
        <f>C14*A14</f>
        <v>0</v>
      </c>
    </row>
    <row r="15" spans="1:4" ht="16.5" thickBot="1" x14ac:dyDescent="0.3">
      <c r="B15" s="10" t="s">
        <v>24</v>
      </c>
      <c r="C15" s="11"/>
    </row>
    <row r="16" spans="1:4" ht="32.25" thickBot="1" x14ac:dyDescent="0.3">
      <c r="A16" s="6">
        <v>0</v>
      </c>
      <c r="B16" s="1" t="s">
        <v>25</v>
      </c>
      <c r="C16" s="14">
        <v>1</v>
      </c>
      <c r="D16" s="13">
        <f>C16*A16</f>
        <v>0</v>
      </c>
    </row>
    <row r="17" spans="1:4" ht="203.25" customHeight="1" thickBot="1" x14ac:dyDescent="0.3">
      <c r="A17" s="6">
        <v>0</v>
      </c>
      <c r="B17" s="45" t="s">
        <v>226</v>
      </c>
      <c r="C17" s="14">
        <v>1</v>
      </c>
      <c r="D17" s="13">
        <f>C17*A17</f>
        <v>0</v>
      </c>
    </row>
    <row r="18" spans="1:4" ht="16.5" thickBot="1" x14ac:dyDescent="0.3">
      <c r="A18" s="6">
        <v>0</v>
      </c>
      <c r="B18" s="44" t="s">
        <v>26</v>
      </c>
      <c r="C18" s="14">
        <v>1</v>
      </c>
      <c r="D18" s="13">
        <f>C18*A18</f>
        <v>0</v>
      </c>
    </row>
    <row r="19" spans="1:4" ht="16.5" thickBot="1" x14ac:dyDescent="0.3">
      <c r="A19" s="6">
        <v>0</v>
      </c>
      <c r="B19" s="44" t="s">
        <v>27</v>
      </c>
      <c r="C19" s="14">
        <v>1</v>
      </c>
      <c r="D19" s="13">
        <f>C19*A19</f>
        <v>0</v>
      </c>
    </row>
    <row r="20" spans="1:4" ht="16.5" thickBot="1" x14ac:dyDescent="0.3">
      <c r="A20" s="6">
        <v>0</v>
      </c>
      <c r="B20" s="44" t="s">
        <v>28</v>
      </c>
      <c r="C20" s="14">
        <v>1</v>
      </c>
      <c r="D20" s="13">
        <f>C20*A20</f>
        <v>0</v>
      </c>
    </row>
    <row r="21" spans="1:4" ht="16.5" thickBot="1" x14ac:dyDescent="0.3">
      <c r="B21" s="10" t="s">
        <v>29</v>
      </c>
      <c r="C21" s="11"/>
    </row>
    <row r="22" spans="1:4" ht="32.25" thickBot="1" x14ac:dyDescent="0.3">
      <c r="A22" s="6">
        <v>0</v>
      </c>
      <c r="B22" s="1" t="s">
        <v>30</v>
      </c>
      <c r="C22" s="14">
        <v>1</v>
      </c>
      <c r="D22" s="13">
        <f>C22*A22</f>
        <v>0</v>
      </c>
    </row>
    <row r="23" spans="1:4" ht="32.25" thickBot="1" x14ac:dyDescent="0.3">
      <c r="A23" s="6">
        <v>0</v>
      </c>
      <c r="B23" s="1" t="s">
        <v>31</v>
      </c>
      <c r="C23" s="14">
        <v>1</v>
      </c>
      <c r="D23" s="13">
        <f>C23*A23</f>
        <v>0</v>
      </c>
    </row>
    <row r="24" spans="1:4" ht="48" thickBot="1" x14ac:dyDescent="0.3">
      <c r="A24" s="6">
        <v>0</v>
      </c>
      <c r="B24" s="1" t="s">
        <v>32</v>
      </c>
      <c r="C24" s="14">
        <v>1</v>
      </c>
      <c r="D24" s="13">
        <f>C24*A24</f>
        <v>0</v>
      </c>
    </row>
    <row r="25" spans="1:4" ht="16.5" thickBot="1" x14ac:dyDescent="0.3">
      <c r="B25" s="10" t="s">
        <v>33</v>
      </c>
      <c r="C25" s="11"/>
    </row>
    <row r="26" spans="1:4" ht="32.25" thickBot="1" x14ac:dyDescent="0.3">
      <c r="A26" s="6">
        <v>0</v>
      </c>
      <c r="B26" s="1" t="s">
        <v>34</v>
      </c>
      <c r="C26" s="14">
        <v>1</v>
      </c>
      <c r="D26" s="13">
        <f>C26*A26</f>
        <v>0</v>
      </c>
    </row>
    <row r="27" spans="1:4" ht="16.5" thickBot="1" x14ac:dyDescent="0.3">
      <c r="A27" s="6">
        <v>0</v>
      </c>
      <c r="B27" s="15" t="s">
        <v>35</v>
      </c>
      <c r="C27" s="14">
        <v>1</v>
      </c>
      <c r="D27" s="13">
        <f>C27*A27</f>
        <v>0</v>
      </c>
    </row>
    <row r="28" spans="1:4" ht="16.5" thickBot="1" x14ac:dyDescent="0.3">
      <c r="B28" s="16" t="s">
        <v>36</v>
      </c>
      <c r="C28" s="11"/>
    </row>
    <row r="29" spans="1:4" ht="32.25" thickBot="1" x14ac:dyDescent="0.3">
      <c r="A29" s="6">
        <v>0</v>
      </c>
      <c r="B29" s="31" t="s">
        <v>37</v>
      </c>
      <c r="C29" s="14">
        <v>1</v>
      </c>
      <c r="D29" s="13">
        <f t="shared" ref="D29:D34" si="0">C29*A29</f>
        <v>0</v>
      </c>
    </row>
    <row r="30" spans="1:4" ht="32.25" thickBot="1" x14ac:dyDescent="0.3">
      <c r="A30" s="6">
        <v>0</v>
      </c>
      <c r="B30" s="1" t="s">
        <v>38</v>
      </c>
      <c r="C30" s="14">
        <v>1</v>
      </c>
      <c r="D30" s="13">
        <f t="shared" si="0"/>
        <v>0</v>
      </c>
    </row>
    <row r="31" spans="1:4" ht="32.25" thickBot="1" x14ac:dyDescent="0.3">
      <c r="A31" s="6">
        <v>0</v>
      </c>
      <c r="B31" s="1" t="s">
        <v>39</v>
      </c>
      <c r="C31" s="14">
        <v>1</v>
      </c>
      <c r="D31" s="13">
        <f t="shared" si="0"/>
        <v>0</v>
      </c>
    </row>
    <row r="32" spans="1:4" ht="48" thickBot="1" x14ac:dyDescent="0.3">
      <c r="A32" s="6">
        <v>0</v>
      </c>
      <c r="B32" s="1" t="s">
        <v>200</v>
      </c>
      <c r="C32" s="14">
        <v>1</v>
      </c>
      <c r="D32" s="13">
        <f t="shared" si="0"/>
        <v>0</v>
      </c>
    </row>
    <row r="33" spans="1:4" ht="32.25" thickBot="1" x14ac:dyDescent="0.3">
      <c r="A33" s="6">
        <v>0</v>
      </c>
      <c r="B33" s="1" t="s">
        <v>40</v>
      </c>
      <c r="C33" s="14">
        <v>1</v>
      </c>
      <c r="D33" s="13">
        <f t="shared" si="0"/>
        <v>0</v>
      </c>
    </row>
    <row r="34" spans="1:4" ht="32.25" thickBot="1" x14ac:dyDescent="0.3">
      <c r="A34" s="6">
        <v>0</v>
      </c>
      <c r="B34" s="1" t="s">
        <v>41</v>
      </c>
      <c r="C34" s="14">
        <v>1</v>
      </c>
      <c r="D34" s="13">
        <f t="shared" si="0"/>
        <v>0</v>
      </c>
    </row>
    <row r="35" spans="1:4" ht="16.5" thickBot="1" x14ac:dyDescent="0.3">
      <c r="B35" s="10" t="s">
        <v>42</v>
      </c>
      <c r="C35" s="11"/>
    </row>
    <row r="36" spans="1:4" ht="32.25" thickBot="1" x14ac:dyDescent="0.3">
      <c r="A36" s="6">
        <v>0</v>
      </c>
      <c r="B36" s="1" t="s">
        <v>43</v>
      </c>
      <c r="C36" s="14">
        <v>1</v>
      </c>
      <c r="D36" s="13">
        <f>C36*A36</f>
        <v>0</v>
      </c>
    </row>
    <row r="37" spans="1:4" ht="48" thickBot="1" x14ac:dyDescent="0.3">
      <c r="A37" s="6">
        <v>0</v>
      </c>
      <c r="B37" s="31" t="s">
        <v>44</v>
      </c>
      <c r="C37" s="14">
        <v>1</v>
      </c>
      <c r="D37" s="13">
        <f>C37*A37</f>
        <v>0</v>
      </c>
    </row>
    <row r="38" spans="1:4" ht="16.5" thickBot="1" x14ac:dyDescent="0.3">
      <c r="B38" s="10" t="s">
        <v>45</v>
      </c>
      <c r="C38" s="11"/>
    </row>
    <row r="39" spans="1:4" ht="32.25" thickBot="1" x14ac:dyDescent="0.3">
      <c r="A39" s="6">
        <v>0</v>
      </c>
      <c r="B39" s="1" t="s">
        <v>46</v>
      </c>
      <c r="C39" s="14">
        <v>1</v>
      </c>
      <c r="D39" s="13">
        <f>C39*A39</f>
        <v>0</v>
      </c>
    </row>
    <row r="40" spans="1:4" ht="16.5" thickBot="1" x14ac:dyDescent="0.3">
      <c r="B40" s="10" t="s">
        <v>47</v>
      </c>
      <c r="C40" s="11"/>
    </row>
    <row r="41" spans="1:4" ht="32.25" thickBot="1" x14ac:dyDescent="0.3">
      <c r="A41" s="6">
        <v>0</v>
      </c>
      <c r="B41" s="1" t="s">
        <v>48</v>
      </c>
      <c r="C41" s="14">
        <v>1</v>
      </c>
      <c r="D41" s="13">
        <f>C41*A41</f>
        <v>0</v>
      </c>
    </row>
    <row r="42" spans="1:4" ht="16.5" thickBot="1" x14ac:dyDescent="0.3">
      <c r="A42" s="6">
        <v>0</v>
      </c>
      <c r="B42" s="1" t="s">
        <v>49</v>
      </c>
      <c r="C42" s="14">
        <v>1</v>
      </c>
      <c r="D42" s="13">
        <f>C42*A42</f>
        <v>0</v>
      </c>
    </row>
    <row r="43" spans="1:4" ht="16.5" thickBot="1" x14ac:dyDescent="0.3">
      <c r="B43" s="10" t="s">
        <v>50</v>
      </c>
      <c r="C43" s="11"/>
    </row>
    <row r="44" spans="1:4" ht="65.25" thickBot="1" x14ac:dyDescent="0.3">
      <c r="A44" s="6">
        <v>0</v>
      </c>
      <c r="B44" s="1" t="s">
        <v>51</v>
      </c>
      <c r="C44" s="14">
        <v>1</v>
      </c>
      <c r="D44" s="13">
        <f>C44*A44</f>
        <v>0</v>
      </c>
    </row>
    <row r="45" spans="1:4" ht="65.25" thickBot="1" x14ac:dyDescent="0.3">
      <c r="A45" s="6">
        <v>0</v>
      </c>
      <c r="B45" s="1" t="s">
        <v>52</v>
      </c>
      <c r="C45" s="14">
        <v>1</v>
      </c>
      <c r="D45" s="13">
        <f>C45*A45</f>
        <v>0</v>
      </c>
    </row>
    <row r="46" spans="1:4" ht="17.25" thickBot="1" x14ac:dyDescent="0.3">
      <c r="A46" s="6">
        <v>0</v>
      </c>
      <c r="B46" s="1" t="s">
        <v>53</v>
      </c>
      <c r="C46" s="14">
        <v>1</v>
      </c>
      <c r="D46" s="13">
        <f>C46*A46</f>
        <v>0</v>
      </c>
    </row>
    <row r="47" spans="1:4" ht="33" thickBot="1" x14ac:dyDescent="0.3">
      <c r="A47" s="6">
        <v>0</v>
      </c>
      <c r="B47" s="1" t="s">
        <v>54</v>
      </c>
      <c r="C47" s="14">
        <v>1</v>
      </c>
      <c r="D47" s="13">
        <f>C47*A47</f>
        <v>0</v>
      </c>
    </row>
    <row r="48" spans="1:4" ht="16.5" thickBot="1" x14ac:dyDescent="0.3">
      <c r="B48" s="10" t="s">
        <v>55</v>
      </c>
      <c r="C48" s="11"/>
    </row>
    <row r="49" spans="1:4" ht="65.25" thickBot="1" x14ac:dyDescent="0.3">
      <c r="A49" s="6">
        <v>0</v>
      </c>
      <c r="B49" s="1" t="s">
        <v>56</v>
      </c>
      <c r="C49" s="14">
        <v>1</v>
      </c>
      <c r="D49" s="13">
        <f>C49*A49</f>
        <v>0</v>
      </c>
    </row>
    <row r="50" spans="1:4" ht="32.25" thickBot="1" x14ac:dyDescent="0.3">
      <c r="A50" s="6">
        <v>0</v>
      </c>
      <c r="B50" s="1" t="s">
        <v>57</v>
      </c>
      <c r="C50" s="14">
        <v>1</v>
      </c>
      <c r="D50" s="13">
        <f>C50*A50</f>
        <v>0</v>
      </c>
    </row>
    <row r="51" spans="1:4" ht="32.25" thickBot="1" x14ac:dyDescent="0.3">
      <c r="A51" s="6">
        <v>0</v>
      </c>
      <c r="B51" s="1" t="s">
        <v>58</v>
      </c>
      <c r="C51" s="14">
        <v>1</v>
      </c>
      <c r="D51" s="13">
        <f>C51*A51</f>
        <v>0</v>
      </c>
    </row>
    <row r="52" spans="1:4" ht="16.5" thickBot="1" x14ac:dyDescent="0.3">
      <c r="A52" s="6">
        <v>0</v>
      </c>
      <c r="B52" s="1" t="s">
        <v>59</v>
      </c>
      <c r="C52" s="14">
        <v>1</v>
      </c>
      <c r="D52" s="13">
        <f>C52*A52</f>
        <v>0</v>
      </c>
    </row>
    <row r="53" spans="1:4" ht="16.5" thickBot="1" x14ac:dyDescent="0.3">
      <c r="A53" s="6">
        <v>0</v>
      </c>
      <c r="B53" s="1" t="s">
        <v>60</v>
      </c>
      <c r="C53" s="14">
        <v>1</v>
      </c>
      <c r="D53" s="13">
        <f>C53*A53</f>
        <v>0</v>
      </c>
    </row>
    <row r="54" spans="1:4" ht="16.5" thickBot="1" x14ac:dyDescent="0.3">
      <c r="B54" s="17" t="s">
        <v>7</v>
      </c>
      <c r="C54" s="22">
        <f>SUM(C7:C53)</f>
        <v>35</v>
      </c>
      <c r="D54" s="21">
        <f>SUM(D7:D53)</f>
        <v>0</v>
      </c>
    </row>
    <row r="56" spans="1:4" ht="21.75" thickBot="1" x14ac:dyDescent="0.3">
      <c r="B56" s="9" t="s">
        <v>201</v>
      </c>
    </row>
    <row r="57" spans="1:4" ht="16.5" thickBot="1" x14ac:dyDescent="0.3">
      <c r="B57" s="10" t="s">
        <v>61</v>
      </c>
      <c r="C57" s="11"/>
    </row>
    <row r="58" spans="1:4" ht="65.25" thickBot="1" x14ac:dyDescent="0.3">
      <c r="A58" s="6">
        <v>0</v>
      </c>
      <c r="B58" s="1" t="s">
        <v>212</v>
      </c>
      <c r="C58" s="14">
        <v>1</v>
      </c>
      <c r="D58" s="13">
        <f>C58*A58</f>
        <v>0</v>
      </c>
    </row>
    <row r="59" spans="1:4" ht="16.5" thickBot="1" x14ac:dyDescent="0.3">
      <c r="B59" s="10" t="s">
        <v>62</v>
      </c>
      <c r="C59" s="11"/>
    </row>
    <row r="60" spans="1:4" ht="48" thickBot="1" x14ac:dyDescent="0.3">
      <c r="A60" s="6">
        <v>0</v>
      </c>
      <c r="B60" s="1" t="s">
        <v>63</v>
      </c>
      <c r="C60" s="14">
        <v>1</v>
      </c>
      <c r="D60" s="13">
        <f>C60*A60</f>
        <v>0</v>
      </c>
    </row>
    <row r="61" spans="1:4" ht="32.25" thickBot="1" x14ac:dyDescent="0.3">
      <c r="A61" s="6">
        <v>0</v>
      </c>
      <c r="B61" s="1" t="s">
        <v>64</v>
      </c>
      <c r="C61" s="14">
        <v>1</v>
      </c>
      <c r="D61" s="13">
        <f>C61*A61</f>
        <v>0</v>
      </c>
    </row>
    <row r="62" spans="1:4" ht="16.5" thickBot="1" x14ac:dyDescent="0.3">
      <c r="B62" s="10" t="s">
        <v>65</v>
      </c>
      <c r="C62" s="11"/>
    </row>
    <row r="63" spans="1:4" ht="32.25" thickBot="1" x14ac:dyDescent="0.3">
      <c r="A63" s="6">
        <v>0</v>
      </c>
      <c r="B63" s="1" t="s">
        <v>66</v>
      </c>
      <c r="C63" s="14">
        <v>1</v>
      </c>
      <c r="D63" s="13">
        <f t="shared" ref="D63:D68" si="1">C63*A63</f>
        <v>0</v>
      </c>
    </row>
    <row r="64" spans="1:4" ht="32.25" thickBot="1" x14ac:dyDescent="0.3">
      <c r="A64" s="6">
        <v>0</v>
      </c>
      <c r="B64" s="1" t="s">
        <v>67</v>
      </c>
      <c r="C64" s="14">
        <v>1</v>
      </c>
      <c r="D64" s="13">
        <f t="shared" si="1"/>
        <v>0</v>
      </c>
    </row>
    <row r="65" spans="1:4" ht="32.25" thickBot="1" x14ac:dyDescent="0.3">
      <c r="A65" s="6">
        <v>0</v>
      </c>
      <c r="B65" s="1" t="s">
        <v>68</v>
      </c>
      <c r="C65" s="14">
        <v>1</v>
      </c>
      <c r="D65" s="13">
        <f t="shared" si="1"/>
        <v>0</v>
      </c>
    </row>
    <row r="66" spans="1:4" ht="32.25" thickBot="1" x14ac:dyDescent="0.3">
      <c r="A66" s="6">
        <v>0</v>
      </c>
      <c r="B66" s="1" t="s">
        <v>69</v>
      </c>
      <c r="C66" s="14">
        <v>1</v>
      </c>
      <c r="D66" s="13">
        <f t="shared" si="1"/>
        <v>0</v>
      </c>
    </row>
    <row r="67" spans="1:4" ht="32.25" thickBot="1" x14ac:dyDescent="0.3">
      <c r="A67" s="6">
        <v>0</v>
      </c>
      <c r="B67" s="1" t="s">
        <v>70</v>
      </c>
      <c r="C67" s="14">
        <v>2</v>
      </c>
      <c r="D67" s="13">
        <f t="shared" si="1"/>
        <v>0</v>
      </c>
    </row>
    <row r="68" spans="1:4" ht="48" thickBot="1" x14ac:dyDescent="0.3">
      <c r="A68" s="6">
        <v>0</v>
      </c>
      <c r="B68" s="1" t="s">
        <v>71</v>
      </c>
      <c r="C68" s="14">
        <v>1</v>
      </c>
      <c r="D68" s="13">
        <f t="shared" si="1"/>
        <v>0</v>
      </c>
    </row>
    <row r="69" spans="1:4" ht="16.5" thickBot="1" x14ac:dyDescent="0.3">
      <c r="B69" s="10" t="s">
        <v>72</v>
      </c>
      <c r="C69" s="11"/>
    </row>
    <row r="70" spans="1:4" ht="32.25" thickBot="1" x14ac:dyDescent="0.3">
      <c r="A70" s="6">
        <v>0</v>
      </c>
      <c r="B70" s="1" t="s">
        <v>213</v>
      </c>
      <c r="C70" s="14">
        <v>1</v>
      </c>
      <c r="D70" s="13">
        <f>C70*A70</f>
        <v>0</v>
      </c>
    </row>
    <row r="71" spans="1:4" ht="48" thickBot="1" x14ac:dyDescent="0.3">
      <c r="A71" s="6">
        <v>0</v>
      </c>
      <c r="B71" s="1" t="s">
        <v>214</v>
      </c>
      <c r="C71" s="14">
        <v>1</v>
      </c>
      <c r="D71" s="13">
        <f>C71*A71</f>
        <v>0</v>
      </c>
    </row>
    <row r="72" spans="1:4" ht="16.5" thickBot="1" x14ac:dyDescent="0.3">
      <c r="B72" s="10" t="s">
        <v>73</v>
      </c>
      <c r="C72" s="11"/>
    </row>
    <row r="73" spans="1:4" ht="16.5" thickBot="1" x14ac:dyDescent="0.3">
      <c r="A73" s="6">
        <v>0</v>
      </c>
      <c r="B73" s="1" t="s">
        <v>74</v>
      </c>
      <c r="C73" s="14">
        <v>1</v>
      </c>
      <c r="D73" s="13">
        <f>C73*A73</f>
        <v>0</v>
      </c>
    </row>
    <row r="74" spans="1:4" ht="32.25" thickBot="1" x14ac:dyDescent="0.3">
      <c r="A74" s="6">
        <v>0</v>
      </c>
      <c r="B74" s="1" t="s">
        <v>217</v>
      </c>
      <c r="C74" s="14">
        <v>2</v>
      </c>
      <c r="D74" s="13">
        <f>C74*A74</f>
        <v>0</v>
      </c>
    </row>
    <row r="75" spans="1:4" ht="16.5" thickBot="1" x14ac:dyDescent="0.3">
      <c r="B75" s="10" t="s">
        <v>75</v>
      </c>
      <c r="C75" s="11"/>
    </row>
    <row r="76" spans="1:4" ht="32.25" thickBot="1" x14ac:dyDescent="0.3">
      <c r="A76" s="6">
        <v>0</v>
      </c>
      <c r="B76" s="1" t="s">
        <v>216</v>
      </c>
      <c r="C76" s="14">
        <v>1</v>
      </c>
      <c r="D76" s="13">
        <f>C76*A76</f>
        <v>0</v>
      </c>
    </row>
    <row r="77" spans="1:4" ht="16.5" thickBot="1" x14ac:dyDescent="0.3">
      <c r="B77" s="10" t="s">
        <v>76</v>
      </c>
      <c r="C77" s="11"/>
    </row>
    <row r="78" spans="1:4" ht="32.25" thickBot="1" x14ac:dyDescent="0.3">
      <c r="A78" s="6">
        <v>0</v>
      </c>
      <c r="B78" s="1" t="s">
        <v>77</v>
      </c>
      <c r="C78" s="14">
        <v>1</v>
      </c>
      <c r="D78" s="13">
        <f>C78*A78</f>
        <v>0</v>
      </c>
    </row>
    <row r="79" spans="1:4" ht="32.25" thickBot="1" x14ac:dyDescent="0.3">
      <c r="A79" s="6">
        <v>0</v>
      </c>
      <c r="B79" s="1" t="s">
        <v>78</v>
      </c>
      <c r="C79" s="14">
        <v>1</v>
      </c>
      <c r="D79" s="13">
        <f>C79*A79</f>
        <v>0</v>
      </c>
    </row>
    <row r="80" spans="1:4" ht="16.5" thickBot="1" x14ac:dyDescent="0.3">
      <c r="A80" s="6">
        <v>0</v>
      </c>
      <c r="B80" s="1" t="s">
        <v>79</v>
      </c>
      <c r="C80" s="14">
        <v>1</v>
      </c>
      <c r="D80" s="13">
        <f>C80*A80</f>
        <v>0</v>
      </c>
    </row>
    <row r="81" spans="1:4" ht="32.25" thickBot="1" x14ac:dyDescent="0.3">
      <c r="A81" s="6">
        <v>0</v>
      </c>
      <c r="B81" s="1" t="s">
        <v>80</v>
      </c>
      <c r="C81" s="14">
        <v>1</v>
      </c>
      <c r="D81" s="13">
        <f>C81*A81</f>
        <v>0</v>
      </c>
    </row>
    <row r="82" spans="1:4" ht="16.5" thickBot="1" x14ac:dyDescent="0.3">
      <c r="B82" s="32" t="s">
        <v>81</v>
      </c>
      <c r="C82" s="11"/>
    </row>
    <row r="83" spans="1:4" ht="32.25" thickBot="1" x14ac:dyDescent="0.3">
      <c r="A83" s="6">
        <v>0</v>
      </c>
      <c r="B83" s="1" t="s">
        <v>82</v>
      </c>
      <c r="C83" s="14">
        <v>1</v>
      </c>
      <c r="D83" s="13">
        <f>C83*A83</f>
        <v>0</v>
      </c>
    </row>
    <row r="84" spans="1:4" ht="32.25" thickBot="1" x14ac:dyDescent="0.3">
      <c r="A84" s="6">
        <v>0</v>
      </c>
      <c r="B84" s="1" t="s">
        <v>83</v>
      </c>
      <c r="C84" s="14">
        <v>1</v>
      </c>
      <c r="D84" s="13">
        <f>C84*A84</f>
        <v>0</v>
      </c>
    </row>
    <row r="85" spans="1:4" ht="32.25" thickBot="1" x14ac:dyDescent="0.3">
      <c r="A85" s="6">
        <v>0</v>
      </c>
      <c r="B85" s="1" t="s">
        <v>84</v>
      </c>
      <c r="C85" s="14">
        <v>1</v>
      </c>
      <c r="D85" s="13">
        <f>C85*A85</f>
        <v>0</v>
      </c>
    </row>
    <row r="86" spans="1:4" ht="16.5" thickBot="1" x14ac:dyDescent="0.3">
      <c r="A86" s="6">
        <v>0</v>
      </c>
      <c r="B86" s="1" t="s">
        <v>85</v>
      </c>
      <c r="C86" s="14">
        <v>2</v>
      </c>
      <c r="D86" s="13">
        <f>C86*A86</f>
        <v>0</v>
      </c>
    </row>
    <row r="87" spans="1:4" ht="16.5" thickBot="1" x14ac:dyDescent="0.3">
      <c r="B87" s="33" t="s">
        <v>86</v>
      </c>
      <c r="C87" s="11"/>
    </row>
    <row r="88" spans="1:4" ht="32.25" thickBot="1" x14ac:dyDescent="0.3">
      <c r="A88" s="6">
        <v>0</v>
      </c>
      <c r="B88" s="1" t="s">
        <v>87</v>
      </c>
      <c r="C88" s="14">
        <v>1</v>
      </c>
      <c r="D88" s="13">
        <f>C88*A88</f>
        <v>0</v>
      </c>
    </row>
    <row r="89" spans="1:4" ht="16.5" thickBot="1" x14ac:dyDescent="0.3">
      <c r="A89" s="6">
        <v>0</v>
      </c>
      <c r="B89" s="43" t="s">
        <v>223</v>
      </c>
      <c r="C89" s="14">
        <v>1</v>
      </c>
      <c r="D89" s="13">
        <f>C89*A89</f>
        <v>0</v>
      </c>
    </row>
    <row r="90" spans="1:4" ht="32.25" thickBot="1" x14ac:dyDescent="0.3">
      <c r="A90" s="6">
        <v>0</v>
      </c>
      <c r="B90" s="1" t="s">
        <v>88</v>
      </c>
      <c r="C90" s="14">
        <v>1</v>
      </c>
      <c r="D90" s="13">
        <f t="shared" ref="D90:D94" si="2">C90*A90</f>
        <v>0</v>
      </c>
    </row>
    <row r="91" spans="1:4" ht="16.5" thickBot="1" x14ac:dyDescent="0.3">
      <c r="A91" s="6">
        <v>0</v>
      </c>
      <c r="B91" s="1" t="s">
        <v>89</v>
      </c>
      <c r="C91" s="14">
        <v>1</v>
      </c>
      <c r="D91" s="13">
        <f t="shared" si="2"/>
        <v>0</v>
      </c>
    </row>
    <row r="92" spans="1:4" ht="32.25" thickBot="1" x14ac:dyDescent="0.3">
      <c r="A92" s="6">
        <v>0</v>
      </c>
      <c r="B92" s="1" t="s">
        <v>90</v>
      </c>
      <c r="C92" s="14">
        <v>1</v>
      </c>
      <c r="D92" s="13">
        <f t="shared" si="2"/>
        <v>0</v>
      </c>
    </row>
    <row r="93" spans="1:4" ht="32.25" thickBot="1" x14ac:dyDescent="0.3">
      <c r="A93" s="6">
        <v>0</v>
      </c>
      <c r="B93" s="1" t="s">
        <v>91</v>
      </c>
      <c r="C93" s="14">
        <v>1</v>
      </c>
      <c r="D93" s="13">
        <f t="shared" si="2"/>
        <v>0</v>
      </c>
    </row>
    <row r="94" spans="1:4" ht="32.25" thickBot="1" x14ac:dyDescent="0.3">
      <c r="A94" s="6">
        <v>0</v>
      </c>
      <c r="B94" s="24" t="s">
        <v>92</v>
      </c>
      <c r="C94" s="14">
        <v>1</v>
      </c>
      <c r="D94" s="13">
        <f t="shared" si="2"/>
        <v>0</v>
      </c>
    </row>
    <row r="95" spans="1:4" ht="16.5" thickBot="1" x14ac:dyDescent="0.3">
      <c r="B95" s="10" t="s">
        <v>93</v>
      </c>
      <c r="C95" s="11"/>
    </row>
    <row r="96" spans="1:4" ht="16.5" thickBot="1" x14ac:dyDescent="0.3">
      <c r="A96" s="6">
        <v>0</v>
      </c>
      <c r="B96" s="1" t="s">
        <v>94</v>
      </c>
      <c r="C96" s="14">
        <v>1</v>
      </c>
      <c r="D96" s="13">
        <f t="shared" ref="D96:D101" si="3">C96*A96</f>
        <v>0</v>
      </c>
    </row>
    <row r="97" spans="1:4" ht="48" thickBot="1" x14ac:dyDescent="0.3">
      <c r="A97" s="6">
        <v>0</v>
      </c>
      <c r="B97" s="1" t="s">
        <v>95</v>
      </c>
      <c r="C97" s="14">
        <v>1</v>
      </c>
      <c r="D97" s="13">
        <f t="shared" si="3"/>
        <v>0</v>
      </c>
    </row>
    <row r="98" spans="1:4" ht="32.25" thickBot="1" x14ac:dyDescent="0.3">
      <c r="A98" s="6">
        <v>0</v>
      </c>
      <c r="B98" s="24" t="s">
        <v>215</v>
      </c>
      <c r="C98" s="14">
        <v>1</v>
      </c>
      <c r="D98" s="13">
        <f t="shared" si="3"/>
        <v>0</v>
      </c>
    </row>
    <row r="99" spans="1:4" ht="32.25" thickBot="1" x14ac:dyDescent="0.3">
      <c r="A99" s="6">
        <v>0</v>
      </c>
      <c r="B99" s="24" t="s">
        <v>96</v>
      </c>
      <c r="C99" s="14">
        <v>1</v>
      </c>
      <c r="D99" s="13">
        <f t="shared" si="3"/>
        <v>0</v>
      </c>
    </row>
    <row r="100" spans="1:4" ht="32.25" thickBot="1" x14ac:dyDescent="0.3">
      <c r="A100" s="6">
        <v>0</v>
      </c>
      <c r="B100" s="1" t="s">
        <v>97</v>
      </c>
      <c r="C100" s="14">
        <v>1</v>
      </c>
      <c r="D100" s="13">
        <f t="shared" si="3"/>
        <v>0</v>
      </c>
    </row>
    <row r="101" spans="1:4" ht="32.25" thickBot="1" x14ac:dyDescent="0.3">
      <c r="A101" s="6">
        <v>0</v>
      </c>
      <c r="B101" s="1" t="s">
        <v>98</v>
      </c>
      <c r="C101" s="14">
        <v>1</v>
      </c>
      <c r="D101" s="13">
        <f t="shared" si="3"/>
        <v>0</v>
      </c>
    </row>
    <row r="102" spans="1:4" ht="16.5" thickBot="1" x14ac:dyDescent="0.3">
      <c r="B102" s="10" t="s">
        <v>99</v>
      </c>
      <c r="C102" s="11"/>
    </row>
    <row r="103" spans="1:4" ht="32.25" thickBot="1" x14ac:dyDescent="0.3">
      <c r="A103" s="6">
        <v>0</v>
      </c>
      <c r="B103" s="42" t="s">
        <v>218</v>
      </c>
      <c r="C103" s="14">
        <v>1</v>
      </c>
      <c r="D103" s="13">
        <f t="shared" ref="D103:D112" si="4">C103*A103</f>
        <v>0</v>
      </c>
    </row>
    <row r="104" spans="1:4" ht="33" thickBot="1" x14ac:dyDescent="0.3">
      <c r="A104" s="6">
        <v>0</v>
      </c>
      <c r="B104" s="24" t="s">
        <v>100</v>
      </c>
      <c r="C104" s="14">
        <v>1</v>
      </c>
      <c r="D104" s="13">
        <f t="shared" si="4"/>
        <v>0</v>
      </c>
    </row>
    <row r="105" spans="1:4" ht="16.5" thickBot="1" x14ac:dyDescent="0.3">
      <c r="A105" s="6">
        <v>0</v>
      </c>
      <c r="B105" s="24" t="s">
        <v>101</v>
      </c>
      <c r="C105" s="14">
        <v>1</v>
      </c>
      <c r="D105" s="13">
        <f t="shared" si="4"/>
        <v>0</v>
      </c>
    </row>
    <row r="106" spans="1:4" ht="32.25" thickBot="1" x14ac:dyDescent="0.3">
      <c r="A106" s="6">
        <v>0</v>
      </c>
      <c r="B106" s="24" t="s">
        <v>102</v>
      </c>
      <c r="C106" s="14">
        <v>1</v>
      </c>
      <c r="D106" s="13">
        <f t="shared" si="4"/>
        <v>0</v>
      </c>
    </row>
    <row r="107" spans="1:4" ht="32.25" thickBot="1" x14ac:dyDescent="0.3">
      <c r="A107" s="6">
        <v>0</v>
      </c>
      <c r="B107" s="24" t="s">
        <v>103</v>
      </c>
      <c r="C107" s="14">
        <v>1</v>
      </c>
      <c r="D107" s="13">
        <f t="shared" si="4"/>
        <v>0</v>
      </c>
    </row>
    <row r="108" spans="1:4" ht="32.25" thickBot="1" x14ac:dyDescent="0.3">
      <c r="A108" s="6">
        <v>0</v>
      </c>
      <c r="B108" s="24" t="s">
        <v>104</v>
      </c>
      <c r="C108" s="14">
        <v>1</v>
      </c>
      <c r="D108" s="13">
        <f t="shared" si="4"/>
        <v>0</v>
      </c>
    </row>
    <row r="109" spans="1:4" ht="48" thickBot="1" x14ac:dyDescent="0.3">
      <c r="A109" s="6">
        <v>0</v>
      </c>
      <c r="B109" s="24" t="s">
        <v>105</v>
      </c>
      <c r="C109" s="14">
        <v>1</v>
      </c>
      <c r="D109" s="13">
        <f t="shared" si="4"/>
        <v>0</v>
      </c>
    </row>
    <row r="110" spans="1:4" ht="32.25" thickBot="1" x14ac:dyDescent="0.3">
      <c r="A110" s="6">
        <v>0</v>
      </c>
      <c r="B110" s="24" t="s">
        <v>106</v>
      </c>
      <c r="C110" s="14">
        <v>1</v>
      </c>
      <c r="D110" s="13">
        <f t="shared" si="4"/>
        <v>0</v>
      </c>
    </row>
    <row r="111" spans="1:4" ht="48" thickBot="1" x14ac:dyDescent="0.3">
      <c r="A111" s="6">
        <v>0</v>
      </c>
      <c r="B111" s="24" t="s">
        <v>107</v>
      </c>
      <c r="C111" s="14">
        <v>1</v>
      </c>
      <c r="D111" s="13">
        <f t="shared" si="4"/>
        <v>0</v>
      </c>
    </row>
    <row r="112" spans="1:4" ht="48" thickBot="1" x14ac:dyDescent="0.3">
      <c r="A112" s="6">
        <v>0</v>
      </c>
      <c r="B112" s="24" t="s">
        <v>108</v>
      </c>
      <c r="C112" s="14">
        <v>1</v>
      </c>
      <c r="D112" s="13">
        <f t="shared" si="4"/>
        <v>0</v>
      </c>
    </row>
    <row r="113" spans="1:4" ht="16.5" thickBot="1" x14ac:dyDescent="0.3">
      <c r="B113" s="10" t="s">
        <v>109</v>
      </c>
      <c r="C113" s="11"/>
    </row>
    <row r="114" spans="1:4" ht="24" customHeight="1" thickBot="1" x14ac:dyDescent="0.3">
      <c r="A114" s="6">
        <v>0</v>
      </c>
      <c r="B114" s="24" t="s">
        <v>219</v>
      </c>
      <c r="C114" s="14">
        <v>1</v>
      </c>
      <c r="D114" s="13">
        <f>C114*A114</f>
        <v>0</v>
      </c>
    </row>
    <row r="115" spans="1:4" ht="16.5" thickBot="1" x14ac:dyDescent="0.3">
      <c r="B115" s="17" t="s">
        <v>6</v>
      </c>
      <c r="C115" s="18">
        <f>SUM(C58:C114)</f>
        <v>49</v>
      </c>
      <c r="D115" s="13">
        <f>SUM(D58:D114)</f>
        <v>0</v>
      </c>
    </row>
    <row r="116" spans="1:4" ht="16.5" thickBot="1" x14ac:dyDescent="0.3">
      <c r="B116" s="19" t="s">
        <v>224</v>
      </c>
      <c r="C116" s="20">
        <v>35</v>
      </c>
      <c r="D116" s="40">
        <f>ROUNDDOWN(D115*35/49,0)</f>
        <v>0</v>
      </c>
    </row>
    <row r="118" spans="1:4" ht="21.75" thickBot="1" x14ac:dyDescent="0.3">
      <c r="B118" s="9" t="s">
        <v>110</v>
      </c>
    </row>
    <row r="119" spans="1:4" ht="17.25" thickBot="1" x14ac:dyDescent="0.3">
      <c r="B119" s="10" t="s">
        <v>111</v>
      </c>
      <c r="C119" s="11"/>
    </row>
    <row r="120" spans="1:4" ht="33" thickBot="1" x14ac:dyDescent="0.3">
      <c r="A120" s="6">
        <v>0</v>
      </c>
      <c r="B120" s="1" t="s">
        <v>8</v>
      </c>
      <c r="C120" s="14">
        <v>1</v>
      </c>
      <c r="D120" s="13">
        <f>C120*A120</f>
        <v>0</v>
      </c>
    </row>
    <row r="121" spans="1:4" ht="16.5" thickBot="1" x14ac:dyDescent="0.3">
      <c r="B121" s="10" t="s">
        <v>9</v>
      </c>
      <c r="C121" s="11"/>
    </row>
    <row r="122" spans="1:4" ht="16.5" thickBot="1" x14ac:dyDescent="0.3">
      <c r="A122" s="6">
        <v>0</v>
      </c>
      <c r="B122" s="1" t="s">
        <v>10</v>
      </c>
      <c r="C122" s="14">
        <v>1</v>
      </c>
      <c r="D122" s="13">
        <f>C122*A122</f>
        <v>0</v>
      </c>
    </row>
    <row r="123" spans="1:4" ht="16.5" thickBot="1" x14ac:dyDescent="0.3">
      <c r="B123" s="17" t="s">
        <v>112</v>
      </c>
      <c r="C123" s="11"/>
    </row>
    <row r="124" spans="1:4" ht="16.5" thickBot="1" x14ac:dyDescent="0.3">
      <c r="A124" s="6">
        <v>0</v>
      </c>
      <c r="B124" s="1" t="s">
        <v>113</v>
      </c>
      <c r="C124" s="14">
        <v>1</v>
      </c>
      <c r="D124" s="13">
        <f>C124*A124</f>
        <v>0</v>
      </c>
    </row>
    <row r="125" spans="1:4" ht="16.5" thickBot="1" x14ac:dyDescent="0.3">
      <c r="B125" s="17" t="s">
        <v>114</v>
      </c>
      <c r="C125" s="11"/>
    </row>
    <row r="126" spans="1:4" ht="16.5" thickBot="1" x14ac:dyDescent="0.3">
      <c r="A126" s="6">
        <v>0</v>
      </c>
      <c r="B126" s="1" t="s">
        <v>115</v>
      </c>
      <c r="C126" s="14">
        <v>1</v>
      </c>
      <c r="D126" s="13">
        <f>C126*A126</f>
        <v>0</v>
      </c>
    </row>
    <row r="127" spans="1:4" ht="16.5" thickBot="1" x14ac:dyDescent="0.3">
      <c r="A127" s="6">
        <v>0</v>
      </c>
      <c r="B127" s="1" t="s">
        <v>116</v>
      </c>
      <c r="C127" s="14">
        <v>2</v>
      </c>
      <c r="D127" s="13">
        <f>C127*A127</f>
        <v>0</v>
      </c>
    </row>
    <row r="128" spans="1:4" ht="16.5" thickBot="1" x14ac:dyDescent="0.3">
      <c r="B128" s="17" t="s">
        <v>117</v>
      </c>
      <c r="C128" s="11"/>
    </row>
    <row r="129" spans="1:4" ht="16.5" thickBot="1" x14ac:dyDescent="0.3">
      <c r="A129" s="6">
        <v>0</v>
      </c>
      <c r="B129" s="1" t="s">
        <v>118</v>
      </c>
      <c r="C129" s="14">
        <v>1</v>
      </c>
      <c r="D129" s="13">
        <f>C129*A129</f>
        <v>0</v>
      </c>
    </row>
    <row r="130" spans="1:4" ht="16.5" thickBot="1" x14ac:dyDescent="0.3">
      <c r="A130" s="6">
        <v>0</v>
      </c>
      <c r="B130" s="1" t="s">
        <v>119</v>
      </c>
      <c r="C130" s="14">
        <v>1</v>
      </c>
      <c r="D130" s="13">
        <f>C130*A130</f>
        <v>0</v>
      </c>
    </row>
    <row r="131" spans="1:4" ht="16.5" thickBot="1" x14ac:dyDescent="0.3">
      <c r="A131" s="6">
        <v>0</v>
      </c>
      <c r="B131" s="1" t="s">
        <v>120</v>
      </c>
      <c r="C131" s="14">
        <v>1</v>
      </c>
      <c r="D131" s="13">
        <f>C131*A131</f>
        <v>0</v>
      </c>
    </row>
    <row r="132" spans="1:4" ht="16.5" thickBot="1" x14ac:dyDescent="0.3">
      <c r="B132" s="17" t="s">
        <v>121</v>
      </c>
      <c r="C132" s="11"/>
    </row>
    <row r="133" spans="1:4" ht="16.5" thickBot="1" x14ac:dyDescent="0.3">
      <c r="A133" s="6">
        <v>0</v>
      </c>
      <c r="B133" s="1" t="s">
        <v>202</v>
      </c>
      <c r="C133" s="14">
        <v>1</v>
      </c>
      <c r="D133" s="13">
        <f>C133*A133</f>
        <v>0</v>
      </c>
    </row>
    <row r="134" spans="1:4" ht="16.5" thickBot="1" x14ac:dyDescent="0.3">
      <c r="A134" s="6">
        <v>0</v>
      </c>
      <c r="B134" s="1" t="s">
        <v>122</v>
      </c>
      <c r="C134" s="14">
        <v>1</v>
      </c>
      <c r="D134" s="13">
        <f>C134*A134</f>
        <v>0</v>
      </c>
    </row>
    <row r="135" spans="1:4" ht="16.5" thickBot="1" x14ac:dyDescent="0.3">
      <c r="A135" s="6">
        <v>0</v>
      </c>
      <c r="B135" s="1" t="s">
        <v>123</v>
      </c>
      <c r="C135" s="14">
        <v>1</v>
      </c>
      <c r="D135" s="13">
        <f>C135*A135</f>
        <v>0</v>
      </c>
    </row>
    <row r="136" spans="1:4" ht="32.25" thickBot="1" x14ac:dyDescent="0.3">
      <c r="A136" s="6">
        <v>0</v>
      </c>
      <c r="B136" s="1" t="s">
        <v>204</v>
      </c>
      <c r="C136" s="14">
        <v>1</v>
      </c>
      <c r="D136" s="13">
        <f>C136*A136</f>
        <v>0</v>
      </c>
    </row>
    <row r="137" spans="1:4" ht="16.5" thickBot="1" x14ac:dyDescent="0.3">
      <c r="B137" s="17" t="s">
        <v>124</v>
      </c>
      <c r="C137" s="11"/>
    </row>
    <row r="138" spans="1:4" ht="16.5" thickBot="1" x14ac:dyDescent="0.3">
      <c r="A138" s="6">
        <v>0</v>
      </c>
      <c r="B138" s="1" t="s">
        <v>203</v>
      </c>
      <c r="C138" s="14">
        <v>1</v>
      </c>
      <c r="D138" s="13">
        <f>C138*A138</f>
        <v>0</v>
      </c>
    </row>
    <row r="139" spans="1:4" ht="16.5" thickBot="1" x14ac:dyDescent="0.3">
      <c r="A139" s="6">
        <v>0</v>
      </c>
      <c r="B139" s="1" t="s">
        <v>125</v>
      </c>
      <c r="C139" s="14">
        <v>1</v>
      </c>
      <c r="D139" s="13">
        <f>C139*A139</f>
        <v>0</v>
      </c>
    </row>
    <row r="140" spans="1:4" ht="16.5" thickBot="1" x14ac:dyDescent="0.3">
      <c r="A140" s="6">
        <v>0</v>
      </c>
      <c r="B140" s="1" t="s">
        <v>126</v>
      </c>
      <c r="C140" s="14">
        <v>1</v>
      </c>
      <c r="D140" s="13">
        <f>C140*A140</f>
        <v>0</v>
      </c>
    </row>
    <row r="141" spans="1:4" ht="16.5" thickBot="1" x14ac:dyDescent="0.3">
      <c r="A141" s="6">
        <v>0</v>
      </c>
      <c r="B141" s="1" t="s">
        <v>127</v>
      </c>
      <c r="C141" s="14">
        <v>1</v>
      </c>
      <c r="D141" s="13">
        <f>C141*A141</f>
        <v>0</v>
      </c>
    </row>
    <row r="142" spans="1:4" ht="16.5" thickBot="1" x14ac:dyDescent="0.3">
      <c r="B142" s="17" t="s">
        <v>128</v>
      </c>
      <c r="C142" s="11"/>
    </row>
    <row r="143" spans="1:4" ht="16.5" thickBot="1" x14ac:dyDescent="0.3">
      <c r="A143" s="6">
        <v>0</v>
      </c>
      <c r="B143" s="1" t="s">
        <v>129</v>
      </c>
      <c r="C143" s="14">
        <v>1</v>
      </c>
      <c r="D143" s="13">
        <f>C143*A143</f>
        <v>0</v>
      </c>
    </row>
    <row r="144" spans="1:4" ht="16.5" thickBot="1" x14ac:dyDescent="0.3">
      <c r="A144" s="6">
        <v>0</v>
      </c>
      <c r="B144" s="1" t="s">
        <v>130</v>
      </c>
      <c r="C144" s="14">
        <v>1</v>
      </c>
      <c r="D144" s="13">
        <f>C144*A144</f>
        <v>0</v>
      </c>
    </row>
    <row r="145" spans="1:4" ht="32.25" thickBot="1" x14ac:dyDescent="0.3">
      <c r="A145" s="6">
        <v>0</v>
      </c>
      <c r="B145" s="1" t="s">
        <v>205</v>
      </c>
      <c r="C145" s="14">
        <v>1</v>
      </c>
      <c r="D145" s="13">
        <f>C145*A145</f>
        <v>0</v>
      </c>
    </row>
    <row r="146" spans="1:4" ht="16.5" thickBot="1" x14ac:dyDescent="0.3">
      <c r="B146" s="17" t="s">
        <v>131</v>
      </c>
      <c r="C146" s="11"/>
    </row>
    <row r="147" spans="1:4" ht="16.5" thickBot="1" x14ac:dyDescent="0.3">
      <c r="A147" s="6">
        <v>0</v>
      </c>
      <c r="B147" s="1" t="s">
        <v>132</v>
      </c>
      <c r="C147" s="14">
        <v>1</v>
      </c>
      <c r="D147" s="13">
        <f t="shared" ref="D147:D152" si="5">C147*A147</f>
        <v>0</v>
      </c>
    </row>
    <row r="148" spans="1:4" ht="16.5" thickBot="1" x14ac:dyDescent="0.3">
      <c r="A148" s="6">
        <v>0</v>
      </c>
      <c r="B148" s="1" t="s">
        <v>133</v>
      </c>
      <c r="C148" s="14">
        <v>1</v>
      </c>
      <c r="D148" s="13">
        <f t="shared" si="5"/>
        <v>0</v>
      </c>
    </row>
    <row r="149" spans="1:4" ht="32.25" thickBot="1" x14ac:dyDescent="0.3">
      <c r="A149" s="6">
        <v>0</v>
      </c>
      <c r="B149" s="1" t="s">
        <v>221</v>
      </c>
      <c r="C149" s="14">
        <v>1</v>
      </c>
      <c r="D149" s="13">
        <f t="shared" si="5"/>
        <v>0</v>
      </c>
    </row>
    <row r="150" spans="1:4" ht="16.5" thickBot="1" x14ac:dyDescent="0.3">
      <c r="A150" s="6">
        <v>0</v>
      </c>
      <c r="B150" s="1" t="s">
        <v>206</v>
      </c>
      <c r="C150" s="14">
        <v>1</v>
      </c>
      <c r="D150" s="13">
        <f t="shared" si="5"/>
        <v>0</v>
      </c>
    </row>
    <row r="151" spans="1:4" ht="16.5" thickBot="1" x14ac:dyDescent="0.3">
      <c r="A151" s="6">
        <v>0</v>
      </c>
      <c r="B151" s="1" t="s">
        <v>134</v>
      </c>
      <c r="C151" s="14">
        <v>1</v>
      </c>
      <c r="D151" s="13">
        <f t="shared" si="5"/>
        <v>0</v>
      </c>
    </row>
    <row r="152" spans="1:4" ht="48" thickBot="1" x14ac:dyDescent="0.3">
      <c r="A152" s="6">
        <v>0</v>
      </c>
      <c r="B152" s="1" t="s">
        <v>220</v>
      </c>
      <c r="C152" s="14">
        <v>1</v>
      </c>
      <c r="D152" s="13">
        <f t="shared" si="5"/>
        <v>0</v>
      </c>
    </row>
    <row r="153" spans="1:4" ht="16.5" thickBot="1" x14ac:dyDescent="0.3">
      <c r="B153" s="17" t="s">
        <v>135</v>
      </c>
      <c r="C153" s="11"/>
    </row>
    <row r="154" spans="1:4" ht="16.5" thickBot="1" x14ac:dyDescent="0.3">
      <c r="A154" s="6">
        <v>0</v>
      </c>
      <c r="B154" s="1" t="s">
        <v>136</v>
      </c>
      <c r="C154" s="14">
        <v>1</v>
      </c>
      <c r="D154" s="13">
        <f>C154*A154</f>
        <v>0</v>
      </c>
    </row>
    <row r="155" spans="1:4" ht="32.25" thickBot="1" x14ac:dyDescent="0.3">
      <c r="A155" s="6">
        <v>0</v>
      </c>
      <c r="B155" s="1" t="s">
        <v>207</v>
      </c>
      <c r="C155" s="14">
        <v>1</v>
      </c>
      <c r="D155" s="13">
        <f>C155*A155</f>
        <v>0</v>
      </c>
    </row>
    <row r="156" spans="1:4" ht="16.5" thickBot="1" x14ac:dyDescent="0.3">
      <c r="B156" s="17" t="s">
        <v>137</v>
      </c>
      <c r="C156" s="11"/>
    </row>
    <row r="157" spans="1:4" ht="16.5" thickBot="1" x14ac:dyDescent="0.3">
      <c r="A157" s="6">
        <v>0</v>
      </c>
      <c r="B157" s="1" t="s">
        <v>138</v>
      </c>
      <c r="C157" s="14">
        <v>1</v>
      </c>
      <c r="D157" s="13">
        <f>C157*A157</f>
        <v>0</v>
      </c>
    </row>
    <row r="158" spans="1:4" ht="32.25" thickBot="1" x14ac:dyDescent="0.3">
      <c r="A158" s="6">
        <v>0</v>
      </c>
      <c r="B158" s="1" t="s">
        <v>208</v>
      </c>
      <c r="C158" s="14">
        <v>1</v>
      </c>
      <c r="D158" s="13">
        <f>C158*A158</f>
        <v>0</v>
      </c>
    </row>
    <row r="159" spans="1:4" ht="32.25" thickBot="1" x14ac:dyDescent="0.3">
      <c r="A159" s="6">
        <v>0</v>
      </c>
      <c r="B159" s="1" t="s">
        <v>209</v>
      </c>
      <c r="C159" s="14">
        <v>1</v>
      </c>
      <c r="D159" s="13">
        <f>C159*A159</f>
        <v>0</v>
      </c>
    </row>
    <row r="160" spans="1:4" ht="16.5" thickBot="1" x14ac:dyDescent="0.3">
      <c r="B160" s="17" t="s">
        <v>139</v>
      </c>
      <c r="C160" s="11"/>
    </row>
    <row r="161" spans="1:4" ht="16.5" thickBot="1" x14ac:dyDescent="0.3">
      <c r="A161" s="6">
        <v>0</v>
      </c>
      <c r="B161" s="1" t="s">
        <v>138</v>
      </c>
      <c r="C161" s="14">
        <v>1</v>
      </c>
      <c r="D161" s="13">
        <f>C161*A161</f>
        <v>0</v>
      </c>
    </row>
    <row r="162" spans="1:4" ht="16.5" thickBot="1" x14ac:dyDescent="0.3">
      <c r="A162" s="6">
        <v>0</v>
      </c>
      <c r="B162" s="1" t="s">
        <v>140</v>
      </c>
      <c r="C162" s="14">
        <v>2</v>
      </c>
      <c r="D162" s="13">
        <f>C162*A162</f>
        <v>0</v>
      </c>
    </row>
    <row r="163" spans="1:4" ht="16.5" thickBot="1" x14ac:dyDescent="0.3">
      <c r="A163" s="6">
        <v>0</v>
      </c>
      <c r="B163" s="1" t="s">
        <v>141</v>
      </c>
      <c r="C163" s="14">
        <v>1</v>
      </c>
      <c r="D163" s="13">
        <f>C163*A163</f>
        <v>0</v>
      </c>
    </row>
    <row r="164" spans="1:4" ht="16.5" thickBot="1" x14ac:dyDescent="0.3">
      <c r="B164" s="17" t="s">
        <v>7</v>
      </c>
      <c r="C164" s="22">
        <f>SUM(C120:C163)</f>
        <v>35</v>
      </c>
      <c r="D164" s="21">
        <f>SUM(D120:D163)</f>
        <v>0</v>
      </c>
    </row>
    <row r="166" spans="1:4" ht="21.75" thickBot="1" x14ac:dyDescent="0.3">
      <c r="B166" s="9" t="s">
        <v>142</v>
      </c>
    </row>
    <row r="167" spans="1:4" ht="16.5" thickBot="1" x14ac:dyDescent="0.3">
      <c r="B167" s="23" t="s">
        <v>143</v>
      </c>
      <c r="C167" s="11"/>
    </row>
    <row r="168" spans="1:4" ht="17.25" thickBot="1" x14ac:dyDescent="0.3">
      <c r="A168" s="6">
        <v>0</v>
      </c>
      <c r="B168" s="24" t="s">
        <v>144</v>
      </c>
      <c r="C168" s="14">
        <v>1</v>
      </c>
      <c r="D168" s="13">
        <f>C168*A168</f>
        <v>0</v>
      </c>
    </row>
    <row r="169" spans="1:4" ht="16.5" thickBot="1" x14ac:dyDescent="0.3">
      <c r="B169" s="23" t="s">
        <v>11</v>
      </c>
      <c r="C169" s="11"/>
    </row>
    <row r="170" spans="1:4" ht="32.25" thickBot="1" x14ac:dyDescent="0.3">
      <c r="A170" s="6">
        <v>0</v>
      </c>
      <c r="B170" s="1" t="s">
        <v>145</v>
      </c>
      <c r="C170" s="14">
        <v>1</v>
      </c>
      <c r="D170" s="13">
        <f>C170*A170</f>
        <v>0</v>
      </c>
    </row>
    <row r="171" spans="1:4" ht="32.25" thickBot="1" x14ac:dyDescent="0.3">
      <c r="A171" s="6">
        <v>0</v>
      </c>
      <c r="B171" s="1" t="s">
        <v>146</v>
      </c>
      <c r="C171" s="14">
        <v>1</v>
      </c>
      <c r="D171" s="13">
        <f>C171*A171</f>
        <v>0</v>
      </c>
    </row>
    <row r="172" spans="1:4" ht="16.5" thickBot="1" x14ac:dyDescent="0.3">
      <c r="B172" s="10" t="s">
        <v>12</v>
      </c>
      <c r="C172" s="11"/>
    </row>
    <row r="173" spans="1:4" ht="16.5" thickBot="1" x14ac:dyDescent="0.3">
      <c r="A173" s="6">
        <v>0</v>
      </c>
      <c r="B173" s="1" t="s">
        <v>147</v>
      </c>
      <c r="C173" s="14">
        <v>1</v>
      </c>
      <c r="D173" s="13">
        <f>C173*A173</f>
        <v>0</v>
      </c>
    </row>
    <row r="174" spans="1:4" ht="16.5" thickBot="1" x14ac:dyDescent="0.3">
      <c r="A174" s="6">
        <v>0</v>
      </c>
      <c r="B174" s="1" t="s">
        <v>148</v>
      </c>
      <c r="C174" s="14">
        <v>2</v>
      </c>
      <c r="D174" s="13">
        <f>C174*A174</f>
        <v>0</v>
      </c>
    </row>
    <row r="175" spans="1:4" ht="16.5" thickBot="1" x14ac:dyDescent="0.3">
      <c r="B175" s="10" t="s">
        <v>149</v>
      </c>
      <c r="C175" s="11"/>
    </row>
    <row r="176" spans="1:4" ht="16.5" thickBot="1" x14ac:dyDescent="0.3">
      <c r="A176" s="6">
        <v>0</v>
      </c>
      <c r="B176" s="1" t="s">
        <v>150</v>
      </c>
      <c r="C176" s="14">
        <v>1</v>
      </c>
      <c r="D176" s="13">
        <f>C176*A176</f>
        <v>0</v>
      </c>
    </row>
    <row r="177" spans="1:4" ht="16.5" thickBot="1" x14ac:dyDescent="0.3">
      <c r="A177" s="6">
        <v>0</v>
      </c>
      <c r="B177" s="1" t="s">
        <v>151</v>
      </c>
      <c r="C177" s="14">
        <v>1</v>
      </c>
      <c r="D177" s="13">
        <f>C177*A177</f>
        <v>0</v>
      </c>
    </row>
    <row r="178" spans="1:4" ht="16.5" thickBot="1" x14ac:dyDescent="0.3">
      <c r="B178" s="10" t="s">
        <v>152</v>
      </c>
      <c r="C178" s="11"/>
    </row>
    <row r="179" spans="1:4" ht="16.5" thickBot="1" x14ac:dyDescent="0.3">
      <c r="A179" s="6">
        <v>0</v>
      </c>
      <c r="B179" s="1" t="s">
        <v>153</v>
      </c>
      <c r="C179" s="14">
        <v>1</v>
      </c>
      <c r="D179" s="13">
        <f>C179*A179</f>
        <v>0</v>
      </c>
    </row>
    <row r="180" spans="1:4" ht="32.25" thickBot="1" x14ac:dyDescent="0.3">
      <c r="A180" s="6">
        <v>0</v>
      </c>
      <c r="B180" s="1" t="s">
        <v>154</v>
      </c>
      <c r="C180" s="14">
        <v>1</v>
      </c>
      <c r="D180" s="13">
        <f>C180*A180</f>
        <v>0</v>
      </c>
    </row>
    <row r="181" spans="1:4" ht="16.5" thickBot="1" x14ac:dyDescent="0.3">
      <c r="A181" s="6">
        <v>0</v>
      </c>
      <c r="B181" s="1" t="s">
        <v>155</v>
      </c>
      <c r="C181" s="14">
        <v>1</v>
      </c>
      <c r="D181" s="13">
        <f>C181*A181</f>
        <v>0</v>
      </c>
    </row>
    <row r="182" spans="1:4" ht="16.5" thickBot="1" x14ac:dyDescent="0.3">
      <c r="A182" s="6">
        <v>0</v>
      </c>
      <c r="B182" s="1" t="s">
        <v>156</v>
      </c>
      <c r="C182" s="14">
        <v>1</v>
      </c>
      <c r="D182" s="13">
        <f>C182*A182</f>
        <v>0</v>
      </c>
    </row>
    <row r="183" spans="1:4" ht="16.5" thickBot="1" x14ac:dyDescent="0.3">
      <c r="B183" s="10" t="s">
        <v>157</v>
      </c>
      <c r="C183" s="11"/>
    </row>
    <row r="184" spans="1:4" ht="32.25" thickBot="1" x14ac:dyDescent="0.3">
      <c r="A184" s="6">
        <v>0</v>
      </c>
      <c r="B184" s="1" t="s">
        <v>158</v>
      </c>
      <c r="C184" s="14">
        <v>1</v>
      </c>
      <c r="D184" s="13">
        <f>C184*A184</f>
        <v>0</v>
      </c>
    </row>
    <row r="185" spans="1:4" ht="32.25" thickBot="1" x14ac:dyDescent="0.3">
      <c r="A185" s="6">
        <v>0</v>
      </c>
      <c r="B185" s="1" t="s">
        <v>159</v>
      </c>
      <c r="C185" s="14">
        <v>1</v>
      </c>
      <c r="D185" s="13">
        <f>C185*A185</f>
        <v>0</v>
      </c>
    </row>
    <row r="186" spans="1:4" ht="32.25" thickBot="1" x14ac:dyDescent="0.3">
      <c r="A186" s="6">
        <v>0</v>
      </c>
      <c r="B186" s="1" t="s">
        <v>160</v>
      </c>
      <c r="C186" s="14">
        <v>2</v>
      </c>
      <c r="D186" s="13">
        <f>C186*A186</f>
        <v>0</v>
      </c>
    </row>
    <row r="187" spans="1:4" ht="16.5" thickBot="1" x14ac:dyDescent="0.3">
      <c r="A187" s="6">
        <v>0</v>
      </c>
      <c r="B187" s="1" t="s">
        <v>161</v>
      </c>
      <c r="C187" s="14">
        <v>1</v>
      </c>
      <c r="D187" s="13">
        <f>C187*A187</f>
        <v>0</v>
      </c>
    </row>
    <row r="188" spans="1:4" ht="32.25" thickBot="1" x14ac:dyDescent="0.3">
      <c r="A188" s="6">
        <v>0</v>
      </c>
      <c r="B188" s="42" t="s">
        <v>222</v>
      </c>
      <c r="C188" s="14">
        <v>1</v>
      </c>
      <c r="D188" s="13">
        <f>C188*A188</f>
        <v>0</v>
      </c>
    </row>
    <row r="189" spans="1:4" ht="16.5" thickBot="1" x14ac:dyDescent="0.3">
      <c r="B189" s="10" t="s">
        <v>162</v>
      </c>
      <c r="C189" s="11"/>
    </row>
    <row r="190" spans="1:4" ht="32.25" thickBot="1" x14ac:dyDescent="0.3">
      <c r="A190" s="6">
        <v>0</v>
      </c>
      <c r="B190" s="1" t="s">
        <v>163</v>
      </c>
      <c r="C190" s="14">
        <v>2</v>
      </c>
      <c r="D190" s="13">
        <f>C190*A190</f>
        <v>0</v>
      </c>
    </row>
    <row r="191" spans="1:4" ht="32.25" thickBot="1" x14ac:dyDescent="0.3">
      <c r="A191" s="6">
        <v>0</v>
      </c>
      <c r="B191" s="1" t="s">
        <v>164</v>
      </c>
      <c r="C191" s="14">
        <v>1</v>
      </c>
      <c r="D191" s="13">
        <f>C191*A191</f>
        <v>0</v>
      </c>
    </row>
    <row r="192" spans="1:4" ht="16.5" thickBot="1" x14ac:dyDescent="0.3">
      <c r="A192" s="6">
        <v>0</v>
      </c>
      <c r="B192" s="1" t="s">
        <v>165</v>
      </c>
      <c r="C192" s="14">
        <v>1</v>
      </c>
      <c r="D192" s="13">
        <f>C192*A192</f>
        <v>0</v>
      </c>
    </row>
    <row r="193" spans="1:4" ht="32.25" thickBot="1" x14ac:dyDescent="0.3">
      <c r="A193" s="6">
        <v>0</v>
      </c>
      <c r="B193" s="1" t="s">
        <v>166</v>
      </c>
      <c r="C193" s="14">
        <v>1</v>
      </c>
      <c r="D193" s="13">
        <f>C193*A193</f>
        <v>0</v>
      </c>
    </row>
    <row r="194" spans="1:4" ht="16.5" thickBot="1" x14ac:dyDescent="0.3">
      <c r="B194" s="10" t="s">
        <v>167</v>
      </c>
      <c r="C194" s="11"/>
    </row>
    <row r="195" spans="1:4" ht="32.25" thickBot="1" x14ac:dyDescent="0.3">
      <c r="A195" s="6">
        <v>0</v>
      </c>
      <c r="B195" s="1" t="s">
        <v>168</v>
      </c>
      <c r="C195" s="14">
        <v>1</v>
      </c>
      <c r="D195" s="13">
        <f>C195*A195</f>
        <v>0</v>
      </c>
    </row>
    <row r="196" spans="1:4" ht="16.5" thickBot="1" x14ac:dyDescent="0.3">
      <c r="A196" s="6">
        <v>0</v>
      </c>
      <c r="B196" s="1" t="s">
        <v>169</v>
      </c>
      <c r="C196" s="14">
        <v>1</v>
      </c>
      <c r="D196" s="13">
        <f>C196*A196</f>
        <v>0</v>
      </c>
    </row>
    <row r="197" spans="1:4" ht="32.25" thickBot="1" x14ac:dyDescent="0.3">
      <c r="A197" s="6">
        <v>0</v>
      </c>
      <c r="B197" s="1" t="s">
        <v>170</v>
      </c>
      <c r="C197" s="14">
        <v>1</v>
      </c>
      <c r="D197" s="13">
        <f>C197*A197</f>
        <v>0</v>
      </c>
    </row>
    <row r="198" spans="1:4" ht="32.25" thickBot="1" x14ac:dyDescent="0.3">
      <c r="A198" s="6">
        <v>0</v>
      </c>
      <c r="B198" s="1" t="s">
        <v>171</v>
      </c>
      <c r="C198" s="14">
        <v>1</v>
      </c>
      <c r="D198" s="13">
        <f>C198*A198</f>
        <v>0</v>
      </c>
    </row>
    <row r="199" spans="1:4" ht="16.5" thickBot="1" x14ac:dyDescent="0.3">
      <c r="A199" s="6">
        <v>0</v>
      </c>
      <c r="B199" s="1" t="s">
        <v>172</v>
      </c>
      <c r="C199" s="14">
        <v>1</v>
      </c>
      <c r="D199" s="13">
        <f>C199*A199</f>
        <v>0</v>
      </c>
    </row>
    <row r="200" spans="1:4" ht="16.5" thickBot="1" x14ac:dyDescent="0.3">
      <c r="B200" s="10" t="s">
        <v>173</v>
      </c>
      <c r="C200" s="11"/>
    </row>
    <row r="201" spans="1:4" ht="32.25" thickBot="1" x14ac:dyDescent="0.3">
      <c r="A201" s="6">
        <v>0</v>
      </c>
      <c r="B201" s="1" t="s">
        <v>174</v>
      </c>
      <c r="C201" s="14">
        <v>1</v>
      </c>
      <c r="D201" s="13">
        <f>C201*A201</f>
        <v>0</v>
      </c>
    </row>
    <row r="202" spans="1:4" ht="32.25" thickBot="1" x14ac:dyDescent="0.3">
      <c r="A202" s="6">
        <v>0</v>
      </c>
      <c r="B202" s="1" t="s">
        <v>175</v>
      </c>
      <c r="C202" s="14">
        <v>1</v>
      </c>
      <c r="D202" s="13">
        <f>C202*A202</f>
        <v>0</v>
      </c>
    </row>
    <row r="203" spans="1:4" ht="32.25" thickBot="1" x14ac:dyDescent="0.3">
      <c r="A203" s="6">
        <v>0</v>
      </c>
      <c r="B203" s="1" t="s">
        <v>176</v>
      </c>
      <c r="C203" s="14">
        <v>1</v>
      </c>
      <c r="D203" s="13">
        <f>C203*A203</f>
        <v>0</v>
      </c>
    </row>
    <row r="204" spans="1:4" ht="16.5" thickBot="1" x14ac:dyDescent="0.3">
      <c r="A204" s="6">
        <v>0</v>
      </c>
      <c r="B204" s="1" t="s">
        <v>177</v>
      </c>
      <c r="C204" s="14">
        <v>1</v>
      </c>
      <c r="D204" s="13">
        <f>C204*A204</f>
        <v>0</v>
      </c>
    </row>
    <row r="205" spans="1:4" ht="16.5" thickBot="1" x14ac:dyDescent="0.3">
      <c r="A205" s="6">
        <v>0</v>
      </c>
      <c r="B205" s="1" t="s">
        <v>178</v>
      </c>
      <c r="C205" s="14">
        <v>1</v>
      </c>
      <c r="D205" s="13">
        <f>C205*A205</f>
        <v>0</v>
      </c>
    </row>
    <row r="206" spans="1:4" ht="16.5" thickBot="1" x14ac:dyDescent="0.3">
      <c r="B206" s="10" t="s">
        <v>179</v>
      </c>
      <c r="C206" s="11"/>
    </row>
    <row r="207" spans="1:4" ht="16.5" thickBot="1" x14ac:dyDescent="0.3">
      <c r="A207" s="6">
        <v>0</v>
      </c>
      <c r="B207" s="1" t="s">
        <v>180</v>
      </c>
      <c r="C207" s="14">
        <v>1</v>
      </c>
      <c r="D207" s="13">
        <f t="shared" ref="D207:D213" si="6">C207*A207</f>
        <v>0</v>
      </c>
    </row>
    <row r="208" spans="1:4" ht="16.5" thickBot="1" x14ac:dyDescent="0.3">
      <c r="A208" s="6">
        <v>0</v>
      </c>
      <c r="B208" s="1" t="s">
        <v>181</v>
      </c>
      <c r="C208" s="14">
        <v>1</v>
      </c>
      <c r="D208" s="13">
        <f t="shared" si="6"/>
        <v>0</v>
      </c>
    </row>
    <row r="209" spans="1:4" ht="32.25" thickBot="1" x14ac:dyDescent="0.3">
      <c r="A209" s="6">
        <v>0</v>
      </c>
      <c r="B209" s="1" t="s">
        <v>182</v>
      </c>
      <c r="C209" s="14">
        <v>1</v>
      </c>
      <c r="D209" s="13">
        <f t="shared" si="6"/>
        <v>0</v>
      </c>
    </row>
    <row r="210" spans="1:4" ht="32.25" thickBot="1" x14ac:dyDescent="0.3">
      <c r="A210" s="6">
        <v>0</v>
      </c>
      <c r="B210" s="1" t="s">
        <v>183</v>
      </c>
      <c r="C210" s="14">
        <v>1</v>
      </c>
      <c r="D210" s="13">
        <f t="shared" si="6"/>
        <v>0</v>
      </c>
    </row>
    <row r="211" spans="1:4" ht="32.25" thickBot="1" x14ac:dyDescent="0.3">
      <c r="A211" s="6">
        <v>0</v>
      </c>
      <c r="B211" s="1" t="s">
        <v>184</v>
      </c>
      <c r="C211" s="14">
        <v>1</v>
      </c>
      <c r="D211" s="13">
        <f t="shared" si="6"/>
        <v>0</v>
      </c>
    </row>
    <row r="212" spans="1:4" ht="48" thickBot="1" x14ac:dyDescent="0.3">
      <c r="A212" s="6">
        <v>0</v>
      </c>
      <c r="B212" s="1" t="s">
        <v>210</v>
      </c>
      <c r="C212" s="14">
        <v>1</v>
      </c>
      <c r="D212" s="13">
        <f t="shared" si="6"/>
        <v>0</v>
      </c>
    </row>
    <row r="213" spans="1:4" ht="16.5" thickBot="1" x14ac:dyDescent="0.3">
      <c r="A213" s="6">
        <v>0</v>
      </c>
      <c r="B213" s="1" t="s">
        <v>185</v>
      </c>
      <c r="C213" s="14">
        <v>1</v>
      </c>
      <c r="D213" s="13">
        <f t="shared" si="6"/>
        <v>0</v>
      </c>
    </row>
    <row r="214" spans="1:4" ht="16.5" thickBot="1" x14ac:dyDescent="0.3">
      <c r="B214" s="46" t="s">
        <v>186</v>
      </c>
      <c r="C214" s="47"/>
    </row>
    <row r="215" spans="1:4" ht="32.25" thickBot="1" x14ac:dyDescent="0.3">
      <c r="A215" s="6">
        <v>0</v>
      </c>
      <c r="B215" s="1" t="s">
        <v>187</v>
      </c>
      <c r="C215" s="14">
        <v>1</v>
      </c>
      <c r="D215" s="13">
        <f>C215*A215</f>
        <v>0</v>
      </c>
    </row>
    <row r="216" spans="1:4" ht="16.5" thickBot="1" x14ac:dyDescent="0.3">
      <c r="A216" s="6">
        <v>0</v>
      </c>
      <c r="B216" s="1" t="s">
        <v>188</v>
      </c>
      <c r="C216" s="14">
        <v>1</v>
      </c>
      <c r="D216" s="13">
        <f>C216*A216</f>
        <v>0</v>
      </c>
    </row>
    <row r="217" spans="1:4" ht="32.25" thickBot="1" x14ac:dyDescent="0.3">
      <c r="A217" s="6">
        <v>0</v>
      </c>
      <c r="B217" s="1" t="s">
        <v>189</v>
      </c>
      <c r="C217" s="14">
        <v>1</v>
      </c>
      <c r="D217" s="13">
        <f>C217*A217</f>
        <v>0</v>
      </c>
    </row>
    <row r="218" spans="1:4" ht="32.25" thickBot="1" x14ac:dyDescent="0.3">
      <c r="A218" s="6">
        <v>0</v>
      </c>
      <c r="B218" s="1" t="s">
        <v>190</v>
      </c>
      <c r="C218" s="14">
        <v>1</v>
      </c>
      <c r="D218" s="13">
        <f>C218*A218</f>
        <v>0</v>
      </c>
    </row>
    <row r="219" spans="1:4" ht="17.25" thickBot="1" x14ac:dyDescent="0.3">
      <c r="B219" s="32" t="s">
        <v>191</v>
      </c>
      <c r="C219" s="35"/>
    </row>
    <row r="220" spans="1:4" ht="17.25" thickBot="1" x14ac:dyDescent="0.3">
      <c r="A220" s="6">
        <v>0</v>
      </c>
      <c r="B220" s="1" t="s">
        <v>192</v>
      </c>
      <c r="C220" s="14">
        <v>1</v>
      </c>
      <c r="D220" s="13">
        <f>C220*A220</f>
        <v>0</v>
      </c>
    </row>
    <row r="221" spans="1:4" ht="32.25" thickBot="1" x14ac:dyDescent="0.3">
      <c r="A221" s="6">
        <v>0</v>
      </c>
      <c r="B221" s="1" t="s">
        <v>193</v>
      </c>
      <c r="C221" s="14">
        <v>1</v>
      </c>
      <c r="D221" s="13">
        <f>C221*A221</f>
        <v>0</v>
      </c>
    </row>
    <row r="222" spans="1:4" ht="16.5" thickBot="1" x14ac:dyDescent="0.3">
      <c r="B222" s="32" t="s">
        <v>194</v>
      </c>
      <c r="C222" s="35"/>
    </row>
    <row r="223" spans="1:4" ht="33" thickBot="1" x14ac:dyDescent="0.3">
      <c r="A223" s="6">
        <v>0</v>
      </c>
      <c r="B223" s="1" t="s">
        <v>195</v>
      </c>
      <c r="C223" s="14">
        <v>1</v>
      </c>
      <c r="D223" s="13">
        <f>C223*A223</f>
        <v>0</v>
      </c>
    </row>
    <row r="224" spans="1:4" ht="32.25" thickBot="1" x14ac:dyDescent="0.3">
      <c r="A224" s="6">
        <v>0</v>
      </c>
      <c r="B224" s="1" t="s">
        <v>196</v>
      </c>
      <c r="C224" s="14">
        <v>1</v>
      </c>
      <c r="D224" s="13">
        <f>C224*A224</f>
        <v>0</v>
      </c>
    </row>
    <row r="225" spans="1:4" ht="48" thickBot="1" x14ac:dyDescent="0.3">
      <c r="A225" s="6">
        <v>0</v>
      </c>
      <c r="B225" s="1" t="s">
        <v>197</v>
      </c>
      <c r="C225" s="14">
        <v>1</v>
      </c>
      <c r="D225" s="13">
        <f>C225*A225</f>
        <v>0</v>
      </c>
    </row>
    <row r="226" spans="1:4" ht="32.25" thickBot="1" x14ac:dyDescent="0.3">
      <c r="A226" s="6">
        <v>0</v>
      </c>
      <c r="B226" s="1" t="s">
        <v>198</v>
      </c>
      <c r="C226" s="14">
        <v>1</v>
      </c>
      <c r="D226" s="13">
        <f>C226*A226</f>
        <v>0</v>
      </c>
    </row>
    <row r="227" spans="1:4" ht="16.5" thickBot="1" x14ac:dyDescent="0.3">
      <c r="B227" s="34" t="s">
        <v>7</v>
      </c>
      <c r="C227" s="22">
        <f>SUM(C168:C226)</f>
        <v>50</v>
      </c>
      <c r="D227" s="21">
        <f>SUM(D168:D226)</f>
        <v>0</v>
      </c>
    </row>
    <row r="229" spans="1:4" ht="21" x14ac:dyDescent="0.25">
      <c r="B229" s="25" t="str">
        <f>B5</f>
        <v>1.A Forradalmi naptár</v>
      </c>
      <c r="C229" s="48">
        <f>35</f>
        <v>35</v>
      </c>
      <c r="D229" s="48">
        <f>IF(C3="B",D116,D54)</f>
        <v>0</v>
      </c>
    </row>
    <row r="230" spans="1:4" ht="21" x14ac:dyDescent="0.25">
      <c r="B230" s="25" t="str">
        <f>B56</f>
        <v>1.B Drónreptetés</v>
      </c>
      <c r="C230" s="49"/>
      <c r="D230" s="49"/>
    </row>
    <row r="231" spans="1:4" ht="21" x14ac:dyDescent="0.25">
      <c r="B231" s="25" t="str">
        <f>B118</f>
        <v>2. Kultúrtörténet</v>
      </c>
      <c r="C231" s="26">
        <f>35</f>
        <v>35</v>
      </c>
      <c r="D231" s="27">
        <f>D164</f>
        <v>0</v>
      </c>
    </row>
    <row r="232" spans="1:4" ht="21.75" thickBot="1" x14ac:dyDescent="0.3">
      <c r="B232" s="25" t="str">
        <f>B166</f>
        <v>3. Reklám</v>
      </c>
      <c r="C232" s="26">
        <f>C227</f>
        <v>50</v>
      </c>
      <c r="D232" s="28">
        <f>D227</f>
        <v>0</v>
      </c>
    </row>
    <row r="233" spans="1:4" ht="15.75" thickBot="1" x14ac:dyDescent="0.3">
      <c r="B233" s="29"/>
      <c r="C233" s="41">
        <f>SUM(C229:C232)</f>
        <v>120</v>
      </c>
      <c r="D233" s="30">
        <f>SUM(D229:D232)</f>
        <v>0</v>
      </c>
    </row>
  </sheetData>
  <sheetProtection sheet="1" objects="1" scenarios="1"/>
  <mergeCells count="3">
    <mergeCell ref="B214:C214"/>
    <mergeCell ref="C229:C230"/>
    <mergeCell ref="D229:D230"/>
  </mergeCells>
  <dataValidations count="2">
    <dataValidation type="whole" allowBlank="1" showInputMessage="1" showErrorMessage="1" errorTitle="Hibás adat" error="Csak 0 és 1 értéke lehet a cellának." sqref="A7 A13:A14 A11 A9 A16:A20 A22:A24 A39 A36:A37 A29:A34 A26:A27 A44:A47 A41:A42 A49:A53 A60:A61 A58 A63:A68 A70:A71 A73:A74 A76 A83:A86 A78:A81 A103:A112 A96:A101 A220:A221 A120 A114:A116 A122 A124 A126:A127 A129:A131 A133:A136 A138:A141 A143:A145 A147:A152 A154:A155 A157:A159 A161:A163 A168 A170:A171 A173:A174 A179:A182 A176:A177 A184:A188 A190:A193 A195:A199 A201:A205 A207:A213 A215:A218 A223:A226 A88:A94">
      <formula1>0</formula1>
      <formula2>1</formula2>
    </dataValidation>
    <dataValidation type="list" showInputMessage="1" showErrorMessage="1" errorTitle="Hibás feladatválasztás" error="Csak az A vagy B betű írható be. Amennyiben üresen marad, az 1.A feladat lesz értékelvel." sqref="C3:C4">
      <formula1>"' ,A,B"</formula1>
    </dataValidation>
  </dataValidations>
  <pageMargins left="0.70866141732283472" right="0.70866141732283472" top="0.74803149606299213" bottom="0.74803149606299213" header="0.31496062992125984" footer="0.31496062992125984"/>
  <pageSetup paperSize="9" scale="99" fitToHeight="0" orientation="portrait" r:id="rId1"/>
  <headerFooter>
    <oddFooter>&amp;L2214 gyakolrati vizsga&amp;C&amp;P/&amp;N&amp;R2023. október 25.</oddFooter>
  </headerFooter>
  <rowBreaks count="9" manualBreakCount="9">
    <brk id="20" min="1" max="3" man="1"/>
    <brk id="42" min="1" max="3" man="1"/>
    <brk id="61" min="1" max="3" man="1"/>
    <brk id="86" min="1" max="3" man="1"/>
    <brk id="101" min="1" max="3" man="1"/>
    <brk id="127" min="1" max="3" man="1"/>
    <brk id="159" min="1" max="3" man="1"/>
    <brk id="193" min="1" max="3" man="1"/>
    <brk id="221" min="1" max="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3</vt:i4>
      </vt:variant>
    </vt:vector>
  </HeadingPairs>
  <TitlesOfParts>
    <vt:vector size="5" baseType="lpstr">
      <vt:lpstr>Használati_útmutató</vt:lpstr>
      <vt:lpstr>Vizsgazo1</vt:lpstr>
      <vt:lpstr>Vizsgazo1!Nyomtatási_cím</vt:lpstr>
      <vt:lpstr>Használati_útmutató!Nyomtatási_terület</vt:lpstr>
      <vt:lpstr>Vizsgazo1!Nyomtatási_terület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2023-10-25T09:35:02Z</dcterms:created>
  <dcterms:modified xsi:type="dcterms:W3CDTF">2023-10-25T11:31:26Z</dcterms:modified>
</cp:coreProperties>
</file>