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3D Printer\E3D MP\Motion-System-master\"/>
    </mc:Choice>
  </mc:AlternateContent>
  <bookViews>
    <workbookView xWindow="0" yWindow="0" windowWidth="2370" windowHeight="0"/>
  </bookViews>
  <sheets>
    <sheet name="Hardware" sheetId="1" r:id="rId1"/>
    <sheet name="Electrical" sheetId="2" r:id="rId2"/>
    <sheet name="3D Printed Parts" sheetId="3" r:id="rId3"/>
    <sheet name="Machined Par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56" i="1"/>
</calcChain>
</file>

<file path=xl/sharedStrings.xml><?xml version="1.0" encoding="utf-8"?>
<sst xmlns="http://schemas.openxmlformats.org/spreadsheetml/2006/main" count="305" uniqueCount="185">
  <si>
    <t>Item #</t>
  </si>
  <si>
    <t>Description</t>
  </si>
  <si>
    <t>Knife</t>
  </si>
  <si>
    <t>5mm Allen Key</t>
  </si>
  <si>
    <t>4mm Allen Key</t>
  </si>
  <si>
    <t>2.5mm Allen Key</t>
  </si>
  <si>
    <t>2mm Allen Key</t>
  </si>
  <si>
    <t>Machinist Square</t>
  </si>
  <si>
    <t>Qty</t>
  </si>
  <si>
    <t>Units</t>
  </si>
  <si>
    <t>ea</t>
  </si>
  <si>
    <t>floz</t>
  </si>
  <si>
    <t>M8 Feet</t>
  </si>
  <si>
    <t>M6 T-Nuts</t>
  </si>
  <si>
    <t>M6 x 10mm BHCS</t>
  </si>
  <si>
    <t>M6 Washers</t>
  </si>
  <si>
    <t>M4 x 12mm BHCS</t>
  </si>
  <si>
    <t>M4 Washers</t>
  </si>
  <si>
    <t>Bubble Level</t>
  </si>
  <si>
    <t>M3 x 12mm FHCS</t>
  </si>
  <si>
    <t>M3 Washers</t>
  </si>
  <si>
    <t>M3 Hex Half Nuts</t>
  </si>
  <si>
    <t>Lay-in Snap-Together Open Cable/Hose Carrier
for 0.5" Maximum Cable OD/0.5" Total Cable Width, 0.9" High</t>
  </si>
  <si>
    <t>ft</t>
  </si>
  <si>
    <t>M4 Nylon Washers</t>
  </si>
  <si>
    <t>M4 x 12mm Standoffs</t>
  </si>
  <si>
    <t>M4 x 8mm BHCS</t>
  </si>
  <si>
    <t>M4 x 6mm BHCS</t>
  </si>
  <si>
    <t>DueX5</t>
  </si>
  <si>
    <t>Duet2 WiFi/ Ethernet</t>
  </si>
  <si>
    <t>Power Supply - S-400-24</t>
  </si>
  <si>
    <t>SSR G3NA-210B-UTU</t>
  </si>
  <si>
    <t>M4 x 16mm BHCS</t>
  </si>
  <si>
    <t>M4 Hex Half Nuts</t>
  </si>
  <si>
    <t>Isocyanate Glue</t>
  </si>
  <si>
    <t>25-2560 x 500mm Al Extrusion</t>
  </si>
  <si>
    <t>6.25mm x 7.0mm Neodymium Magnet</t>
  </si>
  <si>
    <t>M3 x 16mm FHCS</t>
  </si>
  <si>
    <t>M3 x 3mm FHCS</t>
  </si>
  <si>
    <t>M3 Thread Tap</t>
  </si>
  <si>
    <t>Printed V6 Dock Cables</t>
  </si>
  <si>
    <t>Printed V6 Dock Cables (Mirror)</t>
  </si>
  <si>
    <t>300mm x 200mm Heated Bed 24VDC</t>
  </si>
  <si>
    <t>M3 x 12mm PEEK Standoffs</t>
  </si>
  <si>
    <t>Printed Spool Carrier</t>
  </si>
  <si>
    <t>Printed Filament Pick-Up</t>
  </si>
  <si>
    <t>8mm x 90mm Metal Bar (Spool Bar)</t>
  </si>
  <si>
    <t>Printed PSU Duct</t>
  </si>
  <si>
    <t>Printed Cable Blank</t>
  </si>
  <si>
    <t>Printed RJ45 Cable Blank (Optional)</t>
  </si>
  <si>
    <t>Printed Wiper Brush Holder</t>
  </si>
  <si>
    <t>Printed X-Carriage Cable Bracket</t>
  </si>
  <si>
    <t>Printed Tool-Changer Cover</t>
  </si>
  <si>
    <t>M3 x 5mm BHCS</t>
  </si>
  <si>
    <t>M2.5 x 5mm SHCS</t>
  </si>
  <si>
    <t>M3 x 10mm SHCS</t>
  </si>
  <si>
    <t>E-Clip</t>
  </si>
  <si>
    <t>3mm x 12mm Dowel</t>
  </si>
  <si>
    <t>Thickened PTFE Grease</t>
  </si>
  <si>
    <t>MR1052ZZ bearing</t>
  </si>
  <si>
    <t>F5-12M bearing</t>
  </si>
  <si>
    <t>M4 x 3mm Grub Screw</t>
  </si>
  <si>
    <t>M3 x 3mm Grub Screw</t>
  </si>
  <si>
    <t>Spring</t>
  </si>
  <si>
    <t>M3 x 8mm SHCS</t>
  </si>
  <si>
    <t>Printed IEC Socket</t>
  </si>
  <si>
    <t>Printed IEC Bracket</t>
  </si>
  <si>
    <t>Duet Wiring Kit</t>
  </si>
  <si>
    <t>Small Side Cutters</t>
  </si>
  <si>
    <t>M3 x 50mm FHCS</t>
  </si>
  <si>
    <t>Printed Motor Cable Cover</t>
  </si>
  <si>
    <t>Zip Ties</t>
  </si>
  <si>
    <t>Braided Sleeve</t>
  </si>
  <si>
    <t>Metal Strips</t>
  </si>
  <si>
    <t>2.54mm Crimp Terminal (22-28 Gauge)</t>
  </si>
  <si>
    <t>pcs</t>
  </si>
  <si>
    <t>790mm lengths of PTFE tubing</t>
  </si>
  <si>
    <t>850mm lengths of PTFE tubing</t>
  </si>
  <si>
    <t>M8 Thread Tap</t>
  </si>
  <si>
    <t>Fray-Resistant Expandable Sleeving, Fray-Resistant, 1/8" ID</t>
  </si>
  <si>
    <t>MS-TOP-PLATE</t>
  </si>
  <si>
    <t>MS-ELEC-PANEL</t>
  </si>
  <si>
    <t>MS-REAR-PANEL</t>
  </si>
  <si>
    <t>MS-BED-BRACKET</t>
  </si>
  <si>
    <t>Z-AXIS BED PLATE</t>
  </si>
  <si>
    <t>MS-Z-STOP</t>
  </si>
  <si>
    <t>X-Plate</t>
  </si>
  <si>
    <t>Z-Axis Angle Motor Bracket</t>
  </si>
  <si>
    <t>MS-LONG-PULLEY-STANDOFF</t>
  </si>
  <si>
    <t>MS-MOTOR-SPACE-SHORT</t>
  </si>
  <si>
    <t xml:space="preserve">MS-TENSION-BLOCK </t>
  </si>
  <si>
    <t>MS-SIDE-PANEL</t>
  </si>
  <si>
    <t>MS-TENSION-ARM</t>
  </si>
  <si>
    <t>MS-SOFF-M3-FF-24L_1</t>
  </si>
  <si>
    <t>MS-X-BELT-PLATE</t>
  </si>
  <si>
    <t>MS-X-BLOCK</t>
  </si>
  <si>
    <t>MS-X-SPACER</t>
  </si>
  <si>
    <t>MS-XY-STOP</t>
  </si>
  <si>
    <t>MS-SHAFT-BOLT</t>
  </si>
  <si>
    <t>MS-SHORT-PULLEY-STANDOFF</t>
  </si>
  <si>
    <t>Panel Mount RJ45 Connector</t>
  </si>
  <si>
    <t>Z-Axis Bed Bearing Bracket</t>
  </si>
  <si>
    <t>Printed Z-Axis Motor Cable Cover</t>
  </si>
  <si>
    <t>MS-BASE-PLATE</t>
  </si>
  <si>
    <t>TC-MOTOR-BRACKET</t>
  </si>
  <si>
    <t>TC-FACE</t>
  </si>
  <si>
    <t>TC-HE-V6</t>
  </si>
  <si>
    <t>TC-V6-DOCK</t>
  </si>
  <si>
    <t>TC-DOCK-V6</t>
  </si>
  <si>
    <t>TC-PLATE</t>
  </si>
  <si>
    <t>TC-RAMP-6MM</t>
  </si>
  <si>
    <t>TC-BACK</t>
  </si>
  <si>
    <t>TC-DOCK-PIN-V6</t>
  </si>
  <si>
    <t>TC-SHAFT</t>
  </si>
  <si>
    <t>MGNR9H 180dq 10200</t>
  </si>
  <si>
    <t>MGNR12H 180DQ 5000</t>
  </si>
  <si>
    <t>X-Axis Hiwin Rail</t>
  </si>
  <si>
    <t>Y-Axis Hiwin Rail</t>
  </si>
  <si>
    <t>MGWR12H 180DQ0 40100</t>
  </si>
  <si>
    <t>Z-Axis Hiwin Rail</t>
  </si>
  <si>
    <t>M8 x 20mm BHCS</t>
  </si>
  <si>
    <t>Extruder motors</t>
  </si>
  <si>
    <t>Part Number</t>
  </si>
  <si>
    <t>Axis Motors (1.8deg @ 2A)</t>
  </si>
  <si>
    <t>MOTECH MT-1703HSM1168RE .9 deg/step</t>
  </si>
  <si>
    <t>Moons MS17HD2P4200</t>
  </si>
  <si>
    <t>Supplier</t>
  </si>
  <si>
    <t>Printed MS-BELT-CLAMP</t>
  </si>
  <si>
    <t>TC-MOD 0.5-20T-SERVO-GEAR</t>
  </si>
  <si>
    <t>2541A31</t>
  </si>
  <si>
    <t>2541A35</t>
  </si>
  <si>
    <t>McM</t>
  </si>
  <si>
    <t>91292A009</t>
  </si>
  <si>
    <t>92095A177</t>
  </si>
  <si>
    <t>M6 Grub Screw</t>
  </si>
  <si>
    <t>6301K79</t>
  </si>
  <si>
    <t>1810A3</t>
  </si>
  <si>
    <t>Order Qty</t>
  </si>
  <si>
    <t>Gel Thread Lock (Blue)</t>
  </si>
  <si>
    <t>M3 x 8mm FHCS</t>
  </si>
  <si>
    <t>91292A112</t>
  </si>
  <si>
    <t>92125A128</t>
  </si>
  <si>
    <t>91292A113</t>
  </si>
  <si>
    <t>90323A215</t>
  </si>
  <si>
    <t>92095A284</t>
  </si>
  <si>
    <t>91595A112</t>
  </si>
  <si>
    <t>1mm x 4mm Dowel</t>
  </si>
  <si>
    <t>91585A034</t>
  </si>
  <si>
    <t>7804K138</t>
  </si>
  <si>
    <t>SF695ZZ Bearing (695-2Z)</t>
  </si>
  <si>
    <t>M3 x 10mm Low Profile Sholder Screw</t>
  </si>
  <si>
    <t>5537T527</t>
  </si>
  <si>
    <t>98317A214</t>
  </si>
  <si>
    <t>7804K106</t>
  </si>
  <si>
    <t>7806K57</t>
  </si>
  <si>
    <t>M3 Standoffs</t>
  </si>
  <si>
    <t>93655A419</t>
  </si>
  <si>
    <t>ea &gt;10</t>
  </si>
  <si>
    <t>ea &gt;5</t>
  </si>
  <si>
    <t>M4 x 10mm BHCS</t>
  </si>
  <si>
    <t>92095A190</t>
  </si>
  <si>
    <t>93475A230</t>
  </si>
  <si>
    <t>Cost/Pc</t>
  </si>
  <si>
    <t>Pur Cost</t>
  </si>
  <si>
    <t>CAD?</t>
  </si>
  <si>
    <t>Yes</t>
  </si>
  <si>
    <t>M2 Washers</t>
  </si>
  <si>
    <t>93475A195</t>
  </si>
  <si>
    <t>90318A810</t>
  </si>
  <si>
    <t>M4 x 10mm Low Profile Sholder Screw (Replaces MS-SHAFT-BOLT)</t>
  </si>
  <si>
    <t>92125A132</t>
  </si>
  <si>
    <t>92125A151</t>
  </si>
  <si>
    <t>92125A134</t>
  </si>
  <si>
    <t>93475A210</t>
  </si>
  <si>
    <t>M3 x 24mm (6mm hex) (Replaces MS-SOFF-M3-FF-24L)</t>
  </si>
  <si>
    <t>94868A743</t>
  </si>
  <si>
    <t>M2 x 6mm SHCS</t>
  </si>
  <si>
    <t>M3 x 30mm BHCS</t>
  </si>
  <si>
    <t>M3 x 45mm BHCS</t>
  </si>
  <si>
    <t>M3 x 12mm BHCS</t>
  </si>
  <si>
    <t>M3 x 10mm BHCS</t>
  </si>
  <si>
    <t>M3 x 4mm unthreaded standoff (replaces MS-XY-STOP)</t>
  </si>
  <si>
    <t>92871A173</t>
  </si>
  <si>
    <t>M4 x 4mm - 6mm OD Standoffs (Replaces MS-Z-STOP)</t>
  </si>
  <si>
    <t>92871A006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</si>
</sst>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 applyAlignment="1">
      <alignment horizontal="center"/>
    </xf>
    <xf numFmtId="44" fontId="1" fillId="0" borderId="0" xfId="1" applyFont="1"/>
    <xf numFmtId="44" fontId="0" fillId="0" borderId="0" xfId="1" applyFont="1"/>
    <xf numFmtId="0" fontId="0" fillId="4" borderId="0" xfId="0" applyFill="1" applyAlignment="1">
      <alignment horizontal="center"/>
    </xf>
    <xf numFmtId="0" fontId="0" fillId="4" borderId="0" xfId="0" applyFill="1"/>
    <xf numFmtId="0" fontId="3" fillId="4" borderId="0" xfId="0" applyFont="1" applyFill="1"/>
    <xf numFmtId="44" fontId="0" fillId="4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topLeftCell="A19" workbookViewId="0">
      <selection activeCell="K47" sqref="K47"/>
    </sheetView>
  </sheetViews>
  <sheetFormatPr defaultRowHeight="15" x14ac:dyDescent="0.25"/>
  <cols>
    <col min="1" max="1" width="6.5703125" style="1" bestFit="1" customWidth="1"/>
    <col min="2" max="2" width="54.28515625" bestFit="1" customWidth="1"/>
    <col min="3" max="3" width="8.42578125" bestFit="1" customWidth="1"/>
    <col min="4" max="4" width="12.28515625" bestFit="1" customWidth="1"/>
    <col min="5" max="5" width="4.140625" style="1" bestFit="1" customWidth="1"/>
    <col min="6" max="6" width="5.5703125" style="1" bestFit="1" customWidth="1"/>
    <col min="7" max="7" width="7.7109375" style="1" bestFit="1" customWidth="1"/>
    <col min="8" max="8" width="9.140625" style="8"/>
    <col min="9" max="9" width="9.7109375" style="1" bestFit="1" customWidth="1"/>
    <col min="10" max="10" width="0.85546875" customWidth="1"/>
  </cols>
  <sheetData>
    <row r="1" spans="1:11" x14ac:dyDescent="0.25">
      <c r="A1" s="3" t="s">
        <v>0</v>
      </c>
      <c r="B1" s="4" t="s">
        <v>1</v>
      </c>
      <c r="C1" s="4" t="s">
        <v>126</v>
      </c>
      <c r="D1" s="4" t="s">
        <v>122</v>
      </c>
      <c r="E1" s="3" t="s">
        <v>8</v>
      </c>
      <c r="F1" s="3" t="s">
        <v>9</v>
      </c>
      <c r="G1" s="3" t="s">
        <v>162</v>
      </c>
      <c r="H1" s="7" t="s">
        <v>163</v>
      </c>
      <c r="I1" s="3" t="s">
        <v>137</v>
      </c>
      <c r="K1" s="3" t="s">
        <v>164</v>
      </c>
    </row>
    <row r="2" spans="1:11" x14ac:dyDescent="0.25">
      <c r="A2" s="1">
        <v>1</v>
      </c>
      <c r="B2" s="5" t="s">
        <v>2</v>
      </c>
      <c r="C2" s="5"/>
      <c r="D2" s="5"/>
      <c r="E2" s="1">
        <v>1</v>
      </c>
      <c r="F2" s="1" t="s">
        <v>10</v>
      </c>
    </row>
    <row r="3" spans="1:11" x14ac:dyDescent="0.25">
      <c r="A3" s="1">
        <v>2</v>
      </c>
      <c r="B3" s="5" t="s">
        <v>3</v>
      </c>
      <c r="C3" s="5"/>
      <c r="D3" s="5"/>
      <c r="E3" s="1">
        <v>1</v>
      </c>
      <c r="F3" s="1" t="s">
        <v>10</v>
      </c>
    </row>
    <row r="4" spans="1:11" x14ac:dyDescent="0.25">
      <c r="A4" s="1">
        <v>3</v>
      </c>
      <c r="B4" s="5" t="s">
        <v>4</v>
      </c>
      <c r="C4" s="5"/>
      <c r="D4" s="5"/>
      <c r="E4" s="1">
        <v>1</v>
      </c>
      <c r="F4" s="1" t="s">
        <v>10</v>
      </c>
    </row>
    <row r="5" spans="1:11" x14ac:dyDescent="0.25">
      <c r="A5" s="1">
        <v>4</v>
      </c>
      <c r="B5" s="5" t="s">
        <v>5</v>
      </c>
      <c r="C5" s="5"/>
      <c r="D5" s="5"/>
      <c r="E5" s="1">
        <v>1</v>
      </c>
      <c r="F5" s="1" t="s">
        <v>10</v>
      </c>
    </row>
    <row r="6" spans="1:11" x14ac:dyDescent="0.25">
      <c r="A6" s="1">
        <v>5</v>
      </c>
      <c r="B6" s="5" t="s">
        <v>6</v>
      </c>
      <c r="C6" s="5"/>
      <c r="D6" s="5"/>
      <c r="E6" s="1">
        <v>1</v>
      </c>
      <c r="F6" s="1" t="s">
        <v>10</v>
      </c>
    </row>
    <row r="7" spans="1:11" x14ac:dyDescent="0.25">
      <c r="A7" s="1">
        <v>6</v>
      </c>
      <c r="B7" s="5" t="s">
        <v>18</v>
      </c>
      <c r="C7" s="5"/>
      <c r="D7" s="5"/>
      <c r="E7" s="1">
        <v>1</v>
      </c>
      <c r="F7" s="1" t="s">
        <v>10</v>
      </c>
    </row>
    <row r="8" spans="1:11" x14ac:dyDescent="0.25">
      <c r="A8" s="1">
        <v>7</v>
      </c>
      <c r="B8" s="5" t="s">
        <v>7</v>
      </c>
      <c r="C8" s="5"/>
      <c r="D8" s="5"/>
      <c r="E8" s="1">
        <v>1</v>
      </c>
      <c r="F8" s="1" t="s">
        <v>10</v>
      </c>
    </row>
    <row r="9" spans="1:11" x14ac:dyDescent="0.25">
      <c r="A9" s="1">
        <v>8</v>
      </c>
      <c r="B9" s="5" t="s">
        <v>138</v>
      </c>
      <c r="C9" s="5" t="s">
        <v>131</v>
      </c>
      <c r="D9" s="5" t="s">
        <v>136</v>
      </c>
      <c r="E9" s="1">
        <v>1.69</v>
      </c>
      <c r="F9" s="1" t="s">
        <v>11</v>
      </c>
      <c r="H9" s="8">
        <v>28.93</v>
      </c>
      <c r="I9" s="1">
        <v>1.69</v>
      </c>
    </row>
    <row r="10" spans="1:11" x14ac:dyDescent="0.25">
      <c r="A10" s="1">
        <v>9</v>
      </c>
      <c r="B10" s="5" t="s">
        <v>34</v>
      </c>
      <c r="C10" s="5"/>
      <c r="D10" s="5"/>
      <c r="E10" s="1">
        <v>1</v>
      </c>
      <c r="F10" s="1" t="s">
        <v>11</v>
      </c>
    </row>
    <row r="11" spans="1:11" x14ac:dyDescent="0.25">
      <c r="A11" s="1">
        <v>10</v>
      </c>
      <c r="B11" s="5" t="s">
        <v>68</v>
      </c>
      <c r="C11" s="5"/>
      <c r="D11" s="5"/>
      <c r="E11" s="1">
        <v>1</v>
      </c>
      <c r="F11" s="1" t="s">
        <v>10</v>
      </c>
    </row>
    <row r="12" spans="1:11" x14ac:dyDescent="0.25">
      <c r="A12" s="1">
        <v>47</v>
      </c>
      <c r="B12" s="5" t="s">
        <v>58</v>
      </c>
      <c r="C12" s="5"/>
      <c r="D12" s="5"/>
      <c r="E12" s="1">
        <v>0.75</v>
      </c>
      <c r="F12" s="1" t="s">
        <v>11</v>
      </c>
    </row>
    <row r="13" spans="1:11" x14ac:dyDescent="0.25">
      <c r="A13" s="1">
        <v>11</v>
      </c>
      <c r="B13" t="s">
        <v>39</v>
      </c>
      <c r="C13" t="s">
        <v>131</v>
      </c>
      <c r="D13" t="s">
        <v>129</v>
      </c>
      <c r="E13" s="1">
        <v>1</v>
      </c>
      <c r="F13" s="1" t="s">
        <v>10</v>
      </c>
      <c r="H13" s="8">
        <v>15.8</v>
      </c>
      <c r="I13" s="1">
        <v>1</v>
      </c>
    </row>
    <row r="14" spans="1:11" x14ac:dyDescent="0.25">
      <c r="A14" s="1">
        <v>12</v>
      </c>
      <c r="B14" t="s">
        <v>78</v>
      </c>
      <c r="C14" t="s">
        <v>131</v>
      </c>
      <c r="D14" t="s">
        <v>130</v>
      </c>
      <c r="E14" s="1">
        <v>1</v>
      </c>
      <c r="F14" s="1" t="s">
        <v>10</v>
      </c>
      <c r="H14" s="8">
        <v>19.2</v>
      </c>
      <c r="I14" s="1">
        <v>1</v>
      </c>
    </row>
    <row r="15" spans="1:11" x14ac:dyDescent="0.25">
      <c r="A15" s="1">
        <v>13</v>
      </c>
      <c r="B15" t="s">
        <v>35</v>
      </c>
      <c r="E15" s="1">
        <v>4</v>
      </c>
      <c r="F15" s="1" t="s">
        <v>10</v>
      </c>
    </row>
    <row r="16" spans="1:11" x14ac:dyDescent="0.25">
      <c r="B16" t="s">
        <v>176</v>
      </c>
    </row>
    <row r="17" spans="1:11" x14ac:dyDescent="0.25">
      <c r="A17" s="1">
        <v>14</v>
      </c>
      <c r="B17" t="s">
        <v>166</v>
      </c>
      <c r="C17" t="s">
        <v>131</v>
      </c>
      <c r="D17" t="s">
        <v>167</v>
      </c>
      <c r="E17" s="1">
        <v>8</v>
      </c>
      <c r="F17" s="1" t="s">
        <v>10</v>
      </c>
      <c r="H17" s="8">
        <v>1.06</v>
      </c>
      <c r="I17" s="1">
        <v>100</v>
      </c>
      <c r="K17" t="s">
        <v>165</v>
      </c>
    </row>
    <row r="18" spans="1:11" x14ac:dyDescent="0.25">
      <c r="A18" s="1">
        <v>15</v>
      </c>
      <c r="B18" t="s">
        <v>54</v>
      </c>
      <c r="C18" t="s">
        <v>131</v>
      </c>
      <c r="D18" t="s">
        <v>132</v>
      </c>
      <c r="E18" s="1">
        <v>1</v>
      </c>
      <c r="F18" s="1" t="s">
        <v>10</v>
      </c>
      <c r="H18" s="8">
        <v>4.97</v>
      </c>
      <c r="I18" s="1">
        <v>100</v>
      </c>
      <c r="K18" t="s">
        <v>165</v>
      </c>
    </row>
    <row r="19" spans="1:11" x14ac:dyDescent="0.25">
      <c r="A19" s="1">
        <v>16</v>
      </c>
      <c r="B19" s="10" t="s">
        <v>38</v>
      </c>
      <c r="C19" s="10"/>
      <c r="D19" s="11"/>
      <c r="E19" s="9">
        <v>4</v>
      </c>
      <c r="F19" s="9" t="s">
        <v>10</v>
      </c>
      <c r="G19" s="9"/>
      <c r="H19" s="12"/>
      <c r="I19" s="9"/>
    </row>
    <row r="20" spans="1:11" x14ac:dyDescent="0.25">
      <c r="A20" s="1">
        <v>17</v>
      </c>
      <c r="B20" t="s">
        <v>53</v>
      </c>
      <c r="C20" t="s">
        <v>131</v>
      </c>
      <c r="D20" t="s">
        <v>133</v>
      </c>
      <c r="E20" s="1">
        <v>7</v>
      </c>
      <c r="F20" s="1" t="s">
        <v>10</v>
      </c>
      <c r="H20" s="8">
        <v>6.12</v>
      </c>
      <c r="I20" s="1">
        <v>100</v>
      </c>
      <c r="K20" t="s">
        <v>165</v>
      </c>
    </row>
    <row r="21" spans="1:11" x14ac:dyDescent="0.25">
      <c r="A21" s="1">
        <v>18</v>
      </c>
      <c r="B21" t="s">
        <v>64</v>
      </c>
      <c r="C21" t="s">
        <v>131</v>
      </c>
      <c r="D21" t="s">
        <v>140</v>
      </c>
      <c r="E21" s="1">
        <v>4</v>
      </c>
      <c r="F21" s="1" t="s">
        <v>10</v>
      </c>
      <c r="H21" s="8">
        <v>4.5199999999999996</v>
      </c>
      <c r="I21" s="1">
        <v>100</v>
      </c>
      <c r="K21" t="s">
        <v>165</v>
      </c>
    </row>
    <row r="22" spans="1:11" x14ac:dyDescent="0.25">
      <c r="A22" s="1">
        <v>19</v>
      </c>
      <c r="B22" t="s">
        <v>139</v>
      </c>
      <c r="C22" t="s">
        <v>131</v>
      </c>
      <c r="D22" t="s">
        <v>141</v>
      </c>
      <c r="E22" s="1">
        <v>4</v>
      </c>
      <c r="F22" s="1" t="s">
        <v>10</v>
      </c>
      <c r="H22" s="8">
        <v>3.54</v>
      </c>
      <c r="I22" s="1">
        <v>100</v>
      </c>
      <c r="K22" t="s">
        <v>165</v>
      </c>
    </row>
    <row r="23" spans="1:11" x14ac:dyDescent="0.25">
      <c r="A23" s="1">
        <v>20</v>
      </c>
      <c r="B23" t="s">
        <v>55</v>
      </c>
      <c r="C23" t="s">
        <v>131</v>
      </c>
      <c r="D23" t="s">
        <v>142</v>
      </c>
      <c r="E23" s="1">
        <v>1</v>
      </c>
      <c r="F23" s="1" t="s">
        <v>10</v>
      </c>
      <c r="H23" s="8">
        <v>4.97</v>
      </c>
      <c r="I23" s="1">
        <v>100</v>
      </c>
      <c r="K23" t="s">
        <v>165</v>
      </c>
    </row>
    <row r="24" spans="1:11" x14ac:dyDescent="0.25">
      <c r="A24" s="1">
        <v>21</v>
      </c>
      <c r="B24" t="s">
        <v>180</v>
      </c>
      <c r="C24" t="s">
        <v>131</v>
      </c>
    </row>
    <row r="25" spans="1:11" x14ac:dyDescent="0.25">
      <c r="A25" s="1">
        <v>22</v>
      </c>
      <c r="B25" t="s">
        <v>19</v>
      </c>
      <c r="C25" t="s">
        <v>131</v>
      </c>
      <c r="D25" t="s">
        <v>170</v>
      </c>
      <c r="E25" s="1">
        <v>24</v>
      </c>
      <c r="F25" s="1" t="s">
        <v>10</v>
      </c>
      <c r="H25" s="8">
        <v>4.97</v>
      </c>
      <c r="I25" s="1">
        <v>100</v>
      </c>
      <c r="K25" t="s">
        <v>165</v>
      </c>
    </row>
    <row r="26" spans="1:11" x14ac:dyDescent="0.25">
      <c r="A26" s="1">
        <v>23</v>
      </c>
      <c r="B26" t="s">
        <v>179</v>
      </c>
    </row>
    <row r="27" spans="1:11" x14ac:dyDescent="0.25">
      <c r="A27" s="1">
        <v>24</v>
      </c>
      <c r="B27" t="s">
        <v>37</v>
      </c>
      <c r="C27" t="s">
        <v>131</v>
      </c>
      <c r="D27" t="s">
        <v>172</v>
      </c>
      <c r="E27" s="1">
        <v>8</v>
      </c>
      <c r="F27" s="1" t="s">
        <v>10</v>
      </c>
      <c r="H27" s="8">
        <v>8.2799999999999994</v>
      </c>
      <c r="I27" s="1">
        <v>100</v>
      </c>
      <c r="K27" t="s">
        <v>165</v>
      </c>
    </row>
    <row r="28" spans="1:11" x14ac:dyDescent="0.25">
      <c r="A28" s="1">
        <v>25</v>
      </c>
      <c r="B28" t="s">
        <v>177</v>
      </c>
    </row>
    <row r="29" spans="1:11" x14ac:dyDescent="0.25">
      <c r="A29" s="1">
        <v>26</v>
      </c>
      <c r="B29" t="s">
        <v>178</v>
      </c>
    </row>
    <row r="30" spans="1:11" x14ac:dyDescent="0.25">
      <c r="A30" s="1">
        <v>27</v>
      </c>
      <c r="B30" t="s">
        <v>69</v>
      </c>
      <c r="C30" t="s">
        <v>131</v>
      </c>
      <c r="D30" t="s">
        <v>171</v>
      </c>
      <c r="E30" s="1">
        <v>2</v>
      </c>
      <c r="F30" s="1" t="s">
        <v>10</v>
      </c>
      <c r="H30" s="8">
        <v>6.7</v>
      </c>
      <c r="I30" s="1">
        <v>50</v>
      </c>
      <c r="K30" t="s">
        <v>165</v>
      </c>
    </row>
    <row r="31" spans="1:11" x14ac:dyDescent="0.25">
      <c r="A31" s="1">
        <v>28</v>
      </c>
      <c r="B31" t="s">
        <v>150</v>
      </c>
      <c r="C31" t="s">
        <v>131</v>
      </c>
      <c r="D31" t="s">
        <v>143</v>
      </c>
      <c r="E31" s="1">
        <v>10</v>
      </c>
      <c r="F31" s="1" t="s">
        <v>10</v>
      </c>
      <c r="H31" s="8">
        <v>2.75</v>
      </c>
      <c r="I31" s="1" t="s">
        <v>158</v>
      </c>
    </row>
    <row r="32" spans="1:11" x14ac:dyDescent="0.25">
      <c r="A32" s="1">
        <v>31</v>
      </c>
      <c r="B32" t="s">
        <v>62</v>
      </c>
      <c r="E32" s="1">
        <v>1</v>
      </c>
      <c r="F32" s="1" t="s">
        <v>10</v>
      </c>
    </row>
    <row r="33" spans="1:11" x14ac:dyDescent="0.25">
      <c r="A33" s="1">
        <v>32</v>
      </c>
      <c r="B33" t="s">
        <v>43</v>
      </c>
      <c r="E33" s="1">
        <v>4</v>
      </c>
      <c r="F33" s="1" t="s">
        <v>10</v>
      </c>
    </row>
    <row r="34" spans="1:11" x14ac:dyDescent="0.25">
      <c r="A34" s="1">
        <v>33</v>
      </c>
      <c r="B34" t="s">
        <v>155</v>
      </c>
      <c r="C34" t="s">
        <v>131</v>
      </c>
      <c r="D34" t="s">
        <v>156</v>
      </c>
      <c r="E34" s="1">
        <v>10</v>
      </c>
      <c r="F34" s="1" t="s">
        <v>10</v>
      </c>
      <c r="H34" s="8">
        <v>3.2</v>
      </c>
      <c r="I34" s="1" t="s">
        <v>157</v>
      </c>
      <c r="K34" t="s">
        <v>165</v>
      </c>
    </row>
    <row r="35" spans="1:11" x14ac:dyDescent="0.25">
      <c r="B35" t="s">
        <v>181</v>
      </c>
      <c r="C35" t="s">
        <v>131</v>
      </c>
      <c r="D35" t="s">
        <v>182</v>
      </c>
      <c r="E35" s="1">
        <v>4</v>
      </c>
      <c r="F35" s="1" t="s">
        <v>10</v>
      </c>
    </row>
    <row r="36" spans="1:11" x14ac:dyDescent="0.25">
      <c r="A36" s="1">
        <v>34</v>
      </c>
      <c r="B36" t="s">
        <v>174</v>
      </c>
      <c r="C36" t="s">
        <v>131</v>
      </c>
      <c r="D36" t="s">
        <v>175</v>
      </c>
      <c r="E36" s="1">
        <v>2</v>
      </c>
      <c r="F36" s="1" t="s">
        <v>10</v>
      </c>
      <c r="H36" s="8">
        <v>6.61</v>
      </c>
      <c r="I36" s="1" t="s">
        <v>10</v>
      </c>
      <c r="K36" t="s">
        <v>165</v>
      </c>
    </row>
    <row r="37" spans="1:11" x14ac:dyDescent="0.25">
      <c r="A37" s="1">
        <v>29</v>
      </c>
      <c r="B37" t="s">
        <v>20</v>
      </c>
      <c r="C37" t="s">
        <v>131</v>
      </c>
      <c r="D37" t="s">
        <v>173</v>
      </c>
      <c r="E37" s="1">
        <f>16+46</f>
        <v>62</v>
      </c>
      <c r="F37" s="1" t="s">
        <v>10</v>
      </c>
      <c r="H37" s="8">
        <v>1.62</v>
      </c>
      <c r="I37" s="1">
        <v>100</v>
      </c>
      <c r="K37" t="s">
        <v>165</v>
      </c>
    </row>
    <row r="38" spans="1:11" x14ac:dyDescent="0.25">
      <c r="A38" s="1">
        <v>30</v>
      </c>
      <c r="B38" t="s">
        <v>21</v>
      </c>
      <c r="E38" s="1">
        <v>4</v>
      </c>
      <c r="F38" s="1" t="s">
        <v>10</v>
      </c>
    </row>
    <row r="39" spans="1:11" x14ac:dyDescent="0.25">
      <c r="A39" s="1">
        <v>35</v>
      </c>
      <c r="B39" t="s">
        <v>61</v>
      </c>
      <c r="E39" s="1">
        <v>1</v>
      </c>
      <c r="F39" s="1" t="s">
        <v>10</v>
      </c>
    </row>
    <row r="40" spans="1:11" x14ac:dyDescent="0.25">
      <c r="A40" s="1">
        <v>36</v>
      </c>
      <c r="B40" t="s">
        <v>26</v>
      </c>
      <c r="E40" s="1">
        <v>16</v>
      </c>
      <c r="F40" s="1" t="s">
        <v>10</v>
      </c>
    </row>
    <row r="41" spans="1:11" x14ac:dyDescent="0.25">
      <c r="A41" s="1">
        <v>37</v>
      </c>
      <c r="B41" t="s">
        <v>27</v>
      </c>
      <c r="E41" s="1">
        <v>17</v>
      </c>
      <c r="F41" s="1" t="s">
        <v>10</v>
      </c>
    </row>
    <row r="42" spans="1:11" x14ac:dyDescent="0.25">
      <c r="A42" s="1">
        <v>38</v>
      </c>
      <c r="B42" t="s">
        <v>16</v>
      </c>
      <c r="E42" s="1">
        <v>4</v>
      </c>
      <c r="F42" s="1" t="s">
        <v>10</v>
      </c>
    </row>
    <row r="43" spans="1:11" x14ac:dyDescent="0.25">
      <c r="A43" s="1">
        <v>39</v>
      </c>
      <c r="B43" t="s">
        <v>32</v>
      </c>
      <c r="E43" s="1">
        <v>2</v>
      </c>
      <c r="F43" s="1" t="s">
        <v>10</v>
      </c>
    </row>
    <row r="44" spans="1:11" x14ac:dyDescent="0.25">
      <c r="A44" s="1">
        <v>40</v>
      </c>
      <c r="B44" t="s">
        <v>159</v>
      </c>
      <c r="D44" t="s">
        <v>160</v>
      </c>
      <c r="E44" s="1">
        <v>4</v>
      </c>
      <c r="F44" s="1" t="s">
        <v>10</v>
      </c>
      <c r="H44" s="8">
        <v>9.0500000000000007</v>
      </c>
      <c r="I44" s="1">
        <v>100</v>
      </c>
      <c r="K44" t="s">
        <v>165</v>
      </c>
    </row>
    <row r="45" spans="1:11" x14ac:dyDescent="0.25">
      <c r="A45" s="1">
        <v>41</v>
      </c>
      <c r="B45" t="s">
        <v>169</v>
      </c>
      <c r="C45" t="s">
        <v>131</v>
      </c>
      <c r="D45" t="s">
        <v>168</v>
      </c>
      <c r="E45" s="1">
        <v>10</v>
      </c>
      <c r="F45" s="1" t="s">
        <v>10</v>
      </c>
      <c r="H45" s="8">
        <v>3.13</v>
      </c>
      <c r="I45" s="1" t="s">
        <v>158</v>
      </c>
      <c r="K45" t="s">
        <v>165</v>
      </c>
    </row>
    <row r="46" spans="1:11" x14ac:dyDescent="0.25">
      <c r="B46" t="s">
        <v>183</v>
      </c>
      <c r="D46" t="s">
        <v>184</v>
      </c>
      <c r="E46" s="1">
        <v>2</v>
      </c>
      <c r="F46" s="1" t="s">
        <v>10</v>
      </c>
      <c r="H46" s="8">
        <v>1.89</v>
      </c>
      <c r="I46" s="1" t="s">
        <v>10</v>
      </c>
      <c r="K46" t="s">
        <v>165</v>
      </c>
    </row>
    <row r="47" spans="1:11" x14ac:dyDescent="0.25">
      <c r="A47" s="1">
        <v>42</v>
      </c>
      <c r="B47" t="s">
        <v>25</v>
      </c>
      <c r="E47" s="1">
        <v>8</v>
      </c>
      <c r="F47" s="1" t="s">
        <v>10</v>
      </c>
    </row>
    <row r="48" spans="1:11" x14ac:dyDescent="0.25">
      <c r="A48" s="1">
        <v>43</v>
      </c>
      <c r="B48" t="s">
        <v>17</v>
      </c>
      <c r="D48" t="s">
        <v>161</v>
      </c>
      <c r="E48" s="1">
        <v>15</v>
      </c>
      <c r="F48" s="1" t="s">
        <v>10</v>
      </c>
      <c r="H48" s="8">
        <v>1.86</v>
      </c>
      <c r="I48" s="1">
        <v>100</v>
      </c>
      <c r="K48" t="s">
        <v>165</v>
      </c>
    </row>
    <row r="49" spans="1:9" x14ac:dyDescent="0.25">
      <c r="A49" s="1">
        <v>44</v>
      </c>
      <c r="B49" t="s">
        <v>24</v>
      </c>
      <c r="E49" s="1">
        <v>8</v>
      </c>
      <c r="F49" s="1" t="s">
        <v>10</v>
      </c>
    </row>
    <row r="50" spans="1:9" x14ac:dyDescent="0.25">
      <c r="A50" s="1">
        <v>45</v>
      </c>
      <c r="B50" t="s">
        <v>33</v>
      </c>
      <c r="E50" s="1">
        <v>2</v>
      </c>
      <c r="F50" s="1" t="s">
        <v>10</v>
      </c>
    </row>
    <row r="51" spans="1:9" x14ac:dyDescent="0.25">
      <c r="A51" s="1">
        <v>46</v>
      </c>
      <c r="B51" t="s">
        <v>13</v>
      </c>
      <c r="D51" t="s">
        <v>151</v>
      </c>
      <c r="E51" s="1">
        <v>28</v>
      </c>
      <c r="F51" s="1" t="s">
        <v>10</v>
      </c>
      <c r="H51" s="8">
        <v>5.08</v>
      </c>
      <c r="I51" s="1">
        <v>4</v>
      </c>
    </row>
    <row r="52" spans="1:9" x14ac:dyDescent="0.25">
      <c r="A52" s="1">
        <v>47</v>
      </c>
      <c r="B52" t="s">
        <v>14</v>
      </c>
      <c r="E52" s="1">
        <v>25</v>
      </c>
      <c r="F52" s="1" t="s">
        <v>10</v>
      </c>
    </row>
    <row r="53" spans="1:9" x14ac:dyDescent="0.25">
      <c r="A53" s="1">
        <v>48</v>
      </c>
      <c r="B53" t="s">
        <v>15</v>
      </c>
      <c r="E53" s="1">
        <v>24</v>
      </c>
      <c r="F53" s="1" t="s">
        <v>10</v>
      </c>
    </row>
    <row r="54" spans="1:9" x14ac:dyDescent="0.25">
      <c r="A54" s="1">
        <v>49</v>
      </c>
      <c r="B54" t="s">
        <v>134</v>
      </c>
      <c r="E54" s="1">
        <v>4</v>
      </c>
      <c r="F54" s="1" t="s">
        <v>10</v>
      </c>
    </row>
    <row r="55" spans="1:9" x14ac:dyDescent="0.25">
      <c r="A55" s="1">
        <v>50</v>
      </c>
      <c r="B55" t="s">
        <v>12</v>
      </c>
      <c r="C55" t="s">
        <v>131</v>
      </c>
      <c r="D55" t="s">
        <v>135</v>
      </c>
      <c r="E55" s="1">
        <v>5</v>
      </c>
      <c r="F55" s="1" t="s">
        <v>10</v>
      </c>
      <c r="H55" s="8">
        <v>6.2</v>
      </c>
      <c r="I55" s="1">
        <v>1</v>
      </c>
    </row>
    <row r="56" spans="1:9" x14ac:dyDescent="0.25">
      <c r="A56" s="1">
        <v>51</v>
      </c>
      <c r="B56" t="s">
        <v>120</v>
      </c>
      <c r="D56" t="s">
        <v>144</v>
      </c>
      <c r="E56" s="1">
        <f>4+8+3</f>
        <v>15</v>
      </c>
      <c r="F56" s="1" t="s">
        <v>10</v>
      </c>
      <c r="H56" s="8">
        <v>13.64</v>
      </c>
      <c r="I56" s="1">
        <v>25</v>
      </c>
    </row>
    <row r="57" spans="1:9" x14ac:dyDescent="0.25">
      <c r="A57" s="1">
        <v>52</v>
      </c>
      <c r="B57" t="s">
        <v>56</v>
      </c>
      <c r="D57" t="s">
        <v>152</v>
      </c>
      <c r="E57" s="1">
        <v>1</v>
      </c>
      <c r="F57" s="1" t="s">
        <v>10</v>
      </c>
      <c r="H57" s="8">
        <v>9.86</v>
      </c>
      <c r="I57" s="1">
        <v>50</v>
      </c>
    </row>
    <row r="58" spans="1:9" x14ac:dyDescent="0.25">
      <c r="A58" s="1">
        <v>53</v>
      </c>
      <c r="B58" t="s">
        <v>57</v>
      </c>
      <c r="D58" t="s">
        <v>145</v>
      </c>
      <c r="E58" s="1">
        <v>1</v>
      </c>
      <c r="F58" s="1" t="s">
        <v>10</v>
      </c>
      <c r="H58" s="8">
        <v>8.6199999999999992</v>
      </c>
      <c r="I58" s="1">
        <v>50</v>
      </c>
    </row>
    <row r="59" spans="1:9" x14ac:dyDescent="0.25">
      <c r="A59" s="1">
        <v>54</v>
      </c>
      <c r="B59" t="s">
        <v>146</v>
      </c>
      <c r="D59" t="s">
        <v>147</v>
      </c>
      <c r="E59" s="1">
        <v>6</v>
      </c>
      <c r="F59" s="1" t="s">
        <v>10</v>
      </c>
      <c r="H59" s="8">
        <v>8.6300000000000008</v>
      </c>
      <c r="I59" s="1">
        <v>100</v>
      </c>
    </row>
    <row r="60" spans="1:9" x14ac:dyDescent="0.25">
      <c r="A60" s="1">
        <v>55</v>
      </c>
      <c r="B60" t="s">
        <v>58</v>
      </c>
      <c r="E60" s="1">
        <v>0.75</v>
      </c>
      <c r="F60" s="1" t="s">
        <v>11</v>
      </c>
    </row>
    <row r="61" spans="1:9" x14ac:dyDescent="0.25">
      <c r="A61" s="1">
        <v>56</v>
      </c>
      <c r="B61" t="s">
        <v>59</v>
      </c>
      <c r="D61" t="s">
        <v>153</v>
      </c>
      <c r="E61" s="1">
        <v>1</v>
      </c>
      <c r="F61" s="1" t="s">
        <v>10</v>
      </c>
      <c r="H61" s="8">
        <v>7.6</v>
      </c>
      <c r="I61" s="1">
        <v>1</v>
      </c>
    </row>
    <row r="62" spans="1:9" x14ac:dyDescent="0.25">
      <c r="A62" s="1">
        <v>57</v>
      </c>
      <c r="B62" t="s">
        <v>149</v>
      </c>
      <c r="D62" t="s">
        <v>148</v>
      </c>
      <c r="E62" s="1">
        <v>1</v>
      </c>
      <c r="F62" s="1" t="s">
        <v>10</v>
      </c>
      <c r="H62" s="8">
        <v>9.1999999999999993</v>
      </c>
      <c r="I62" s="1">
        <v>1</v>
      </c>
    </row>
    <row r="63" spans="1:9" x14ac:dyDescent="0.25">
      <c r="A63" s="1">
        <v>58</v>
      </c>
      <c r="B63" t="s">
        <v>60</v>
      </c>
      <c r="D63" t="s">
        <v>154</v>
      </c>
      <c r="E63" s="1">
        <v>1</v>
      </c>
      <c r="F63" s="1" t="s">
        <v>10</v>
      </c>
      <c r="H63" s="8">
        <v>8.66</v>
      </c>
      <c r="I63" s="1">
        <v>1</v>
      </c>
    </row>
    <row r="64" spans="1:9" x14ac:dyDescent="0.25">
      <c r="A64" s="1">
        <v>59</v>
      </c>
      <c r="B64" t="s">
        <v>63</v>
      </c>
      <c r="E64" s="1">
        <v>1</v>
      </c>
      <c r="F64" s="1" t="s">
        <v>10</v>
      </c>
    </row>
    <row r="65" spans="1:6" x14ac:dyDescent="0.25">
      <c r="A65" s="1">
        <v>60</v>
      </c>
      <c r="B65" t="s">
        <v>71</v>
      </c>
    </row>
    <row r="66" spans="1:6" x14ac:dyDescent="0.25">
      <c r="A66" s="1">
        <v>61</v>
      </c>
      <c r="B66" t="s">
        <v>79</v>
      </c>
      <c r="E66" s="1">
        <v>10</v>
      </c>
      <c r="F66" s="1" t="s">
        <v>23</v>
      </c>
    </row>
    <row r="67" spans="1:6" x14ac:dyDescent="0.25">
      <c r="A67" s="1">
        <v>62</v>
      </c>
      <c r="B67" t="s">
        <v>72</v>
      </c>
    </row>
    <row r="68" spans="1:6" x14ac:dyDescent="0.25">
      <c r="A68" s="1">
        <v>63</v>
      </c>
      <c r="B68" t="s">
        <v>73</v>
      </c>
      <c r="E68" s="1">
        <v>5</v>
      </c>
      <c r="F68" s="1" t="s">
        <v>10</v>
      </c>
    </row>
    <row r="69" spans="1:6" x14ac:dyDescent="0.25">
      <c r="A69" s="1">
        <v>64</v>
      </c>
      <c r="B69" t="s">
        <v>74</v>
      </c>
      <c r="E69" s="1">
        <v>100</v>
      </c>
      <c r="F69" s="1" t="s">
        <v>75</v>
      </c>
    </row>
    <row r="70" spans="1:6" x14ac:dyDescent="0.25">
      <c r="A70" s="1">
        <v>65</v>
      </c>
      <c r="B70" t="s">
        <v>76</v>
      </c>
      <c r="E70" s="1">
        <v>4</v>
      </c>
      <c r="F70" s="1" t="s">
        <v>10</v>
      </c>
    </row>
    <row r="71" spans="1:6" x14ac:dyDescent="0.25">
      <c r="A71" s="1">
        <v>66</v>
      </c>
      <c r="B71" t="s">
        <v>77</v>
      </c>
      <c r="E71" s="1">
        <v>4</v>
      </c>
      <c r="F71" s="1" t="s">
        <v>10</v>
      </c>
    </row>
    <row r="72" spans="1:6" ht="46.5" customHeight="1" x14ac:dyDescent="0.25">
      <c r="A72" s="1">
        <v>67</v>
      </c>
      <c r="B72" s="2" t="s">
        <v>22</v>
      </c>
      <c r="C72" s="2"/>
      <c r="D72" s="2"/>
      <c r="E72" s="1">
        <v>1</v>
      </c>
      <c r="F72" s="1" t="s">
        <v>23</v>
      </c>
    </row>
    <row r="73" spans="1:6" x14ac:dyDescent="0.25">
      <c r="A73" s="1">
        <v>68</v>
      </c>
      <c r="B73" t="s">
        <v>36</v>
      </c>
      <c r="E73" s="1">
        <v>4</v>
      </c>
      <c r="F73" s="1" t="s">
        <v>10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18" sqref="A18:XFD18"/>
    </sheetView>
  </sheetViews>
  <sheetFormatPr defaultRowHeight="15" x14ac:dyDescent="0.25"/>
  <cols>
    <col min="2" max="2" width="34.28515625" customWidth="1"/>
    <col min="3" max="3" width="44.5703125" bestFit="1" customWidth="1"/>
    <col min="4" max="4" width="4.140625" style="1" bestFit="1" customWidth="1"/>
    <col min="5" max="5" width="5.7109375" style="1" bestFit="1" customWidth="1"/>
  </cols>
  <sheetData>
    <row r="1" spans="1:5" x14ac:dyDescent="0.25">
      <c r="A1" s="3" t="s">
        <v>0</v>
      </c>
      <c r="B1" s="4" t="s">
        <v>1</v>
      </c>
      <c r="C1" s="4" t="s">
        <v>122</v>
      </c>
      <c r="D1" s="3" t="s">
        <v>8</v>
      </c>
      <c r="E1" s="3" t="s">
        <v>9</v>
      </c>
    </row>
    <row r="2" spans="1:5" x14ac:dyDescent="0.25">
      <c r="B2" t="s">
        <v>29</v>
      </c>
      <c r="D2" s="1">
        <v>1</v>
      </c>
      <c r="E2" s="1" t="s">
        <v>10</v>
      </c>
    </row>
    <row r="3" spans="1:5" x14ac:dyDescent="0.25">
      <c r="B3" t="s">
        <v>28</v>
      </c>
      <c r="D3" s="1">
        <v>1</v>
      </c>
      <c r="E3" s="1" t="s">
        <v>10</v>
      </c>
    </row>
    <row r="4" spans="1:5" x14ac:dyDescent="0.25">
      <c r="B4" t="s">
        <v>30</v>
      </c>
      <c r="D4" s="1">
        <v>1</v>
      </c>
      <c r="E4" s="1" t="s">
        <v>10</v>
      </c>
    </row>
    <row r="5" spans="1:5" x14ac:dyDescent="0.25">
      <c r="B5" t="s">
        <v>31</v>
      </c>
      <c r="D5" s="1">
        <v>1</v>
      </c>
      <c r="E5" s="1" t="s">
        <v>10</v>
      </c>
    </row>
    <row r="6" spans="1:5" x14ac:dyDescent="0.25">
      <c r="B6" t="s">
        <v>42</v>
      </c>
      <c r="D6" s="1">
        <v>1</v>
      </c>
      <c r="E6" s="1" t="s">
        <v>10</v>
      </c>
    </row>
    <row r="7" spans="1:5" x14ac:dyDescent="0.25">
      <c r="B7" t="s">
        <v>67</v>
      </c>
      <c r="D7" s="1">
        <v>1</v>
      </c>
      <c r="E7" s="1" t="s">
        <v>10</v>
      </c>
    </row>
    <row r="8" spans="1:5" x14ac:dyDescent="0.25">
      <c r="B8" t="s">
        <v>100</v>
      </c>
      <c r="D8" s="1">
        <v>1</v>
      </c>
      <c r="E8" s="1" t="s">
        <v>10</v>
      </c>
    </row>
    <row r="17" spans="2:4" x14ac:dyDescent="0.25">
      <c r="B17" t="s">
        <v>123</v>
      </c>
      <c r="C17" t="s">
        <v>125</v>
      </c>
      <c r="D17" s="1">
        <v>2</v>
      </c>
    </row>
    <row r="18" spans="2:4" x14ac:dyDescent="0.25">
      <c r="B18" t="s">
        <v>121</v>
      </c>
      <c r="C18" t="s">
        <v>124</v>
      </c>
      <c r="D18" s="1">
        <v>4</v>
      </c>
    </row>
    <row r="19" spans="2:4" x14ac:dyDescent="0.25">
      <c r="B19" t="s">
        <v>116</v>
      </c>
      <c r="C19" t="s">
        <v>114</v>
      </c>
      <c r="D19" s="1">
        <v>1</v>
      </c>
    </row>
    <row r="20" spans="2:4" x14ac:dyDescent="0.25">
      <c r="B20" t="s">
        <v>117</v>
      </c>
      <c r="C20" t="s">
        <v>115</v>
      </c>
      <c r="D20" s="1">
        <v>2</v>
      </c>
    </row>
    <row r="21" spans="2:4" x14ac:dyDescent="0.25">
      <c r="B21" t="s">
        <v>119</v>
      </c>
      <c r="C21" t="s">
        <v>118</v>
      </c>
      <c r="D21" s="1">
        <v>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6" sqref="B16"/>
    </sheetView>
  </sheetViews>
  <sheetFormatPr defaultRowHeight="15" x14ac:dyDescent="0.25"/>
  <cols>
    <col min="2" max="2" width="43.140625" customWidth="1"/>
    <col min="3" max="3" width="4.140625" style="1" bestFit="1" customWidth="1"/>
    <col min="4" max="4" width="5.7109375" style="1" bestFit="1" customWidth="1"/>
  </cols>
  <sheetData>
    <row r="1" spans="1:4" x14ac:dyDescent="0.25">
      <c r="A1" s="3" t="s">
        <v>0</v>
      </c>
      <c r="B1" s="4" t="s">
        <v>1</v>
      </c>
      <c r="C1" s="3" t="s">
        <v>8</v>
      </c>
      <c r="D1" s="3" t="s">
        <v>9</v>
      </c>
    </row>
    <row r="2" spans="1:4" x14ac:dyDescent="0.25">
      <c r="B2" t="s">
        <v>40</v>
      </c>
      <c r="C2" s="1">
        <v>2</v>
      </c>
    </row>
    <row r="3" spans="1:4" x14ac:dyDescent="0.25">
      <c r="B3" t="s">
        <v>41</v>
      </c>
      <c r="C3" s="1">
        <v>2</v>
      </c>
    </row>
    <row r="4" spans="1:4" x14ac:dyDescent="0.25">
      <c r="B4" t="s">
        <v>44</v>
      </c>
      <c r="C4" s="1">
        <v>4</v>
      </c>
    </row>
    <row r="5" spans="1:4" x14ac:dyDescent="0.25">
      <c r="B5" t="s">
        <v>45</v>
      </c>
      <c r="C5" s="1">
        <v>4</v>
      </c>
    </row>
    <row r="6" spans="1:4" x14ac:dyDescent="0.25">
      <c r="B6" t="s">
        <v>47</v>
      </c>
      <c r="C6" s="1">
        <v>1</v>
      </c>
    </row>
    <row r="7" spans="1:4" x14ac:dyDescent="0.25">
      <c r="B7" t="s">
        <v>48</v>
      </c>
      <c r="C7" s="1">
        <v>1</v>
      </c>
    </row>
    <row r="8" spans="1:4" x14ac:dyDescent="0.25">
      <c r="B8" t="s">
        <v>49</v>
      </c>
      <c r="C8" s="1">
        <v>1</v>
      </c>
    </row>
    <row r="9" spans="1:4" x14ac:dyDescent="0.25">
      <c r="B9" t="s">
        <v>50</v>
      </c>
      <c r="C9" s="1">
        <v>1</v>
      </c>
    </row>
    <row r="10" spans="1:4" x14ac:dyDescent="0.25">
      <c r="B10" t="s">
        <v>65</v>
      </c>
      <c r="C10" s="1">
        <v>1</v>
      </c>
    </row>
    <row r="11" spans="1:4" x14ac:dyDescent="0.25">
      <c r="B11" t="s">
        <v>66</v>
      </c>
      <c r="C11" s="1">
        <v>1</v>
      </c>
    </row>
    <row r="12" spans="1:4" x14ac:dyDescent="0.25">
      <c r="B12" t="s">
        <v>51</v>
      </c>
      <c r="C12" s="1">
        <v>2</v>
      </c>
    </row>
    <row r="13" spans="1:4" x14ac:dyDescent="0.25">
      <c r="B13" t="s">
        <v>52</v>
      </c>
      <c r="C13" s="1">
        <v>1</v>
      </c>
    </row>
    <row r="14" spans="1:4" x14ac:dyDescent="0.25">
      <c r="B14" t="s">
        <v>70</v>
      </c>
      <c r="C14" s="1">
        <v>1</v>
      </c>
    </row>
    <row r="15" spans="1:4" x14ac:dyDescent="0.25">
      <c r="B15" t="s">
        <v>102</v>
      </c>
      <c r="C15" s="1">
        <v>1</v>
      </c>
    </row>
    <row r="16" spans="1:4" x14ac:dyDescent="0.25">
      <c r="A16" s="1"/>
      <c r="B16" t="s">
        <v>127</v>
      </c>
      <c r="C16" s="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2" sqref="B2"/>
    </sheetView>
  </sheetViews>
  <sheetFormatPr defaultRowHeight="15" x14ac:dyDescent="0.25"/>
  <cols>
    <col min="1" max="1" width="9.140625" style="1"/>
    <col min="2" max="2" width="32.42578125" bestFit="1" customWidth="1"/>
    <col min="3" max="3" width="4.140625" style="1" bestFit="1" customWidth="1"/>
    <col min="4" max="4" width="5.7109375" style="1" bestFit="1" customWidth="1"/>
  </cols>
  <sheetData>
    <row r="1" spans="1:4" x14ac:dyDescent="0.25">
      <c r="A1" s="3" t="s">
        <v>0</v>
      </c>
      <c r="B1" s="4" t="s">
        <v>1</v>
      </c>
      <c r="C1" s="3" t="s">
        <v>8</v>
      </c>
      <c r="D1" s="3" t="s">
        <v>9</v>
      </c>
    </row>
    <row r="2" spans="1:4" x14ac:dyDescent="0.25">
      <c r="A2" s="1">
        <v>1</v>
      </c>
      <c r="B2" t="s">
        <v>46</v>
      </c>
      <c r="C2" s="1">
        <v>4</v>
      </c>
    </row>
    <row r="3" spans="1:4" x14ac:dyDescent="0.25">
      <c r="A3" s="1">
        <v>5</v>
      </c>
      <c r="B3" t="s">
        <v>88</v>
      </c>
      <c r="C3" s="1">
        <v>4</v>
      </c>
    </row>
    <row r="4" spans="1:4" x14ac:dyDescent="0.25">
      <c r="A4" s="1">
        <v>6</v>
      </c>
      <c r="B4" t="s">
        <v>89</v>
      </c>
      <c r="C4" s="1">
        <v>4</v>
      </c>
    </row>
    <row r="5" spans="1:4" x14ac:dyDescent="0.25">
      <c r="A5" s="1">
        <v>7</v>
      </c>
      <c r="B5" t="s">
        <v>93</v>
      </c>
      <c r="C5" s="1">
        <v>2</v>
      </c>
    </row>
    <row r="6" spans="1:4" x14ac:dyDescent="0.25">
      <c r="A6" s="1">
        <v>8</v>
      </c>
      <c r="B6" t="s">
        <v>98</v>
      </c>
      <c r="C6" s="1">
        <v>10</v>
      </c>
    </row>
    <row r="7" spans="1:4" x14ac:dyDescent="0.25">
      <c r="A7" s="1">
        <v>9</v>
      </c>
      <c r="B7" t="s">
        <v>99</v>
      </c>
      <c r="C7" s="6">
        <v>10</v>
      </c>
    </row>
    <row r="8" spans="1:4" x14ac:dyDescent="0.25">
      <c r="A8" s="1">
        <v>10</v>
      </c>
      <c r="B8" t="s">
        <v>80</v>
      </c>
      <c r="C8" s="1">
        <v>1</v>
      </c>
    </row>
    <row r="9" spans="1:4" x14ac:dyDescent="0.25">
      <c r="A9" s="1">
        <v>11</v>
      </c>
      <c r="B9" t="s">
        <v>103</v>
      </c>
      <c r="C9" s="1">
        <v>1</v>
      </c>
    </row>
    <row r="10" spans="1:4" x14ac:dyDescent="0.25">
      <c r="A10" s="1">
        <v>12</v>
      </c>
      <c r="B10" t="s">
        <v>91</v>
      </c>
      <c r="C10" s="1">
        <v>2</v>
      </c>
    </row>
    <row r="11" spans="1:4" x14ac:dyDescent="0.25">
      <c r="A11" s="1">
        <v>13</v>
      </c>
      <c r="B11" t="s">
        <v>81</v>
      </c>
      <c r="C11" s="1">
        <v>1</v>
      </c>
    </row>
    <row r="12" spans="1:4" x14ac:dyDescent="0.25">
      <c r="A12" s="1">
        <v>14</v>
      </c>
      <c r="B12" t="s">
        <v>82</v>
      </c>
      <c r="C12" s="1">
        <v>1</v>
      </c>
    </row>
    <row r="13" spans="1:4" x14ac:dyDescent="0.25">
      <c r="A13" s="1">
        <v>15</v>
      </c>
      <c r="B13" t="s">
        <v>83</v>
      </c>
      <c r="C13" s="1">
        <v>1</v>
      </c>
    </row>
    <row r="14" spans="1:4" x14ac:dyDescent="0.25">
      <c r="A14" s="1">
        <v>16</v>
      </c>
      <c r="B14" t="s">
        <v>90</v>
      </c>
      <c r="C14" s="1">
        <v>2</v>
      </c>
    </row>
    <row r="15" spans="1:4" x14ac:dyDescent="0.25">
      <c r="A15" s="1">
        <v>17</v>
      </c>
      <c r="B15" t="s">
        <v>92</v>
      </c>
      <c r="C15" s="1">
        <v>2</v>
      </c>
    </row>
    <row r="16" spans="1:4" x14ac:dyDescent="0.25">
      <c r="A16" s="1">
        <v>18</v>
      </c>
      <c r="B16" t="s">
        <v>85</v>
      </c>
      <c r="C16" s="1">
        <v>2</v>
      </c>
    </row>
    <row r="17" spans="1:3" x14ac:dyDescent="0.25">
      <c r="A17" s="1">
        <v>19</v>
      </c>
      <c r="B17" t="s">
        <v>97</v>
      </c>
      <c r="C17" s="1">
        <v>4</v>
      </c>
    </row>
    <row r="18" spans="1:3" x14ac:dyDescent="0.25">
      <c r="A18" s="1">
        <v>20</v>
      </c>
      <c r="B18" t="s">
        <v>101</v>
      </c>
      <c r="C18" s="1">
        <v>1</v>
      </c>
    </row>
    <row r="19" spans="1:3" x14ac:dyDescent="0.25">
      <c r="A19" s="1">
        <v>21</v>
      </c>
      <c r="B19" t="s">
        <v>87</v>
      </c>
      <c r="C19" s="1">
        <v>1</v>
      </c>
    </row>
    <row r="20" spans="1:3" x14ac:dyDescent="0.25">
      <c r="A20" s="1">
        <v>22</v>
      </c>
      <c r="B20" t="s">
        <v>86</v>
      </c>
      <c r="C20" s="1">
        <v>1</v>
      </c>
    </row>
    <row r="21" spans="1:3" x14ac:dyDescent="0.25">
      <c r="A21" s="1">
        <v>23</v>
      </c>
      <c r="B21" t="s">
        <v>84</v>
      </c>
      <c r="C21" s="1">
        <v>1</v>
      </c>
    </row>
    <row r="22" spans="1:3" x14ac:dyDescent="0.25">
      <c r="A22" s="1">
        <v>24</v>
      </c>
      <c r="B22" t="s">
        <v>94</v>
      </c>
      <c r="C22" s="1">
        <v>1</v>
      </c>
    </row>
    <row r="23" spans="1:3" x14ac:dyDescent="0.25">
      <c r="A23" s="1">
        <v>25</v>
      </c>
      <c r="B23" t="s">
        <v>95</v>
      </c>
      <c r="C23" s="1">
        <v>1</v>
      </c>
    </row>
    <row r="24" spans="1:3" x14ac:dyDescent="0.25">
      <c r="A24" s="1">
        <v>26</v>
      </c>
      <c r="B24" t="s">
        <v>96</v>
      </c>
      <c r="C24" s="1">
        <v>2</v>
      </c>
    </row>
    <row r="25" spans="1:3" x14ac:dyDescent="0.25">
      <c r="A25" s="1">
        <v>27</v>
      </c>
      <c r="B25" t="s">
        <v>83</v>
      </c>
      <c r="C25" s="1">
        <v>1</v>
      </c>
    </row>
    <row r="26" spans="1:3" x14ac:dyDescent="0.25">
      <c r="A26" s="1">
        <v>28</v>
      </c>
      <c r="B26" t="s">
        <v>128</v>
      </c>
      <c r="C26" s="1">
        <v>1</v>
      </c>
    </row>
    <row r="27" spans="1:3" x14ac:dyDescent="0.25">
      <c r="A27" s="1">
        <v>29</v>
      </c>
      <c r="B27" t="s">
        <v>104</v>
      </c>
      <c r="C27" s="1">
        <v>1</v>
      </c>
    </row>
    <row r="28" spans="1:3" x14ac:dyDescent="0.25">
      <c r="A28" s="1">
        <v>30</v>
      </c>
      <c r="B28" t="s">
        <v>105</v>
      </c>
      <c r="C28" s="1">
        <v>1</v>
      </c>
    </row>
    <row r="29" spans="1:3" x14ac:dyDescent="0.25">
      <c r="A29" s="1">
        <v>31</v>
      </c>
      <c r="B29" t="s">
        <v>106</v>
      </c>
      <c r="C29" s="1">
        <v>1</v>
      </c>
    </row>
    <row r="30" spans="1:3" x14ac:dyDescent="0.25">
      <c r="A30" s="1">
        <v>32</v>
      </c>
      <c r="B30" t="s">
        <v>107</v>
      </c>
      <c r="C30" s="1">
        <v>4</v>
      </c>
    </row>
    <row r="31" spans="1:3" x14ac:dyDescent="0.25">
      <c r="A31" s="1">
        <v>33</v>
      </c>
      <c r="B31" t="s">
        <v>108</v>
      </c>
      <c r="C31" s="1">
        <v>1</v>
      </c>
    </row>
    <row r="32" spans="1:3" x14ac:dyDescent="0.25">
      <c r="A32" s="1">
        <v>34</v>
      </c>
      <c r="B32" t="s">
        <v>109</v>
      </c>
      <c r="C32" s="1">
        <v>1</v>
      </c>
    </row>
    <row r="33" spans="1:3" x14ac:dyDescent="0.25">
      <c r="A33" s="1">
        <v>35</v>
      </c>
      <c r="B33" t="s">
        <v>110</v>
      </c>
      <c r="C33" s="1">
        <v>1</v>
      </c>
    </row>
    <row r="34" spans="1:3" x14ac:dyDescent="0.25">
      <c r="A34" s="1">
        <v>36</v>
      </c>
      <c r="B34" t="s">
        <v>111</v>
      </c>
      <c r="C34" s="1">
        <v>1</v>
      </c>
    </row>
    <row r="35" spans="1:3" x14ac:dyDescent="0.25">
      <c r="A35" s="1">
        <v>37</v>
      </c>
      <c r="B35" t="s">
        <v>112</v>
      </c>
      <c r="C35" s="1">
        <v>8</v>
      </c>
    </row>
    <row r="36" spans="1:3" x14ac:dyDescent="0.25">
      <c r="A36" s="1">
        <v>38</v>
      </c>
      <c r="B36" t="s">
        <v>113</v>
      </c>
      <c r="C36" s="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i = " h t t p : / / w w w . w 3 . o r g / 2 0 0 1 / X M L S c h e m a - i n s t a n c e "   x m l n s : x s d = " h t t p : / / w w w . w 3 . o r g / 2 0 0 1 / X M L S c h e m a "   x m l n s = " h t t p : / / w w w . b o o z a l l e n . c o m / a r g o / g u i d " > 0 e f a 1 c 2 6 - 0 0 c 9 - 4 1 3 0 - a d 3 7 - e 0 a 2 4 9 1 5 b c 5 4 < / A r g o G u i d > 
</file>

<file path=customXml/itemProps1.xml><?xml version="1.0" encoding="utf-8"?>
<ds:datastoreItem xmlns:ds="http://schemas.openxmlformats.org/officeDocument/2006/customXml" ds:itemID="{280C129E-3A3D-4AFB-99D9-3CCB2EEF97FA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Hardware</vt:lpstr>
      <vt:lpstr>Electrical</vt:lpstr>
      <vt:lpstr>3D Printed Parts</vt:lpstr>
      <vt:lpstr>Machined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Betsinger</dc:creator>
  <cp:lastModifiedBy>Jim Betsinger</cp:lastModifiedBy>
  <dcterms:created xsi:type="dcterms:W3CDTF">2019-08-14T16:53:29Z</dcterms:created>
  <dcterms:modified xsi:type="dcterms:W3CDTF">2019-08-28T14:52:01Z</dcterms:modified>
</cp:coreProperties>
</file>