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53B67D26-9C90-F346-A7E1-DB694F1DD2BA}" xr6:coauthVersionLast="36" xr6:coauthVersionMax="36" xr10:uidLastSave="{00000000-0000-0000-0000-000000000000}"/>
  <bookViews>
    <workbookView xWindow="1060" yWindow="3560" windowWidth="24640" windowHeight="13780" xr2:uid="{5C1CF639-CE07-B04B-869A-5F201F80D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17" i="1"/>
  <c r="U17" i="1"/>
  <c r="S17" i="1"/>
  <c r="T17" i="1" s="1"/>
  <c r="R17" i="1"/>
  <c r="W16" i="1"/>
  <c r="U16" i="1"/>
  <c r="V16" i="1" s="1"/>
  <c r="S16" i="1"/>
  <c r="T16" i="1" s="1"/>
  <c r="R16" i="1"/>
  <c r="W15" i="1"/>
  <c r="U15" i="1"/>
  <c r="V15" i="1" s="1"/>
  <c r="S15" i="1"/>
  <c r="T15" i="1" s="1"/>
  <c r="R15" i="1"/>
  <c r="W14" i="1"/>
  <c r="U14" i="1"/>
  <c r="S14" i="1"/>
  <c r="T14" i="1" s="1"/>
  <c r="R14" i="1"/>
  <c r="W13" i="1"/>
  <c r="U13" i="1"/>
  <c r="S13" i="1"/>
  <c r="T13" i="1" s="1"/>
  <c r="R13" i="1"/>
  <c r="W12" i="1"/>
  <c r="U12" i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W6" i="1"/>
  <c r="U6" i="1"/>
  <c r="V6" i="1" s="1"/>
  <c r="S6" i="1"/>
  <c r="T6" i="1" s="1"/>
  <c r="R6" i="1"/>
  <c r="W5" i="1"/>
  <c r="U5" i="1"/>
  <c r="S5" i="1"/>
  <c r="T5" i="1" s="1"/>
  <c r="R5" i="1"/>
  <c r="W4" i="1"/>
  <c r="U4" i="1"/>
  <c r="S4" i="1"/>
  <c r="T4" i="1" s="1"/>
  <c r="W3" i="1"/>
  <c r="U3" i="1"/>
  <c r="V3" i="1" s="1"/>
  <c r="S3" i="1"/>
  <c r="T3" i="1" s="1"/>
  <c r="W2" i="1"/>
  <c r="U2" i="1"/>
  <c r="V2" i="1" s="1"/>
  <c r="S2" i="1"/>
  <c r="T2" i="1" s="1"/>
  <c r="V14" i="1" l="1"/>
  <c r="V12" i="1"/>
  <c r="V10" i="1"/>
  <c r="V4" i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<sst xmlns="http://schemas.openxmlformats.org/spreadsheetml/2006/main" count="24" uniqueCount="24">
  <si>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</si>
  <si>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</si>
  <si>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[∞C]</t>
  </si>
  <si>
    <t>Temp 
T2 
[∞C]</t>
  </si>
  <si>
    <t>Temp 
T3 
[∞C]</t>
  </si>
  <si>
    <t>Temp 
T4 
[∞C]</t>
  </si>
  <si>
    <t>Temp 
T5 
[∞C]</t>
  </si>
  <si>
    <t>Temp 
T6 
[∞C]</t>
  </si>
  <si>
    <t>Temp 
T7 
[∞C]</t>
  </si>
  <si>
    <t>Temp 
T8 
[∞C]</t>
  </si>
  <si>
    <t>Temp 
T9 
[∞C]</t>
  </si>
  <si>
    <t>Temp 
T10 
[∞C]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</si>
  <si>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</si>
  <si>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</si>
  <si>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</si>
  <si>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</si>
  <si>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</si>
  <si>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</si>
  <si>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</si>
  <si>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[∞C]</t>
  </si>
  <si>
    <t xml:space="preserve">Cold Fluid 
Measurement 
Point 
</t>
  </si>
  <si>
    <t>Cold 
Fluid 
Temperature 
[∞C]</t>
  </si>
  <si>
    <t>Distance 
From 
Hot Inlet 
[mm]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</si>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</sst>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2377-ED1D-5643-9787-6636E5F3A753}">
  <dimension ref="A1:W17"/>
  <sheetViews>
    <sheetView tabSelected="1" topLeftCell="G1" workbookViewId="0">
      <selection activeCell="B2" sqref="B2:R2"/>
    </sheetView>
  </sheetViews>
  <sheetFormatPr baseColWidth="10" defaultRowHeight="16" x14ac:dyDescent="0.2"/>
  <sheetData>
    <row r="1" spans="1:23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0</v>
      </c>
      <c r="B2" s="3" t="s">
        <v>23</v>
      </c>
      <c r="C2" s="4">
        <v>57.47314453125</v>
      </c>
      <c r="D2" s="4">
        <v>47.309814453125</v>
      </c>
      <c r="E2" s="4">
        <v>43.900390625</v>
      </c>
      <c r="F2" s="4">
        <v>39.776611328125</v>
      </c>
      <c r="G2" s="4">
        <v>39.224609375</v>
      </c>
      <c r="H2" s="4">
        <v>36.4970703125</v>
      </c>
      <c r="I2" s="4">
        <v>20.32666015625</v>
      </c>
      <c r="J2" s="4">
        <v>30.944580078125</v>
      </c>
      <c r="K2" s="4">
        <v>20.1318359375</v>
      </c>
      <c r="L2" s="4">
        <v>28.0546875</v>
      </c>
      <c r="M2" s="5">
        <v>12</v>
      </c>
      <c r="N2" s="6">
        <v>0.47607421875</v>
      </c>
      <c r="O2" s="5">
        <v>42</v>
      </c>
      <c r="P2" s="7">
        <v>0.732421875</v>
      </c>
      <c r="Q2" s="8">
        <v>1</v>
      </c>
      <c r="R2" s="5" t="str">
        <f t="shared" ref="R2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57.47314453125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28.0546875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2">
      <c r="A3" s="2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47.309814453125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20.1318359375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2">
      <c r="A4" s="2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43.900390625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30.944580078125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2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ref="R2:R17" si="1">IF(ISNUMBER(C5),IF(ROW(A5)=2,"Countercurrent",""),"")</f>
        <v/>
      </c>
      <c r="S5" s="9" t="str">
        <f>IF(ISNUMBER(C$2),IF(ROW(A5)=2,"T1",IF(ROW(A5)=3,"T2",IF(ROW(A5)=4,IF(B$2="1","","T3"),IF(ROW(A5)=5,IF(B$2="1","",IF(B$2="2","","T4")),IF(ROW(A5)=6,IF(B$2="4","T5",""),""))))),"")</f>
        <v/>
      </c>
      <c r="T5" s="10" t="str">
        <f>IF(S5="T1",C$2,IF(S5="T2",D$2,IF(S5="T3",E$2,IF(S5="T4",F$2,IF(S5="T5",G$2,"")))))</f>
        <v/>
      </c>
      <c r="U5" s="5" t="str">
        <f>IF(ISNUMBER(C$2),IF(ROW(A5)=2,"T10",IF(ROW(A5)=3,"T9",IF(ROW(A5)=4,IF(B$2="1","","T8"),IF(ROW(A5)=5,IF(B$2="3","T7",IF(B$2="4","T7","")),IF(ROW(A5)=6,IF(B$2="4","T6",""),""))))),"")</f>
        <v/>
      </c>
      <c r="V5" s="10" t="str">
        <f>IF(U5="T6",H$2,IF(U5="T7",I$2,IF(U5="T8",J$2,IF(U5="T9",K$2,IF(U5="T10",L$2,"")))))</f>
        <v/>
      </c>
      <c r="W5" s="11" t="str">
        <f>IF(ISNUMBER(C$2),IF(ROW($A5)=2,0,IF(ROW($A5)=3,670,IF(ROW($A5)=4,IF((B$2)="1","",1340),IF(ROW($A5)=5,IF(B$2="1","",IF(B$2="2","",2010)),IF(ROW($A5)=6,IF(B$2="4",2680,""),""))))),"")</f>
        <v/>
      </c>
    </row>
    <row r="6" spans="1:23" x14ac:dyDescent="0.2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1"/>
        <v/>
      </c>
      <c r="S6" s="9" t="str">
        <f>IF(ISNUMBER(C$2),IF(ROW(A6)=2,"T1",IF(ROW(A6)=3,"T2",IF(ROW(A6)=4,IF(B$2="1","","T3"),IF(ROW(A6)=5,IF(B$2="1","",IF(B$2="2","","T4")),IF(ROW(A6)=6,IF(B$2="4","T5",""),""))))),"")</f>
        <v/>
      </c>
      <c r="T6" s="10" t="str">
        <f>IF(S6="T1",C$2,IF(S6="T2",D$2,IF(S6="T3",E$2,IF(S6="T4",F$2,IF(S6="T5",G$2,"")))))</f>
        <v/>
      </c>
      <c r="U6" s="5" t="str">
        <f>IF(ISNUMBER(C$2),IF(ROW(A6)=2,"T10",IF(ROW(A6)=3,"T9",IF(ROW(A6)=4,IF(B$2="1","","T8"),IF(ROW(A6)=5,IF(B$2="3","T7",IF(B$2="4","T7","")),IF(ROW(A6)=6,IF(B$2="4","T6",""),""))))),"")</f>
        <v/>
      </c>
      <c r="V6" s="10" t="str">
        <f>IF(U6="T6",H$2,IF(U6="T7",I$2,IF(U6="T8",J$2,IF(U6="T9",K$2,IF(U6="T10",L$2,"")))))</f>
        <v/>
      </c>
      <c r="W6" s="11" t="str">
        <f>IF(ISNUMBER(C$2),IF(ROW($A6)=2,0,IF(ROW($A6)=3,670,IF(ROW($A6)=4,IF((B$2)="1","",1340),IF(ROW($A6)=5,IF(B$2="1","",IF(B$2="2","",2010)),IF(ROW($A6)=6,IF(B$2="4",2680,""),""))))),"")</f>
        <v/>
      </c>
    </row>
    <row r="7" spans="1:23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1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1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1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1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1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1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1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1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1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1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1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2019-05-02T19:01:33Z</dcterms:created>
  <dcterms:modified xsi:type="dcterms:W3CDTF">2019-05-02T19:06:47Z</dcterms:modified>
</cp:coreProperties>
</file>