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gest Oil Producers" sheetId="1" r:id="rId4"/>
    <sheet state="visible" name="Copy of Who Imports Russian Oil" sheetId="2" r:id="rId5"/>
    <sheet state="visible" name="Copy of % Dependency on Russian" sheetId="3" r:id="rId6"/>
    <sheet state="visible" name="Copy of Worlds Proven Oil Reser" sheetId="4" r:id="rId7"/>
    <sheet state="visible" name="Copy of Who Supports Russia" sheetId="5" r:id="rId8"/>
  </sheets>
  <definedNames/>
  <calcPr/>
</workbook>
</file>

<file path=xl/sharedStrings.xml><?xml version="1.0" encoding="utf-8"?>
<sst xmlns="http://schemas.openxmlformats.org/spreadsheetml/2006/main" count="721" uniqueCount="236">
  <si>
    <r>
      <rPr>
        <color rgb="FFFF00FF"/>
        <sz val="12.0"/>
      </rPr>
      <t xml:space="preserve">graphic here: </t>
    </r>
    <r>
      <rPr>
        <color rgb="FFFF00FF"/>
        <sz val="12.0"/>
        <u/>
      </rPr>
      <t>https://geni.us/Russia-Ukraine-Viz</t>
    </r>
  </si>
  <si>
    <t>Country</t>
  </si>
  <si>
    <t>Oil Production</t>
  </si>
  <si>
    <t>% of production</t>
  </si>
  <si>
    <t>Oil Production per capita</t>
  </si>
  <si>
    <t>Group</t>
  </si>
  <si>
    <t>source</t>
  </si>
  <si>
    <t>million barrels per day</t>
  </si>
  <si>
    <t>billion barrels per day</t>
  </si>
  <si>
    <t>https://en.wikipedia.org/wiki/List_of_countries_by_oil_production</t>
  </si>
  <si>
    <t>Albania</t>
  </si>
  <si>
    <t>non OPEC</t>
  </si>
  <si>
    <t>Algeria</t>
  </si>
  <si>
    <t>OPEC</t>
  </si>
  <si>
    <t>Angola</t>
  </si>
  <si>
    <t>Argentina</t>
  </si>
  <si>
    <t>Australia</t>
  </si>
  <si>
    <t>Austria</t>
  </si>
  <si>
    <t>Azerbaijan</t>
  </si>
  <si>
    <t>Bahrain</t>
  </si>
  <si>
    <t>Bangladesh</t>
  </si>
  <si>
    <t>Barbados</t>
  </si>
  <si>
    <t>Belarus</t>
  </si>
  <si>
    <t>Belize</t>
  </si>
  <si>
    <t>Bolivia</t>
  </si>
  <si>
    <t>Brazil</t>
  </si>
  <si>
    <t>Brunei</t>
  </si>
  <si>
    <t>Bulgaria</t>
  </si>
  <si>
    <t>Cameroon</t>
  </si>
  <si>
    <t>Canada</t>
  </si>
  <si>
    <t>Chad</t>
  </si>
  <si>
    <t>Chile</t>
  </si>
  <si>
    <t>China</t>
  </si>
  <si>
    <t>Colombia</t>
  </si>
  <si>
    <t>Congo-Brazzaville</t>
  </si>
  <si>
    <t>Congo-Kinshasa</t>
  </si>
  <si>
    <t>Côte d'Ivoire</t>
  </si>
  <si>
    <t>Croatia</t>
  </si>
  <si>
    <t>Cuba</t>
  </si>
  <si>
    <t>Czech Republic</t>
  </si>
  <si>
    <t>Denmark</t>
  </si>
  <si>
    <t>East Timor</t>
  </si>
  <si>
    <t>Ecuador</t>
  </si>
  <si>
    <t>Egypt</t>
  </si>
  <si>
    <t>Equatorial Guinea</t>
  </si>
  <si>
    <t>France</t>
  </si>
  <si>
    <t>Gabon</t>
  </si>
  <si>
    <t>Georgia</t>
  </si>
  <si>
    <t>Germany</t>
  </si>
  <si>
    <t>Ghana</t>
  </si>
  <si>
    <t>Greece</t>
  </si>
  <si>
    <t>Guatemala</t>
  </si>
  <si>
    <t>Guyana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</si>
  <si>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</si>
  <si>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</si>
  <si>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</si>
  <si>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</si>
  <si>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</si>
  <si>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</si>
  <si>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</si>
  <si>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</si>
  <si>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Kazakhstan</t>
  </si>
  <si>
    <t>Kuwait</t>
  </si>
  <si>
    <t>Kyrgyzstan</t>
  </si>
  <si>
    <t>Libya</t>
  </si>
  <si>
    <t>Lithuania</t>
  </si>
  <si>
    <t>Malaysia</t>
  </si>
  <si>
    <t>Mexico</t>
  </si>
  <si>
    <t>Mongolia</t>
  </si>
  <si>
    <t>Morocco</t>
  </si>
  <si>
    <t>Myanmar</t>
  </si>
  <si>
    <t>Netherlands</t>
  </si>
  <si>
    <t>New Zealand</t>
  </si>
  <si>
    <t>Niger</t>
  </si>
  <si>
    <t>Nigeria</t>
  </si>
  <si>
    <t>Norway</t>
  </si>
  <si>
    <t>Oman</t>
  </si>
  <si>
    <t>Pakistan</t>
  </si>
  <si>
    <t>Papua New Guinea</t>
  </si>
  <si>
    <t>Peru</t>
  </si>
  <si>
    <t>Philippines</t>
  </si>
  <si>
    <t>Poland</t>
  </si>
  <si>
    <t>Qatar</t>
  </si>
  <si>
    <t>Romania</t>
  </si>
  <si>
    <t>Russia</t>
  </si>
  <si>
    <t>Saudi Arabia</t>
  </si>
  <si>
    <t>Serbia</t>
  </si>
  <si>
    <t>Slovakia</t>
  </si>
  <si>
    <t>South Africa</t>
  </si>
  <si>
    <t>South Sudan</t>
  </si>
  <si>
    <t>Spain</t>
  </si>
  <si>
    <t>Sudan</t>
  </si>
  <si>
    <t>Suriname</t>
  </si>
  <si>
    <t>Syria</t>
  </si>
  <si>
    <t>Taiwan</t>
  </si>
  <si>
    <t>Tajikistan</t>
  </si>
  <si>
    <t>Thailand</t>
  </si>
  <si>
    <t>Trinidad and Tobago</t>
  </si>
  <si>
    <t>Tunisia</t>
  </si>
  <si>
    <t>Turkey</t>
  </si>
  <si>
    <t>Turkmenistan</t>
  </si>
  <si>
    <t>Ukraine</t>
  </si>
  <si>
    <t>UAE</t>
  </si>
  <si>
    <t xml:space="preserve">UK </t>
  </si>
  <si>
    <t>United States</t>
  </si>
  <si>
    <t>Uzbekistan</t>
  </si>
  <si>
    <t>Venezuela</t>
  </si>
  <si>
    <t>Vietnam</t>
  </si>
  <si>
    <t>Yemen</t>
  </si>
  <si>
    <t>World</t>
  </si>
  <si>
    <r>
      <rPr>
        <color rgb="FFFF00FF"/>
        <sz val="12.0"/>
      </rPr>
      <t xml:space="preserve">graphic here: </t>
    </r>
    <r>
      <rPr>
        <color rgb="FFFF00FF"/>
        <sz val="12.0"/>
      </rPr>
      <t xml:space="preserve">
</t>
    </r>
    <r>
      <rPr>
        <color rgb="FFFF00FF"/>
        <sz val="12.0"/>
        <u/>
      </rPr>
      <t>https://geni.us/Russia-Ukraine-Viz</t>
    </r>
  </si>
  <si>
    <t>Name</t>
  </si>
  <si>
    <t>Share %</t>
  </si>
  <si>
    <t>Gross Export</t>
  </si>
  <si>
    <t>https://atlas.cid.harvard.edu/explore?country=186&amp;product=910&amp;year=2019&amp;productClass=HS&amp;target=Product&amp;partner=undefined&amp;startYear=undefined</t>
  </si>
  <si>
    <t>Belgium</t>
  </si>
  <si>
    <t>Curaçao</t>
  </si>
  <si>
    <t>Czechia</t>
  </si>
  <si>
    <t>Estonia</t>
  </si>
  <si>
    <t>Finland</t>
  </si>
  <si>
    <t>Latvia</t>
  </si>
  <si>
    <t>Portugal</t>
  </si>
  <si>
    <t>Singapore</t>
  </si>
  <si>
    <t>South Korea</t>
  </si>
  <si>
    <t>Sweden</t>
  </si>
  <si>
    <t>Switzerland</t>
  </si>
  <si>
    <t>United Arab Emirates</t>
  </si>
  <si>
    <t>United Kingdom</t>
  </si>
  <si>
    <t>United States of America</t>
  </si>
  <si>
    <t>% dependency on Russian oil</t>
  </si>
  <si>
    <t>% dependency</t>
  </si>
  <si>
    <r>
      <rPr>
        <color rgb="FFFF00FF"/>
        <sz val="12.0"/>
      </rPr>
      <t xml:space="preserve">graphic here: </t>
    </r>
    <r>
      <rPr>
        <color rgb="FFFF00FF"/>
        <sz val="12.0"/>
      </rPr>
      <t xml:space="preserve">
</t>
    </r>
    <r>
      <rPr>
        <color rgb="FFFF00FF"/>
        <sz val="12.0"/>
        <u/>
      </rPr>
      <t>https://geni.us/Russia-Ukraine-Viz</t>
    </r>
  </si>
  <si>
    <t>https://www.aljazeera.com/news/2022/3/10/infographic-how-much-of-your-countrys-oil-comes-from-russia-interactive#:~:text=The%20countries%20that%20rely%20most,their%20crude%20oil%20from%20Russia.</t>
  </si>
  <si>
    <t>source: OEC</t>
  </si>
  <si>
    <t>source: WSJ</t>
  </si>
  <si>
    <t>Curacao</t>
  </si>
  <si>
    <t>S. Korea</t>
  </si>
  <si>
    <t>UK</t>
  </si>
  <si>
    <t>USA</t>
  </si>
  <si>
    <t>Total Proved Oil Reserves Per Country</t>
  </si>
  <si>
    <t>billion barrels</t>
  </si>
  <si>
    <t>% of reserves</t>
  </si>
  <si>
    <t>OPEC?</t>
  </si>
  <si>
    <t xml:space="preserve">OPEC </t>
  </si>
  <si>
    <t>https://www.statista.com/statistics/237065/share-of-oil-reserves-of-the-leading-ten-countries/#:~:text=Venezuela%20accounts%20for%20the%20greatest,closely%20followed%2C%20at%2017.2%20percent.</t>
  </si>
  <si>
    <t>NON-OPEC</t>
  </si>
  <si>
    <t>https://www.usatoday.com/story/money/2019/05/22/largest-oil-reserves-in-world-15-countries-that-control-the-worlds-oil/39497945/</t>
  </si>
  <si>
    <t>https://www.opec.org/opec_web/en/about_us/146.htm</t>
  </si>
  <si>
    <t>https://www.eia.gov/international/content/analysis/countries_long/Ecuador/ecuador.pdf</t>
  </si>
  <si>
    <t>https://en.wikipedia.org/wiki/List_of_countries_by_proven_oil_reserves</t>
  </si>
  <si>
    <t>https://www.opec.org/opec_web/en/about_us/147.htm</t>
  </si>
  <si>
    <t>Congo</t>
  </si>
  <si>
    <t>https://www.opec.org/opec_web/en/about_us/5090.htm</t>
  </si>
  <si>
    <t>https://www.opec.org/opec_web/en/about_us/3520.htm</t>
  </si>
  <si>
    <t>Eq. Guinea</t>
  </si>
  <si>
    <t>https://www.opec.org/opec_web/en/about_us/4319.htm</t>
  </si>
  <si>
    <t>others</t>
  </si>
  <si>
    <t>country</t>
  </si>
  <si>
    <t>response to russia</t>
  </si>
  <si>
    <t>sources</t>
  </si>
  <si>
    <t>https://www.economist.com/graphic-detail/2022/04/04/who-are-russias-supporters</t>
  </si>
  <si>
    <t>https://www.eiu.com/n/russia-can-count-on-support-from-many-developing-countries/</t>
  </si>
  <si>
    <t>Afghanistan</t>
  </si>
  <si>
    <t>NEUTRAL</t>
  </si>
  <si>
    <r>
      <rPr/>
      <t xml:space="preserve">updated source: </t>
    </r>
    <r>
      <rPr>
        <color rgb="FF1155CC"/>
        <u/>
      </rPr>
      <t>https://www.economist.com/graphic-detail/2023/03/31/who-are-russias-supporters</t>
    </r>
  </si>
  <si>
    <t>LEANS RUSSIA</t>
  </si>
  <si>
    <t>UNHAPPY</t>
  </si>
  <si>
    <t>Armenia</t>
  </si>
  <si>
    <t>CONDEMNS RUSSIA</t>
  </si>
  <si>
    <t>PRO RUSSIA</t>
  </si>
  <si>
    <t>Benin</t>
  </si>
  <si>
    <t>Bhutan</t>
  </si>
  <si>
    <t>Bosnia &amp; Herzegovina</t>
  </si>
  <si>
    <t>Botswana</t>
  </si>
  <si>
    <t>Burkina Faso</t>
  </si>
  <si>
    <t>Burundi</t>
  </si>
  <si>
    <t>Cambodia</t>
  </si>
  <si>
    <t>Central African Republic</t>
  </si>
  <si>
    <t>Costa Rica</t>
  </si>
  <si>
    <t>Cote d'Ivoire</t>
  </si>
  <si>
    <t>Cyprus</t>
  </si>
  <si>
    <t>Djibouti</t>
  </si>
  <si>
    <t>Dominican Republic</t>
  </si>
  <si>
    <t>DRC Congo</t>
  </si>
  <si>
    <t>El Salvador</t>
  </si>
  <si>
    <t>Eritrea</t>
  </si>
  <si>
    <t>Eswatini</t>
  </si>
  <si>
    <t>Ethiopia</t>
  </si>
  <si>
    <t>Gambia</t>
  </si>
  <si>
    <t>Guinea</t>
  </si>
  <si>
    <t>Guinea-Bissau</t>
  </si>
  <si>
    <t>Haiti</t>
  </si>
  <si>
    <t>Honduras</t>
  </si>
  <si>
    <t>Hong Kong</t>
  </si>
  <si>
    <t>Iceland</t>
  </si>
  <si>
    <t>Ireland</t>
  </si>
  <si>
    <t>Jamaica</t>
  </si>
  <si>
    <t>Jordan</t>
  </si>
  <si>
    <t>Kenya</t>
  </si>
  <si>
    <t>Kosovo</t>
  </si>
  <si>
    <t>Laos</t>
  </si>
  <si>
    <t>Lebanon</t>
  </si>
  <si>
    <t>Lesotho</t>
  </si>
  <si>
    <t>Liberia</t>
  </si>
  <si>
    <t>Luxembourg</t>
  </si>
  <si>
    <t>Madagascar</t>
  </si>
  <si>
    <t>Malawi</t>
  </si>
  <si>
    <t>Mali</t>
  </si>
  <si>
    <t>Mauritania</t>
  </si>
  <si>
    <t>Mauritius</t>
  </si>
  <si>
    <t>Moldova</t>
  </si>
  <si>
    <t>Mozambique</t>
  </si>
  <si>
    <t>Namibia</t>
  </si>
  <si>
    <t>Nepal</t>
  </si>
  <si>
    <t>Nicaragua</t>
  </si>
  <si>
    <t>North Korea</t>
  </si>
  <si>
    <t>North Macedonia</t>
  </si>
  <si>
    <t>Palestine</t>
  </si>
  <si>
    <t>Panama</t>
  </si>
  <si>
    <t>Paraguay</t>
  </si>
  <si>
    <t>Puerto Rico</t>
  </si>
  <si>
    <t>Rwanda</t>
  </si>
  <si>
    <t>Scotland</t>
  </si>
  <si>
    <t>Senegal</t>
  </si>
  <si>
    <t>Sierra Leone</t>
  </si>
  <si>
    <t>Slovenia</t>
  </si>
  <si>
    <t>Somalia</t>
  </si>
  <si>
    <t>Sri Lanka</t>
  </si>
  <si>
    <t>Tanzania</t>
  </si>
  <si>
    <t>Timor-Leste</t>
  </si>
  <si>
    <t>Togo</t>
  </si>
  <si>
    <t>Uganda</t>
  </si>
  <si>
    <t>Uruguay</t>
  </si>
  <si>
    <t>Wales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</si>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</sst>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u/>
      <sz val="12.0"/>
      <color rgb="FFFF00FF"/>
    </font>
    <font>
      <b/>
      <sz val="11.0"/>
      <color rgb="FF202122"/>
      <name val="Arial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sz val="11.0"/>
      <color rgb="FF202122"/>
      <name val="Arial"/>
    </font>
    <font>
      <sz val="11.0"/>
      <color rgb="FF202122"/>
      <name val="Sans-serif"/>
    </font>
    <font>
      <u/>
      <color rgb="FF0000FF"/>
    </font>
    <font>
      <color rgb="FF000000"/>
    </font>
    <font>
      <u/>
      <sz val="12.0"/>
      <color rgb="FFFF00FF"/>
    </font>
    <font>
      <sz val="12.0"/>
      <color theme="1"/>
      <name val="Arial"/>
      <scheme val="minor"/>
    </font>
    <font>
      <b/>
      <sz val="12.0"/>
      <color rgb="FF000000"/>
      <name val="&quot;Helvetica Neue&quot;"/>
    </font>
    <font>
      <u/>
      <sz val="12.0"/>
      <color rgb="FF0000FF"/>
    </font>
    <font>
      <sz val="12.0"/>
      <color rgb="FF000000"/>
      <name val="&quot;Helvetica Neue&quot;"/>
    </font>
    <font>
      <b/>
      <color theme="1"/>
      <name val="Arial"/>
      <scheme val="minor"/>
    </font>
    <font>
      <u/>
      <color rgb="FF0000FF"/>
    </font>
    <font>
      <b/>
      <color theme="1"/>
      <name val="Arial"/>
    </font>
    <font>
      <u/>
      <color rgb="FFDCA10D"/>
    </font>
    <font>
      <u/>
      <color rgb="FF0000FF"/>
    </font>
    <font>
      <b/>
      <color rgb="FF43434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2" fontId="2" numFmtId="0" xfId="0" applyAlignment="1" applyFill="1" applyFont="1">
      <alignment horizontal="right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5" numFmtId="3" xfId="0" applyAlignment="1" applyFont="1" applyNumberFormat="1">
      <alignment vertical="top"/>
    </xf>
    <xf borderId="0" fillId="3" fontId="6" numFmtId="3" xfId="0" applyAlignment="1" applyFill="1" applyFont="1" applyNumberFormat="1">
      <alignment horizontal="right" readingOrder="0"/>
    </xf>
    <xf borderId="0" fillId="3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vertical="top"/>
    </xf>
    <xf borderId="0" fillId="3" fontId="7" numFmtId="3" xfId="0" applyAlignment="1" applyFont="1" applyNumberFormat="1">
      <alignment horizontal="right" readingOrder="0"/>
    </xf>
    <xf borderId="0" fillId="0" fontId="9" numFmtId="0" xfId="0" applyAlignment="1" applyFont="1">
      <alignment vertical="top"/>
    </xf>
    <xf borderId="0" fillId="3" fontId="7" numFmtId="10" xfId="0" applyAlignment="1" applyFont="1" applyNumberFormat="1">
      <alignment horizontal="right" readingOrder="0"/>
    </xf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horizontal="right" readingOrder="0"/>
    </xf>
    <xf borderId="0" fillId="0" fontId="3" numFmtId="3" xfId="0" applyAlignment="1" applyFont="1" applyNumberFormat="1">
      <alignment readingOrder="0"/>
    </xf>
    <xf borderId="0" fillId="3" fontId="6" numFmtId="0" xfId="0" applyAlignment="1" applyFont="1">
      <alignment horizontal="right" readingOrder="0"/>
    </xf>
    <xf borderId="0" fillId="0" fontId="5" numFmtId="3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3" numFmtId="3" xfId="0" applyFont="1" applyNumberFormat="1"/>
    <xf borderId="0" fillId="0" fontId="3" numFmtId="9" xfId="0" applyAlignment="1" applyFont="1" applyNumberFormat="1">
      <alignment readingOrder="0"/>
    </xf>
    <xf borderId="0" fillId="0" fontId="5" numFmtId="0" xfId="0" applyAlignment="1" applyFont="1">
      <alignment vertical="top"/>
    </xf>
    <xf borderId="0" fillId="0" fontId="10" numFmtId="0" xfId="0" applyAlignment="1" applyFont="1">
      <alignment readingOrder="0" shrinkToFit="0" vertical="top" wrapText="0"/>
    </xf>
    <xf borderId="0" fillId="4" fontId="11" numFmtId="2" xfId="0" applyFill="1" applyFont="1" applyNumberFormat="1"/>
    <xf borderId="0" fillId="4" fontId="11" numFmtId="0" xfId="0" applyFont="1"/>
    <xf borderId="1" fillId="4" fontId="12" numFmtId="0" xfId="0" applyAlignment="1" applyBorder="1" applyFont="1">
      <alignment readingOrder="0" vertical="top"/>
    </xf>
    <xf borderId="1" fillId="4" fontId="12" numFmtId="2" xfId="0" applyAlignment="1" applyBorder="1" applyFont="1" applyNumberFormat="1">
      <alignment readingOrder="0" vertical="top"/>
    </xf>
    <xf borderId="0" fillId="4" fontId="13" numFmtId="0" xfId="0" applyAlignment="1" applyFont="1">
      <alignment readingOrder="0"/>
    </xf>
    <xf borderId="1" fillId="4" fontId="14" numFmtId="2" xfId="0" applyAlignment="1" applyBorder="1" applyFont="1" applyNumberFormat="1">
      <alignment readingOrder="0" vertical="top"/>
    </xf>
    <xf borderId="1" fillId="4" fontId="14" numFmtId="0" xfId="0" applyAlignment="1" applyBorder="1" applyFont="1">
      <alignment readingOrder="0" vertical="top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0"/>
    </xf>
    <xf borderId="0" fillId="0" fontId="3" numFmtId="0" xfId="0" applyAlignment="1" applyFont="1">
      <alignment shrinkToFit="0" wrapText="1"/>
    </xf>
    <xf borderId="0" fillId="0" fontId="15" numFmtId="0" xfId="0" applyAlignment="1" applyFont="1">
      <alignment readingOrder="0"/>
    </xf>
    <xf borderId="0" fillId="0" fontId="3" numFmtId="1" xfId="0" applyFont="1" applyNumberFormat="1"/>
    <xf borderId="0" fillId="0" fontId="3" numFmtId="164" xfId="0" applyFont="1" applyNumberFormat="1"/>
    <xf borderId="0" fillId="0" fontId="3" numFmtId="10" xfId="0" applyFont="1" applyNumberFormat="1"/>
    <xf borderId="0" fillId="0" fontId="17" numFmtId="0" xfId="0" applyAlignment="1" applyFont="1">
      <alignment shrinkToFit="0" vertical="top" wrapText="1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4" fontId="17" numFmtId="0" xfId="0" applyAlignment="1" applyFont="1">
      <alignment shrinkToFit="0" vertical="top" wrapText="1"/>
    </xf>
    <xf borderId="0" fillId="0" fontId="20" numFmtId="0" xfId="0" applyAlignment="1" applyFont="1">
      <alignment shrinkToFit="0" vertical="top" wrapText="1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5</xdr:row>
      <xdr:rowOff>152400</xdr:rowOff>
    </xdr:from>
    <xdr:ext cx="5962650" cy="48577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3</xdr:row>
      <xdr:rowOff>95250</xdr:rowOff>
    </xdr:from>
    <xdr:ext cx="5810250" cy="58388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</xdr:row>
      <xdr:rowOff>152400</xdr:rowOff>
    </xdr:from>
    <xdr:ext cx="4210050" cy="55911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</xdr:row>
      <xdr:rowOff>152400</xdr:rowOff>
    </xdr:from>
    <xdr:ext cx="8220075" cy="5591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yrgyzstan" TargetMode="External"/><Relationship Id="rId42" Type="http://schemas.openxmlformats.org/officeDocument/2006/relationships/hyperlink" Target="https://en.wikipedia.org/wiki/Malaysia" TargetMode="External"/><Relationship Id="rId41" Type="http://schemas.openxmlformats.org/officeDocument/2006/relationships/hyperlink" Target="https://en.wikipedia.org/wiki/Lithuania" TargetMode="External"/><Relationship Id="rId44" Type="http://schemas.openxmlformats.org/officeDocument/2006/relationships/hyperlink" Target="https://en.wikipedia.org/wiki/Morocco" TargetMode="External"/><Relationship Id="rId43" Type="http://schemas.openxmlformats.org/officeDocument/2006/relationships/hyperlink" Target="https://en.wikipedia.org/wiki/Mongolia" TargetMode="External"/><Relationship Id="rId46" Type="http://schemas.openxmlformats.org/officeDocument/2006/relationships/hyperlink" Target="https://en.wikipedia.org/wiki/Netherlands" TargetMode="External"/><Relationship Id="rId45" Type="http://schemas.openxmlformats.org/officeDocument/2006/relationships/hyperlink" Target="https://en.wikipedia.org/wiki/Myanmar" TargetMode="External"/><Relationship Id="rId1" Type="http://schemas.openxmlformats.org/officeDocument/2006/relationships/hyperlink" Target="https://geni.us/Russia-Ukraine-Viz" TargetMode="External"/><Relationship Id="rId2" Type="http://schemas.openxmlformats.org/officeDocument/2006/relationships/hyperlink" Target="https://en.wikipedia.org/wiki/List_of_countries_by_oil_production" TargetMode="External"/><Relationship Id="rId3" Type="http://schemas.openxmlformats.org/officeDocument/2006/relationships/hyperlink" Target="https://en.wikipedia.org/wiki/Albania" TargetMode="External"/><Relationship Id="rId4" Type="http://schemas.openxmlformats.org/officeDocument/2006/relationships/hyperlink" Target="https://en.wikipedia.org/wiki/Argentina" TargetMode="External"/><Relationship Id="rId9" Type="http://schemas.openxmlformats.org/officeDocument/2006/relationships/hyperlink" Target="https://en.wikipedia.org/wiki/Barbados" TargetMode="External"/><Relationship Id="rId48" Type="http://schemas.openxmlformats.org/officeDocument/2006/relationships/hyperlink" Target="https://en.wikipedia.org/wiki/Niger" TargetMode="External"/><Relationship Id="rId47" Type="http://schemas.openxmlformats.org/officeDocument/2006/relationships/hyperlink" Target="https://en.wikipedia.org/wiki/New_Zealand" TargetMode="External"/><Relationship Id="rId49" Type="http://schemas.openxmlformats.org/officeDocument/2006/relationships/hyperlink" Target="https://en.wikipedia.org/wiki/Pakistan" TargetMode="External"/><Relationship Id="rId5" Type="http://schemas.openxmlformats.org/officeDocument/2006/relationships/hyperlink" Target="https://en.wikipedia.org/wiki/Australia" TargetMode="External"/><Relationship Id="rId6" Type="http://schemas.openxmlformats.org/officeDocument/2006/relationships/hyperlink" Target="https://en.wikipedia.org/wiki/Austria" TargetMode="External"/><Relationship Id="rId7" Type="http://schemas.openxmlformats.org/officeDocument/2006/relationships/hyperlink" Target="https://en.wikipedia.org/wiki/Bahrain" TargetMode="External"/><Relationship Id="rId8" Type="http://schemas.openxmlformats.org/officeDocument/2006/relationships/hyperlink" Target="https://en.wikipedia.org/wiki/Bangladesh" TargetMode="External"/><Relationship Id="rId73" Type="http://schemas.openxmlformats.org/officeDocument/2006/relationships/hyperlink" Target="https://en.wikipedia.org/wiki/Yemen" TargetMode="External"/><Relationship Id="rId72" Type="http://schemas.openxmlformats.org/officeDocument/2006/relationships/hyperlink" Target="https://en.wikipedia.org/wiki/Vietnam" TargetMode="External"/><Relationship Id="rId31" Type="http://schemas.openxmlformats.org/officeDocument/2006/relationships/hyperlink" Target="https://en.wikipedia.org/wiki/Ghana" TargetMode="External"/><Relationship Id="rId30" Type="http://schemas.openxmlformats.org/officeDocument/2006/relationships/hyperlink" Target="https://en.wikipedia.org/wiki/Germany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en.wikipedia.org/wiki/Guatemala" TargetMode="External"/><Relationship Id="rId32" Type="http://schemas.openxmlformats.org/officeDocument/2006/relationships/hyperlink" Target="https://en.wikipedia.org/wiki/Greece" TargetMode="External"/><Relationship Id="rId35" Type="http://schemas.openxmlformats.org/officeDocument/2006/relationships/hyperlink" Target="https://en.wikipedia.org/wiki/Hungary" TargetMode="External"/><Relationship Id="rId34" Type="http://schemas.openxmlformats.org/officeDocument/2006/relationships/hyperlink" Target="https://en.wikipedia.org/wiki/Guyana" TargetMode="External"/><Relationship Id="rId71" Type="http://schemas.openxmlformats.org/officeDocument/2006/relationships/hyperlink" Target="https://en.wikipedia.org/wiki/Uzbekistan" TargetMode="External"/><Relationship Id="rId70" Type="http://schemas.openxmlformats.org/officeDocument/2006/relationships/hyperlink" Target="https://en.wikipedia.org/wiki/Ukraine" TargetMode="External"/><Relationship Id="rId37" Type="http://schemas.openxmlformats.org/officeDocument/2006/relationships/hyperlink" Target="https://en.wikipedia.org/wiki/Israel" TargetMode="External"/><Relationship Id="rId36" Type="http://schemas.openxmlformats.org/officeDocument/2006/relationships/hyperlink" Target="https://en.wikipedia.org/wiki/India" TargetMode="External"/><Relationship Id="rId39" Type="http://schemas.openxmlformats.org/officeDocument/2006/relationships/hyperlink" Target="https://en.wikipedia.org/wiki/Japan" TargetMode="External"/><Relationship Id="rId38" Type="http://schemas.openxmlformats.org/officeDocument/2006/relationships/hyperlink" Target="https://en.wikipedia.org/wiki/Italy" TargetMode="External"/><Relationship Id="rId62" Type="http://schemas.openxmlformats.org/officeDocument/2006/relationships/hyperlink" Target="https://en.wikipedia.org/wiki/Syria" TargetMode="External"/><Relationship Id="rId61" Type="http://schemas.openxmlformats.org/officeDocument/2006/relationships/hyperlink" Target="https://en.wikipedia.org/wiki/Suriname" TargetMode="External"/><Relationship Id="rId20" Type="http://schemas.openxmlformats.org/officeDocument/2006/relationships/hyperlink" Target="https://en.wikipedia.org/wiki/Croatia" TargetMode="External"/><Relationship Id="rId64" Type="http://schemas.openxmlformats.org/officeDocument/2006/relationships/hyperlink" Target="https://en.wikipedia.org/wiki/Tajikistan" TargetMode="External"/><Relationship Id="rId63" Type="http://schemas.openxmlformats.org/officeDocument/2006/relationships/hyperlink" Target="https://en.wikipedia.org/wiki/Taiwan" TargetMode="External"/><Relationship Id="rId22" Type="http://schemas.openxmlformats.org/officeDocument/2006/relationships/hyperlink" Target="https://en.wikipedia.org/wiki/Czech_Republic" TargetMode="External"/><Relationship Id="rId66" Type="http://schemas.openxmlformats.org/officeDocument/2006/relationships/hyperlink" Target="https://en.wikipedia.org/wiki/Trinidad_and_Tobago" TargetMode="External"/><Relationship Id="rId21" Type="http://schemas.openxmlformats.org/officeDocument/2006/relationships/hyperlink" Target="https://en.wikipedia.org/wiki/Cuba" TargetMode="External"/><Relationship Id="rId65" Type="http://schemas.openxmlformats.org/officeDocument/2006/relationships/hyperlink" Target="https://en.wikipedia.org/wiki/Thailand" TargetMode="External"/><Relationship Id="rId24" Type="http://schemas.openxmlformats.org/officeDocument/2006/relationships/hyperlink" Target="https://en.wikipedia.org/wiki/East_Timor" TargetMode="External"/><Relationship Id="rId68" Type="http://schemas.openxmlformats.org/officeDocument/2006/relationships/hyperlink" Target="https://en.wikipedia.org/wiki/Turkey" TargetMode="External"/><Relationship Id="rId23" Type="http://schemas.openxmlformats.org/officeDocument/2006/relationships/hyperlink" Target="https://en.wikipedia.org/wiki/Denmark" TargetMode="External"/><Relationship Id="rId67" Type="http://schemas.openxmlformats.org/officeDocument/2006/relationships/hyperlink" Target="https://en.wikipedia.org/wiki/Tunisia" TargetMode="External"/><Relationship Id="rId60" Type="http://schemas.openxmlformats.org/officeDocument/2006/relationships/hyperlink" Target="https://en.wikipedia.org/wiki/Sudan" TargetMode="External"/><Relationship Id="rId26" Type="http://schemas.openxmlformats.org/officeDocument/2006/relationships/hyperlink" Target="https://en.wikipedia.org/wiki/Egypt" TargetMode="External"/><Relationship Id="rId25" Type="http://schemas.openxmlformats.org/officeDocument/2006/relationships/hyperlink" Target="https://en.wikipedia.org/wiki/Ecuador" TargetMode="External"/><Relationship Id="rId69" Type="http://schemas.openxmlformats.org/officeDocument/2006/relationships/hyperlink" Target="https://en.wikipedia.org/wiki/Turkmenistan" TargetMode="External"/><Relationship Id="rId28" Type="http://schemas.openxmlformats.org/officeDocument/2006/relationships/hyperlink" Target="https://en.wikipedia.org/wiki/France" TargetMode="External"/><Relationship Id="rId27" Type="http://schemas.openxmlformats.org/officeDocument/2006/relationships/hyperlink" Target="https://en.wikipedia.org/wiki/Equatorial_Guinea" TargetMode="External"/><Relationship Id="rId29" Type="http://schemas.openxmlformats.org/officeDocument/2006/relationships/hyperlink" Target="https://en.wikipedia.org/wiki/Georgia_(country)" TargetMode="External"/><Relationship Id="rId51" Type="http://schemas.openxmlformats.org/officeDocument/2006/relationships/hyperlink" Target="https://en.wikipedia.org/wiki/Peru" TargetMode="External"/><Relationship Id="rId50" Type="http://schemas.openxmlformats.org/officeDocument/2006/relationships/hyperlink" Target="https://en.wikipedia.org/wiki/Papua_New_Guinea" TargetMode="External"/><Relationship Id="rId53" Type="http://schemas.openxmlformats.org/officeDocument/2006/relationships/hyperlink" Target="https://en.wikipedia.org/wiki/Poland" TargetMode="External"/><Relationship Id="rId52" Type="http://schemas.openxmlformats.org/officeDocument/2006/relationships/hyperlink" Target="https://en.wikipedia.org/wiki/Philippines" TargetMode="External"/><Relationship Id="rId11" Type="http://schemas.openxmlformats.org/officeDocument/2006/relationships/hyperlink" Target="https://en.wikipedia.org/wiki/Belize" TargetMode="External"/><Relationship Id="rId55" Type="http://schemas.openxmlformats.org/officeDocument/2006/relationships/hyperlink" Target="https://en.wikipedia.org/wiki/Serbia" TargetMode="External"/><Relationship Id="rId10" Type="http://schemas.openxmlformats.org/officeDocument/2006/relationships/hyperlink" Target="https://en.wikipedia.org/wiki/Belarus" TargetMode="External"/><Relationship Id="rId54" Type="http://schemas.openxmlformats.org/officeDocument/2006/relationships/hyperlink" Target="https://en.wikipedia.org/wiki/Romania" TargetMode="External"/><Relationship Id="rId13" Type="http://schemas.openxmlformats.org/officeDocument/2006/relationships/hyperlink" Target="https://en.wikipedia.org/wiki/Brunei" TargetMode="External"/><Relationship Id="rId57" Type="http://schemas.openxmlformats.org/officeDocument/2006/relationships/hyperlink" Target="https://en.wikipedia.org/wiki/South_Africa" TargetMode="External"/><Relationship Id="rId12" Type="http://schemas.openxmlformats.org/officeDocument/2006/relationships/hyperlink" Target="https://en.wikipedia.org/wiki/Bolivia" TargetMode="External"/><Relationship Id="rId56" Type="http://schemas.openxmlformats.org/officeDocument/2006/relationships/hyperlink" Target="https://en.wikipedia.org/wiki/Slovakia" TargetMode="External"/><Relationship Id="rId15" Type="http://schemas.openxmlformats.org/officeDocument/2006/relationships/hyperlink" Target="https://en.wikipedia.org/wiki/Cameroon" TargetMode="External"/><Relationship Id="rId59" Type="http://schemas.openxmlformats.org/officeDocument/2006/relationships/hyperlink" Target="https://en.wikipedia.org/wiki/Spain" TargetMode="External"/><Relationship Id="rId14" Type="http://schemas.openxmlformats.org/officeDocument/2006/relationships/hyperlink" Target="https://en.wikipedia.org/wiki/Bulgaria" TargetMode="External"/><Relationship Id="rId58" Type="http://schemas.openxmlformats.org/officeDocument/2006/relationships/hyperlink" Target="https://en.wikipedia.org/wiki/South_Sudan" TargetMode="External"/><Relationship Id="rId17" Type="http://schemas.openxmlformats.org/officeDocument/2006/relationships/hyperlink" Target="https://en.wikipedia.org/wiki/Chile" TargetMode="External"/><Relationship Id="rId16" Type="http://schemas.openxmlformats.org/officeDocument/2006/relationships/hyperlink" Target="https://en.wikipedia.org/wiki/Chad" TargetMode="External"/><Relationship Id="rId19" Type="http://schemas.openxmlformats.org/officeDocument/2006/relationships/hyperlink" Target="https://en.wikipedia.org/wiki/Ivory_Coast" TargetMode="External"/><Relationship Id="rId18" Type="http://schemas.openxmlformats.org/officeDocument/2006/relationships/hyperlink" Target="https://en.wikipedia.org/wiki/Democratic_Republic_of_the_Cong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ukraine-russian-war-infographics-data-visuals/" TargetMode="External"/><Relationship Id="rId2" Type="http://schemas.openxmlformats.org/officeDocument/2006/relationships/hyperlink" Target="https://atlas.cid.harvard.edu/explore?country=186&amp;product=910&amp;year=2019&amp;productClass=HS&amp;target=Product&amp;partner=undefined&amp;startYear=undefine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ukraine-russian-war-infographics-data-visuals/" TargetMode="External"/><Relationship Id="rId2" Type="http://schemas.openxmlformats.org/officeDocument/2006/relationships/hyperlink" Target="https://www.aljazeera.com/news/2022/3/10/infographic-how-much-of-your-countrys-oil-comes-from-russia-interactiv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ista.com/statistics/237065/share-of-oil-reserves-of-the-leading-ten-countries/" TargetMode="External"/><Relationship Id="rId2" Type="http://schemas.openxmlformats.org/officeDocument/2006/relationships/hyperlink" Target="https://www.statista.com/statistics/237065/share-of-oil-reserves-of-the-leading-ten-countries/" TargetMode="External"/><Relationship Id="rId3" Type="http://schemas.openxmlformats.org/officeDocument/2006/relationships/hyperlink" Target="https://www.statista.com/statistics/237065/share-of-oil-reserves-of-the-leading-ten-countries/" TargetMode="External"/><Relationship Id="rId4" Type="http://schemas.openxmlformats.org/officeDocument/2006/relationships/hyperlink" Target="https://www.statista.com/statistics/237065/share-of-oil-reserves-of-the-leading-ten-countries/" TargetMode="External"/><Relationship Id="rId9" Type="http://schemas.openxmlformats.org/officeDocument/2006/relationships/hyperlink" Target="https://www.statista.com/statistics/237065/share-of-oil-reserves-of-the-leading-ten-countries/" TargetMode="External"/><Relationship Id="rId5" Type="http://schemas.openxmlformats.org/officeDocument/2006/relationships/hyperlink" Target="https://www.statista.com/statistics/237065/share-of-oil-reserves-of-the-leading-ten-countries/" TargetMode="External"/><Relationship Id="rId6" Type="http://schemas.openxmlformats.org/officeDocument/2006/relationships/hyperlink" Target="https://www.statista.com/statistics/237065/share-of-oil-reserves-of-the-leading-ten-countries/" TargetMode="External"/><Relationship Id="rId7" Type="http://schemas.openxmlformats.org/officeDocument/2006/relationships/hyperlink" Target="https://www.statista.com/statistics/237065/share-of-oil-reserves-of-the-leading-ten-countries/" TargetMode="External"/><Relationship Id="rId8" Type="http://schemas.openxmlformats.org/officeDocument/2006/relationships/hyperlink" Target="https://www.statista.com/statistics/237065/share-of-oil-reserves-of-the-leading-ten-countries/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en.wikipedia.org/wiki/List_of_countries_by_proven_oil_reserves" TargetMode="External"/><Relationship Id="rId22" Type="http://schemas.openxmlformats.org/officeDocument/2006/relationships/hyperlink" Target="https://en.wikipedia.org/wiki/List_of_countries_by_proven_oil_reserves" TargetMode="External"/><Relationship Id="rId21" Type="http://schemas.openxmlformats.org/officeDocument/2006/relationships/hyperlink" Target="https://en.wikipedia.org/wiki/List_of_countries_by_proven_oil_reserves" TargetMode="External"/><Relationship Id="rId24" Type="http://schemas.openxmlformats.org/officeDocument/2006/relationships/hyperlink" Target="https://en.wikipedia.org/wiki/List_of_countries_by_proven_oil_reserves" TargetMode="External"/><Relationship Id="rId23" Type="http://schemas.openxmlformats.org/officeDocument/2006/relationships/hyperlink" Target="https://en.wikipedia.org/wiki/List_of_countries_by_proven_oil_reserves" TargetMode="External"/><Relationship Id="rId26" Type="http://schemas.openxmlformats.org/officeDocument/2006/relationships/hyperlink" Target="https://www.opec.org/opec_web/en/about_us/5090.htm" TargetMode="External"/><Relationship Id="rId25" Type="http://schemas.openxmlformats.org/officeDocument/2006/relationships/hyperlink" Target="https://en.wikipedia.org/wiki/List_of_countries_by_proven_oil_reserves" TargetMode="External"/><Relationship Id="rId28" Type="http://schemas.openxmlformats.org/officeDocument/2006/relationships/hyperlink" Target="https://www.opec.org/opec_web/en/about_us/3520.htm" TargetMode="External"/><Relationship Id="rId27" Type="http://schemas.openxmlformats.org/officeDocument/2006/relationships/hyperlink" Target="https://en.wikipedia.org/wiki/List_of_countries_by_proven_oil_reserves" TargetMode="External"/><Relationship Id="rId29" Type="http://schemas.openxmlformats.org/officeDocument/2006/relationships/hyperlink" Target="https://www.opec.org/opec_web/en/about_us/4319.htm" TargetMode="External"/><Relationship Id="rId11" Type="http://schemas.openxmlformats.org/officeDocument/2006/relationships/hyperlink" Target="https://www.statista.com/statistics/237065/share-of-oil-reserves-of-the-leading-ten-countries/" TargetMode="External"/><Relationship Id="rId10" Type="http://schemas.openxmlformats.org/officeDocument/2006/relationships/hyperlink" Target="https://www.statista.com/statistics/237065/share-of-oil-reserves-of-the-leading-ten-countries/" TargetMode="External"/><Relationship Id="rId13" Type="http://schemas.openxmlformats.org/officeDocument/2006/relationships/hyperlink" Target="https://www.usatoday.com/story/money/2019/05/22/largest-oil-reserves-in-world-15-countries-that-control-the-worlds-oil/39497945/" TargetMode="External"/><Relationship Id="rId12" Type="http://schemas.openxmlformats.org/officeDocument/2006/relationships/hyperlink" Target="https://www.usatoday.com/story/money/2019/05/22/largest-oil-reserves-in-world-15-countries-that-control-the-worlds-oil/39497945/" TargetMode="External"/><Relationship Id="rId15" Type="http://schemas.openxmlformats.org/officeDocument/2006/relationships/hyperlink" Target="https://www.usatoday.com/story/money/2019/05/22/largest-oil-reserves-in-world-15-countries-that-control-the-worlds-oil/39497945/" TargetMode="External"/><Relationship Id="rId14" Type="http://schemas.openxmlformats.org/officeDocument/2006/relationships/hyperlink" Target="https://www.usatoday.com/story/money/2019/05/22/largest-oil-reserves-in-world-15-countries-that-control-the-worlds-oil/39497945/" TargetMode="External"/><Relationship Id="rId17" Type="http://schemas.openxmlformats.org/officeDocument/2006/relationships/hyperlink" Target="https://www.eia.gov/international/content/analysis/countries_long/Ecuador/ecuador.pdf" TargetMode="External"/><Relationship Id="rId16" Type="http://schemas.openxmlformats.org/officeDocument/2006/relationships/hyperlink" Target="https://www.opec.org/opec_web/en/about_us/146.htm" TargetMode="External"/><Relationship Id="rId19" Type="http://schemas.openxmlformats.org/officeDocument/2006/relationships/hyperlink" Target="https://www.opec.org/opec_web/en/about_us/147.htm" TargetMode="External"/><Relationship Id="rId18" Type="http://schemas.openxmlformats.org/officeDocument/2006/relationships/hyperlink" Target="https://en.wikipedia.org/wiki/List_of_countries_by_proven_oil_reserv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conomist.com/graphic-detail/2022/04/04/who-are-russias-supporters" TargetMode="External"/><Relationship Id="rId2" Type="http://schemas.openxmlformats.org/officeDocument/2006/relationships/hyperlink" Target="https://www.eiu.com/n/russia-can-count-on-support-from-many-developing-countries/" TargetMode="External"/><Relationship Id="rId3" Type="http://schemas.openxmlformats.org/officeDocument/2006/relationships/hyperlink" Target="https://www.economist.com/graphic-detail/2023/03/31/who-are-russias-supporters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0"/>
    <col customWidth="1" min="2" max="2" width="23.38"/>
    <col customWidth="1" min="3" max="3" width="14.38"/>
    <col customWidth="1" min="4" max="4" width="22.63"/>
    <col customWidth="1" min="5" max="5" width="10.0"/>
  </cols>
  <sheetData>
    <row r="1">
      <c r="A1" s="1" t="s">
        <v>0</v>
      </c>
      <c r="B1" s="2"/>
      <c r="C1" s="3"/>
      <c r="D1" s="3"/>
      <c r="E1" s="3"/>
      <c r="F1" s="4"/>
    </row>
    <row r="2">
      <c r="A2" s="5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6"/>
      <c r="B3" s="7" t="s">
        <v>7</v>
      </c>
      <c r="C3" s="7"/>
      <c r="D3" s="7" t="s">
        <v>8</v>
      </c>
      <c r="E3" s="8"/>
      <c r="F3" s="9" t="s">
        <v>9</v>
      </c>
    </row>
    <row r="4">
      <c r="A4" s="10"/>
      <c r="B4" s="11">
        <f>SUM(B5:B101)</f>
        <v>76124778</v>
      </c>
      <c r="C4" s="11"/>
      <c r="D4" s="11"/>
      <c r="E4" s="8"/>
    </row>
    <row r="5">
      <c r="A5" s="12" t="s">
        <v>10</v>
      </c>
      <c r="B5" s="11">
        <v>14331.0</v>
      </c>
      <c r="C5" s="13">
        <f t="shared" ref="C5:C101" si="1">SUM(B5/$B$4)</f>
        <v>0.0001882567066</v>
      </c>
      <c r="D5" s="11">
        <v>7901.0</v>
      </c>
      <c r="E5" s="14" t="s">
        <v>11</v>
      </c>
    </row>
    <row r="6">
      <c r="A6" s="6" t="s">
        <v>12</v>
      </c>
      <c r="B6" s="11">
        <v>1122432.0</v>
      </c>
      <c r="C6" s="13">
        <f t="shared" si="1"/>
        <v>0.01474463413</v>
      </c>
      <c r="D6" s="11">
        <v>33205.0</v>
      </c>
      <c r="E6" s="14" t="s">
        <v>13</v>
      </c>
    </row>
    <row r="7">
      <c r="A7" s="6" t="s">
        <v>14</v>
      </c>
      <c r="B7" s="11">
        <v>1249678.0</v>
      </c>
      <c r="C7" s="13">
        <f t="shared" si="1"/>
        <v>0.01641617924</v>
      </c>
      <c r="D7" s="11">
        <v>61417.0</v>
      </c>
      <c r="E7" s="14" t="s">
        <v>13</v>
      </c>
    </row>
    <row r="8">
      <c r="A8" s="12" t="s">
        <v>15</v>
      </c>
      <c r="B8" s="11">
        <v>440335.0</v>
      </c>
      <c r="C8" s="13">
        <f t="shared" si="1"/>
        <v>0.005784384685</v>
      </c>
      <c r="D8" s="11">
        <v>11644.0</v>
      </c>
      <c r="E8" s="14" t="s">
        <v>11</v>
      </c>
    </row>
    <row r="9">
      <c r="A9" s="12" t="s">
        <v>16</v>
      </c>
      <c r="B9" s="11">
        <v>351180.0</v>
      </c>
      <c r="C9" s="13">
        <f t="shared" si="1"/>
        <v>0.004613215424</v>
      </c>
      <c r="D9" s="11">
        <v>14040.0</v>
      </c>
      <c r="E9" s="14" t="s">
        <v>11</v>
      </c>
    </row>
    <row r="10">
      <c r="A10" s="12" t="s">
        <v>17</v>
      </c>
      <c r="B10" s="11">
        <v>10822.0</v>
      </c>
      <c r="C10" s="13">
        <f t="shared" si="1"/>
        <v>0.0001421613341</v>
      </c>
      <c r="D10" s="11">
        <v>1742.0</v>
      </c>
      <c r="E10" s="14" t="s">
        <v>11</v>
      </c>
    </row>
    <row r="11">
      <c r="A11" s="6" t="s">
        <v>18</v>
      </c>
      <c r="B11" s="11">
        <v>693880.0</v>
      </c>
      <c r="C11" s="13">
        <f t="shared" si="1"/>
        <v>0.009115034792</v>
      </c>
      <c r="D11" s="11">
        <v>85710.0</v>
      </c>
      <c r="E11" s="14" t="s">
        <v>11</v>
      </c>
    </row>
    <row r="12">
      <c r="A12" s="12" t="s">
        <v>19</v>
      </c>
      <c r="B12" s="11">
        <v>43000.0</v>
      </c>
      <c r="C12" s="13">
        <f t="shared" si="1"/>
        <v>0.0005648620742</v>
      </c>
      <c r="D12" s="11">
        <v>36000.0</v>
      </c>
      <c r="E12" s="14" t="s">
        <v>11</v>
      </c>
    </row>
    <row r="13">
      <c r="A13" s="12" t="s">
        <v>20</v>
      </c>
      <c r="B13" s="11">
        <v>3000.0</v>
      </c>
      <c r="C13" s="13">
        <f t="shared" si="1"/>
        <v>0.00003940898192</v>
      </c>
      <c r="D13" s="15">
        <v>25.0</v>
      </c>
      <c r="E13" s="14" t="s">
        <v>11</v>
      </c>
    </row>
    <row r="14">
      <c r="A14" s="12" t="s">
        <v>21</v>
      </c>
      <c r="B14" s="11">
        <v>1000.0</v>
      </c>
      <c r="C14" s="13">
        <f t="shared" si="1"/>
        <v>0.00001313632731</v>
      </c>
      <c r="D14" s="11">
        <v>3521.0</v>
      </c>
      <c r="E14" s="14" t="s">
        <v>11</v>
      </c>
    </row>
    <row r="15">
      <c r="A15" s="12" t="s">
        <v>22</v>
      </c>
      <c r="B15" s="11">
        <v>34249.0</v>
      </c>
      <c r="C15" s="13">
        <f t="shared" si="1"/>
        <v>0.0004499060739</v>
      </c>
      <c r="D15" s="11">
        <v>2637.0</v>
      </c>
      <c r="E15" s="14" t="s">
        <v>11</v>
      </c>
    </row>
    <row r="16">
      <c r="A16" s="12" t="s">
        <v>23</v>
      </c>
      <c r="B16" s="11">
        <v>1700.0</v>
      </c>
      <c r="C16" s="13">
        <f t="shared" si="1"/>
        <v>0.00002233175642</v>
      </c>
      <c r="D16" s="11">
        <v>5464.0</v>
      </c>
      <c r="E16" s="14" t="s">
        <v>11</v>
      </c>
    </row>
    <row r="17">
      <c r="A17" s="12" t="s">
        <v>24</v>
      </c>
      <c r="B17" s="11">
        <v>60161.0</v>
      </c>
      <c r="C17" s="13">
        <f t="shared" si="1"/>
        <v>0.0007902945871</v>
      </c>
      <c r="D17" s="11">
        <v>5334.0</v>
      </c>
      <c r="E17" s="14" t="s">
        <v>11</v>
      </c>
    </row>
    <row r="18">
      <c r="A18" s="6" t="s">
        <v>25</v>
      </c>
      <c r="B18" s="11">
        <v>2939950.0</v>
      </c>
      <c r="C18" s="13">
        <f t="shared" si="1"/>
        <v>0.03862014547</v>
      </c>
      <c r="D18" s="11">
        <v>12113.0</v>
      </c>
      <c r="E18" s="14" t="s">
        <v>11</v>
      </c>
    </row>
    <row r="19">
      <c r="A19" s="12" t="s">
        <v>26</v>
      </c>
      <c r="B19" s="11">
        <v>98642.0</v>
      </c>
      <c r="C19" s="13">
        <f t="shared" si="1"/>
        <v>0.001295793598</v>
      </c>
      <c r="D19" s="11">
        <v>257959.0</v>
      </c>
      <c r="E19" s="14" t="s">
        <v>11</v>
      </c>
    </row>
    <row r="20">
      <c r="A20" s="12" t="s">
        <v>27</v>
      </c>
      <c r="B20" s="11">
        <v>1000.0</v>
      </c>
      <c r="C20" s="13">
        <f t="shared" si="1"/>
        <v>0.00001313632731</v>
      </c>
      <c r="D20" s="15">
        <v>140.0</v>
      </c>
      <c r="E20" s="14" t="s">
        <v>11</v>
      </c>
    </row>
    <row r="21">
      <c r="A21" s="12" t="s">
        <v>28</v>
      </c>
      <c r="B21" s="11">
        <v>66749.0</v>
      </c>
      <c r="C21" s="13">
        <f t="shared" si="1"/>
        <v>0.0008768367114</v>
      </c>
      <c r="D21" s="11">
        <v>3983.0</v>
      </c>
      <c r="E21" s="14" t="s">
        <v>11</v>
      </c>
    </row>
    <row r="22">
      <c r="A22" s="6" t="s">
        <v>29</v>
      </c>
      <c r="B22" s="11">
        <v>4201101.0</v>
      </c>
      <c r="C22" s="13">
        <f t="shared" si="1"/>
        <v>0.05518703779</v>
      </c>
      <c r="D22" s="11">
        <v>100931.0</v>
      </c>
      <c r="E22" s="14" t="s">
        <v>11</v>
      </c>
    </row>
    <row r="23">
      <c r="A23" s="12" t="s">
        <v>30</v>
      </c>
      <c r="B23" s="11">
        <v>115817.0</v>
      </c>
      <c r="C23" s="13">
        <f t="shared" si="1"/>
        <v>0.00152141002</v>
      </c>
      <c r="D23" s="11">
        <v>7393.0</v>
      </c>
      <c r="E23" s="14" t="s">
        <v>11</v>
      </c>
    </row>
    <row r="24">
      <c r="A24" s="12" t="s">
        <v>31</v>
      </c>
      <c r="B24" s="11">
        <v>1582.0</v>
      </c>
      <c r="C24" s="13">
        <f t="shared" si="1"/>
        <v>0.0000207816698</v>
      </c>
      <c r="D24" s="15">
        <v>247.0</v>
      </c>
      <c r="E24" s="14" t="s">
        <v>11</v>
      </c>
    </row>
    <row r="25">
      <c r="A25" s="6" t="s">
        <v>32</v>
      </c>
      <c r="B25" s="11">
        <v>3888989.0</v>
      </c>
      <c r="C25" s="13">
        <f t="shared" si="1"/>
        <v>0.0510870324</v>
      </c>
      <c r="D25" s="11">
        <v>2836.0</v>
      </c>
      <c r="E25" s="14" t="s">
        <v>11</v>
      </c>
    </row>
    <row r="26">
      <c r="A26" s="6" t="s">
        <v>33</v>
      </c>
      <c r="B26" s="11">
        <v>791844.0</v>
      </c>
      <c r="C26" s="13">
        <f t="shared" si="1"/>
        <v>0.01040192196</v>
      </c>
      <c r="D26" s="11">
        <v>18452.0</v>
      </c>
      <c r="E26" s="14" t="s">
        <v>11</v>
      </c>
    </row>
    <row r="27">
      <c r="A27" s="10" t="s">
        <v>34</v>
      </c>
      <c r="B27" s="11">
        <v>282541.0</v>
      </c>
      <c r="C27" s="13">
        <f t="shared" si="1"/>
        <v>0.003711551054</v>
      </c>
      <c r="D27" s="11">
        <v>60168.0</v>
      </c>
      <c r="E27" s="14" t="s">
        <v>13</v>
      </c>
    </row>
    <row r="28">
      <c r="A28" s="12" t="s">
        <v>35</v>
      </c>
      <c r="B28" s="11">
        <v>23000.0</v>
      </c>
      <c r="C28" s="13">
        <f t="shared" si="1"/>
        <v>0.0003021355281</v>
      </c>
      <c r="D28" s="15">
        <v>254.0</v>
      </c>
      <c r="E28" s="14" t="s">
        <v>11</v>
      </c>
    </row>
    <row r="29">
      <c r="A29" s="12" t="s">
        <v>36</v>
      </c>
      <c r="B29" s="11">
        <v>36746.0</v>
      </c>
      <c r="C29" s="13">
        <f t="shared" si="1"/>
        <v>0.0004827074832</v>
      </c>
      <c r="D29" s="11">
        <v>1265.0</v>
      </c>
      <c r="E29" s="14" t="s">
        <v>11</v>
      </c>
    </row>
    <row r="30">
      <c r="A30" s="12" t="s">
        <v>37</v>
      </c>
      <c r="B30" s="11">
        <v>11749.0</v>
      </c>
      <c r="C30" s="13">
        <f t="shared" si="1"/>
        <v>0.0001543387095</v>
      </c>
      <c r="D30" s="11">
        <v>3223.0</v>
      </c>
      <c r="E30" s="14" t="s">
        <v>11</v>
      </c>
    </row>
    <row r="31">
      <c r="A31" s="12" t="s">
        <v>38</v>
      </c>
      <c r="B31" s="11">
        <v>41079.0</v>
      </c>
      <c r="C31" s="13">
        <f t="shared" si="1"/>
        <v>0.0005396271895</v>
      </c>
      <c r="D31" s="11">
        <v>4357.0</v>
      </c>
      <c r="E31" s="14" t="s">
        <v>11</v>
      </c>
    </row>
    <row r="32">
      <c r="A32" s="12" t="s">
        <v>39</v>
      </c>
      <c r="B32" s="11">
        <v>2000.0</v>
      </c>
      <c r="C32" s="13">
        <f t="shared" si="1"/>
        <v>0.00002627265461</v>
      </c>
      <c r="D32" s="15">
        <v>220.0</v>
      </c>
      <c r="E32" s="14" t="s">
        <v>11</v>
      </c>
    </row>
    <row r="33">
      <c r="A33" s="12" t="s">
        <v>40</v>
      </c>
      <c r="B33" s="11">
        <v>71339.0</v>
      </c>
      <c r="C33" s="13">
        <f t="shared" si="1"/>
        <v>0.0009371324538</v>
      </c>
      <c r="D33" s="11">
        <v>24369.0</v>
      </c>
      <c r="E33" s="14" t="s">
        <v>11</v>
      </c>
    </row>
    <row r="34">
      <c r="A34" s="12" t="s">
        <v>41</v>
      </c>
      <c r="B34" s="11">
        <v>14000.0</v>
      </c>
      <c r="C34" s="13">
        <f t="shared" si="1"/>
        <v>0.0001839085823</v>
      </c>
      <c r="D34" s="11">
        <v>47839.0</v>
      </c>
      <c r="E34" s="14" t="s">
        <v>11</v>
      </c>
    </row>
    <row r="35">
      <c r="A35" s="12" t="s">
        <v>42</v>
      </c>
      <c r="B35" s="11">
        <v>479371.0</v>
      </c>
      <c r="C35" s="13">
        <f t="shared" si="1"/>
        <v>0.006297174358</v>
      </c>
      <c r="D35" s="11">
        <v>33470.0</v>
      </c>
      <c r="E35" s="14" t="s">
        <v>13</v>
      </c>
    </row>
    <row r="36">
      <c r="A36" s="12" t="s">
        <v>43</v>
      </c>
      <c r="B36" s="11">
        <v>586735.0</v>
      </c>
      <c r="C36" s="13">
        <f t="shared" si="1"/>
        <v>0.007707543003</v>
      </c>
      <c r="D36" s="11">
        <v>6860.0</v>
      </c>
      <c r="E36" s="14" t="s">
        <v>11</v>
      </c>
    </row>
    <row r="37">
      <c r="A37" s="12" t="s">
        <v>44</v>
      </c>
      <c r="B37" s="11">
        <v>147563.0</v>
      </c>
      <c r="C37" s="13">
        <f t="shared" si="1"/>
        <v>0.001938435866</v>
      </c>
      <c r="D37" s="11">
        <v>125068.0</v>
      </c>
      <c r="E37" s="14" t="s">
        <v>13</v>
      </c>
    </row>
    <row r="38">
      <c r="A38" s="12" t="s">
        <v>45</v>
      </c>
      <c r="B38" s="11">
        <v>12910.0</v>
      </c>
      <c r="C38" s="13">
        <f t="shared" si="1"/>
        <v>0.0001695899855</v>
      </c>
      <c r="D38" s="15">
        <v>253.0</v>
      </c>
      <c r="E38" s="14" t="s">
        <v>11</v>
      </c>
    </row>
    <row r="39">
      <c r="A39" s="10" t="s">
        <v>46</v>
      </c>
      <c r="B39" s="11">
        <v>173634.0</v>
      </c>
      <c r="C39" s="13">
        <f t="shared" si="1"/>
        <v>0.002280913056</v>
      </c>
      <c r="D39" s="11">
        <v>106528.0</v>
      </c>
      <c r="E39" s="14" t="s">
        <v>13</v>
      </c>
    </row>
    <row r="40">
      <c r="A40" s="12" t="s">
        <v>47</v>
      </c>
      <c r="B40" s="15">
        <v>400.0</v>
      </c>
      <c r="C40" s="13">
        <f t="shared" si="1"/>
        <v>0.000005254530923</v>
      </c>
      <c r="D40" s="15">
        <v>102.0</v>
      </c>
      <c r="E40" s="14" t="s">
        <v>11</v>
      </c>
    </row>
    <row r="41">
      <c r="A41" s="12" t="s">
        <v>48</v>
      </c>
      <c r="B41" s="11">
        <v>37508.0</v>
      </c>
      <c r="C41" s="13">
        <f t="shared" si="1"/>
        <v>0.0004927173646</v>
      </c>
      <c r="D41" s="15">
        <v>571.0</v>
      </c>
      <c r="E41" s="14" t="s">
        <v>11</v>
      </c>
    </row>
    <row r="42">
      <c r="A42" s="12" t="s">
        <v>49</v>
      </c>
      <c r="B42" s="11">
        <v>199478.0</v>
      </c>
      <c r="C42" s="13">
        <f t="shared" si="1"/>
        <v>0.002620408299</v>
      </c>
      <c r="D42" s="11">
        <v>3564.0</v>
      </c>
      <c r="E42" s="14" t="s">
        <v>11</v>
      </c>
    </row>
    <row r="43">
      <c r="A43" s="12" t="s">
        <v>50</v>
      </c>
      <c r="B43" s="11">
        <v>1831.0</v>
      </c>
      <c r="C43" s="13">
        <f t="shared" si="1"/>
        <v>0.0000240526153</v>
      </c>
      <c r="D43" s="15">
        <v>285.0</v>
      </c>
      <c r="E43" s="14" t="s">
        <v>11</v>
      </c>
    </row>
    <row r="44">
      <c r="A44" s="12" t="s">
        <v>51</v>
      </c>
      <c r="B44" s="11">
        <v>7749.0</v>
      </c>
      <c r="C44" s="13">
        <f t="shared" si="1"/>
        <v>0.0001017934003</v>
      </c>
      <c r="D44" s="15">
        <v>544.0</v>
      </c>
      <c r="E44" s="14" t="s">
        <v>11</v>
      </c>
    </row>
    <row r="45">
      <c r="A45" s="12" t="s">
        <v>52</v>
      </c>
      <c r="B45" s="11">
        <v>83174.0</v>
      </c>
      <c r="C45" s="13">
        <f t="shared" si="1"/>
        <v>0.001092600887</v>
      </c>
      <c r="D45" s="11">
        <v>111350.0</v>
      </c>
      <c r="E45" s="14" t="s">
        <v>11</v>
      </c>
    </row>
    <row r="46">
      <c r="A46" s="12" t="s">
        <v>53</v>
      </c>
      <c r="B46" s="11">
        <v>16418.0</v>
      </c>
      <c r="C46" s="13">
        <f t="shared" si="1"/>
        <v>0.0002156722217</v>
      </c>
      <c r="D46" s="11">
        <v>1426.0</v>
      </c>
      <c r="E46" s="14" t="s">
        <v>11</v>
      </c>
    </row>
    <row r="47">
      <c r="A47" s="12" t="s">
        <v>54</v>
      </c>
      <c r="B47" s="11">
        <v>627415.0</v>
      </c>
      <c r="C47" s="13">
        <f t="shared" si="1"/>
        <v>0.008241928797</v>
      </c>
      <c r="D47" s="15">
        <v>554.0</v>
      </c>
      <c r="E47" s="14" t="s">
        <v>11</v>
      </c>
    </row>
    <row r="48">
      <c r="A48" s="6" t="s">
        <v>55</v>
      </c>
      <c r="B48" s="11">
        <v>712112.0</v>
      </c>
      <c r="C48" s="13">
        <f t="shared" si="1"/>
        <v>0.009354536311</v>
      </c>
      <c r="D48" s="11">
        <v>3192.0</v>
      </c>
      <c r="E48" s="14" t="s">
        <v>11</v>
      </c>
    </row>
    <row r="49">
      <c r="A49" s="6" t="s">
        <v>56</v>
      </c>
      <c r="B49" s="11">
        <v>2665809.0</v>
      </c>
      <c r="C49" s="13">
        <f t="shared" si="1"/>
        <v>0.03501893956</v>
      </c>
      <c r="D49" s="11">
        <v>49714.0</v>
      </c>
      <c r="E49" s="14" t="s">
        <v>13</v>
      </c>
    </row>
    <row r="50">
      <c r="A50" s="6" t="s">
        <v>57</v>
      </c>
      <c r="B50" s="11">
        <v>4102311.0</v>
      </c>
      <c r="C50" s="13">
        <f t="shared" si="1"/>
        <v>0.05388930001</v>
      </c>
      <c r="D50" s="11">
        <v>119664.0</v>
      </c>
      <c r="E50" s="14" t="s">
        <v>13</v>
      </c>
    </row>
    <row r="51">
      <c r="A51" s="12" t="s">
        <v>58</v>
      </c>
      <c r="B51" s="15">
        <v>300.0</v>
      </c>
      <c r="C51" s="13">
        <f t="shared" si="1"/>
        <v>0.000003940898192</v>
      </c>
      <c r="D51" s="15">
        <v>47.0</v>
      </c>
      <c r="E51" s="14" t="s">
        <v>11</v>
      </c>
    </row>
    <row r="52">
      <c r="A52" s="12" t="s">
        <v>59</v>
      </c>
      <c r="B52" s="11">
        <v>100514.0</v>
      </c>
      <c r="C52" s="13">
        <f t="shared" si="1"/>
        <v>0.001320384803</v>
      </c>
      <c r="D52" s="11">
        <v>1189.0</v>
      </c>
      <c r="E52" s="14" t="s">
        <v>11</v>
      </c>
    </row>
    <row r="53">
      <c r="A53" s="12" t="s">
        <v>60</v>
      </c>
      <c r="B53" s="11">
        <v>4333.0</v>
      </c>
      <c r="C53" s="13">
        <f t="shared" si="1"/>
        <v>0.00005691970622</v>
      </c>
      <c r="D53" s="15">
        <v>30.0</v>
      </c>
      <c r="E53" s="14" t="s">
        <v>11</v>
      </c>
    </row>
    <row r="54">
      <c r="A54" s="6" t="s">
        <v>61</v>
      </c>
      <c r="B54" s="11">
        <v>1756705.0</v>
      </c>
      <c r="C54" s="13">
        <f t="shared" si="1"/>
        <v>0.02307665186</v>
      </c>
      <c r="D54" s="11">
        <v>88686.0</v>
      </c>
      <c r="E54" s="14" t="s">
        <v>11</v>
      </c>
    </row>
    <row r="55">
      <c r="A55" s="6" t="s">
        <v>62</v>
      </c>
      <c r="B55" s="11">
        <v>2625145.0</v>
      </c>
      <c r="C55" s="13">
        <f t="shared" si="1"/>
        <v>0.03448476395</v>
      </c>
      <c r="D55" s="11">
        <v>721575.0</v>
      </c>
      <c r="E55" s="14" t="s">
        <v>13</v>
      </c>
    </row>
    <row r="56">
      <c r="A56" s="12" t="s">
        <v>63</v>
      </c>
      <c r="B56" s="11">
        <v>1000.0</v>
      </c>
      <c r="C56" s="13">
        <f t="shared" si="1"/>
        <v>0.00001313632731</v>
      </c>
      <c r="D56" s="15">
        <v>169.0</v>
      </c>
      <c r="E56" s="14" t="s">
        <v>11</v>
      </c>
    </row>
    <row r="57">
      <c r="A57" s="10" t="s">
        <v>64</v>
      </c>
      <c r="B57" s="11">
        <v>408074.0</v>
      </c>
      <c r="C57" s="13">
        <f t="shared" si="1"/>
        <v>0.00536059363</v>
      </c>
      <c r="D57" s="11">
        <v>159383.0</v>
      </c>
      <c r="E57" s="14" t="s">
        <v>13</v>
      </c>
    </row>
    <row r="58">
      <c r="A58" s="12" t="s">
        <v>65</v>
      </c>
      <c r="B58" s="11">
        <v>2000.0</v>
      </c>
      <c r="C58" s="13">
        <f t="shared" si="1"/>
        <v>0.00002627265461</v>
      </c>
      <c r="D58" s="15">
        <v>689.0</v>
      </c>
      <c r="E58" s="14" t="s">
        <v>11</v>
      </c>
    </row>
    <row r="59">
      <c r="A59" s="12" t="s">
        <v>66</v>
      </c>
      <c r="B59" s="11">
        <v>541017.0</v>
      </c>
      <c r="C59" s="13">
        <f t="shared" si="1"/>
        <v>0.007106976391</v>
      </c>
      <c r="D59" s="11">
        <v>21202.0</v>
      </c>
      <c r="E59" s="14" t="s">
        <v>11</v>
      </c>
    </row>
    <row r="60">
      <c r="A60" s="6" t="s">
        <v>67</v>
      </c>
      <c r="B60" s="11">
        <v>1710303.0</v>
      </c>
      <c r="C60" s="13">
        <f t="shared" si="1"/>
        <v>0.0224671</v>
      </c>
      <c r="D60" s="11">
        <v>17142.0</v>
      </c>
      <c r="E60" s="14" t="s">
        <v>11</v>
      </c>
    </row>
    <row r="61">
      <c r="A61" s="12" t="s">
        <v>68</v>
      </c>
      <c r="B61" s="11">
        <v>17582.0</v>
      </c>
      <c r="C61" s="13">
        <f t="shared" si="1"/>
        <v>0.0002309629067</v>
      </c>
      <c r="D61" s="11">
        <v>7739.0</v>
      </c>
      <c r="E61" s="14" t="s">
        <v>11</v>
      </c>
    </row>
    <row r="62">
      <c r="A62" s="12" t="s">
        <v>69</v>
      </c>
      <c r="B62" s="15">
        <v>160.0</v>
      </c>
      <c r="C62" s="13">
        <f t="shared" si="1"/>
        <v>0.000002101812369</v>
      </c>
      <c r="D62" s="15">
        <v>4.0</v>
      </c>
      <c r="E62" s="14" t="s">
        <v>11</v>
      </c>
    </row>
    <row r="63">
      <c r="A63" s="12" t="s">
        <v>70</v>
      </c>
      <c r="B63" s="11">
        <v>8833.0</v>
      </c>
      <c r="C63" s="13">
        <f t="shared" si="1"/>
        <v>0.0001160331791</v>
      </c>
      <c r="D63" s="15">
        <v>284.0</v>
      </c>
      <c r="E63" s="14" t="s">
        <v>11</v>
      </c>
    </row>
    <row r="64">
      <c r="A64" s="12" t="s">
        <v>71</v>
      </c>
      <c r="B64" s="11">
        <v>14579.0</v>
      </c>
      <c r="C64" s="13">
        <f t="shared" si="1"/>
        <v>0.0001915145158</v>
      </c>
      <c r="D64" s="11">
        <v>1070.0</v>
      </c>
      <c r="E64" s="14" t="s">
        <v>11</v>
      </c>
    </row>
    <row r="65">
      <c r="A65" s="12" t="s">
        <v>72</v>
      </c>
      <c r="B65" s="11">
        <v>18579.0</v>
      </c>
      <c r="C65" s="13">
        <f t="shared" si="1"/>
        <v>0.000244059825</v>
      </c>
      <c r="D65" s="11">
        <v>7633.0</v>
      </c>
      <c r="E65" s="14" t="s">
        <v>11</v>
      </c>
    </row>
    <row r="66">
      <c r="A66" s="12" t="s">
        <v>73</v>
      </c>
      <c r="B66" s="11">
        <v>9497.0</v>
      </c>
      <c r="C66" s="13">
        <f t="shared" si="1"/>
        <v>0.0001247557004</v>
      </c>
      <c r="D66" s="15">
        <v>631.0</v>
      </c>
      <c r="E66" s="14" t="s">
        <v>11</v>
      </c>
    </row>
    <row r="67">
      <c r="A67" s="6" t="s">
        <v>74</v>
      </c>
      <c r="B67" s="11">
        <v>1775940.0</v>
      </c>
      <c r="C67" s="13">
        <f t="shared" si="1"/>
        <v>0.02332932912</v>
      </c>
      <c r="D67" s="11">
        <v>10752.0</v>
      </c>
      <c r="E67" s="14" t="s">
        <v>13</v>
      </c>
    </row>
    <row r="68">
      <c r="A68" s="6" t="s">
        <v>75</v>
      </c>
      <c r="B68" s="11">
        <v>1712937.0</v>
      </c>
      <c r="C68" s="13">
        <f t="shared" si="1"/>
        <v>0.02250170109</v>
      </c>
      <c r="D68" s="11">
        <v>313661.0</v>
      </c>
      <c r="E68" s="14" t="s">
        <v>11</v>
      </c>
    </row>
    <row r="69">
      <c r="A69" s="6" t="s">
        <v>76</v>
      </c>
      <c r="B69" s="11">
        <v>948967.0</v>
      </c>
      <c r="C69" s="13">
        <f t="shared" si="1"/>
        <v>0.01246594112</v>
      </c>
      <c r="D69" s="11">
        <v>217178.0</v>
      </c>
      <c r="E69" s="14" t="s">
        <v>11</v>
      </c>
    </row>
    <row r="70">
      <c r="A70" s="12" t="s">
        <v>77</v>
      </c>
      <c r="B70" s="11">
        <v>79112.0</v>
      </c>
      <c r="C70" s="13">
        <f t="shared" si="1"/>
        <v>0.001039241126</v>
      </c>
      <c r="D70" s="15">
        <v>400.0</v>
      </c>
      <c r="E70" s="14" t="s">
        <v>11</v>
      </c>
    </row>
    <row r="71">
      <c r="A71" s="12" t="s">
        <v>78</v>
      </c>
      <c r="B71" s="11">
        <v>40249.0</v>
      </c>
      <c r="C71" s="13">
        <f t="shared" si="1"/>
        <v>0.0005287240378</v>
      </c>
      <c r="D71" s="11">
        <v>7013.0</v>
      </c>
      <c r="E71" s="14" t="s">
        <v>11</v>
      </c>
    </row>
    <row r="72">
      <c r="A72" s="12" t="s">
        <v>79</v>
      </c>
      <c r="B72" s="11">
        <v>40386.0</v>
      </c>
      <c r="C72" s="13">
        <f t="shared" si="1"/>
        <v>0.0005305237146</v>
      </c>
      <c r="D72" s="11">
        <v>1267.0</v>
      </c>
      <c r="E72" s="14" t="s">
        <v>11</v>
      </c>
    </row>
    <row r="73">
      <c r="A73" s="12" t="s">
        <v>80</v>
      </c>
      <c r="B73" s="11">
        <v>12249.0</v>
      </c>
      <c r="C73" s="13">
        <f t="shared" si="1"/>
        <v>0.0001609068732</v>
      </c>
      <c r="D73" s="15">
        <v>193.0</v>
      </c>
      <c r="E73" s="14" t="s">
        <v>11</v>
      </c>
    </row>
    <row r="74">
      <c r="A74" s="12" t="s">
        <v>81</v>
      </c>
      <c r="B74" s="11">
        <v>18765.0</v>
      </c>
      <c r="C74" s="13">
        <f t="shared" si="1"/>
        <v>0.0002465031819</v>
      </c>
      <c r="D74" s="15">
        <v>525.0</v>
      </c>
      <c r="E74" s="14" t="s">
        <v>11</v>
      </c>
    </row>
    <row r="75">
      <c r="A75" s="6" t="s">
        <v>82</v>
      </c>
      <c r="B75" s="11">
        <v>1530000.0</v>
      </c>
      <c r="C75" s="13">
        <f t="shared" si="1"/>
        <v>0.02009858078</v>
      </c>
      <c r="D75" s="11">
        <v>500000.0</v>
      </c>
      <c r="E75" s="14" t="s">
        <v>11</v>
      </c>
    </row>
    <row r="76">
      <c r="A76" s="12" t="s">
        <v>83</v>
      </c>
      <c r="B76" s="11">
        <v>67574.0</v>
      </c>
      <c r="C76" s="13">
        <f t="shared" si="1"/>
        <v>0.0008876741815</v>
      </c>
      <c r="D76" s="11">
        <v>25469.0</v>
      </c>
      <c r="E76" s="14" t="s">
        <v>11</v>
      </c>
    </row>
    <row r="77">
      <c r="A77" s="6" t="s">
        <v>84</v>
      </c>
      <c r="B77" s="11">
        <v>9865495.0</v>
      </c>
      <c r="C77" s="13">
        <f t="shared" si="1"/>
        <v>0.1295963714</v>
      </c>
      <c r="D77" s="11">
        <v>73292.0</v>
      </c>
      <c r="E77" s="14" t="s">
        <v>11</v>
      </c>
    </row>
    <row r="78">
      <c r="A78" s="6" t="s">
        <v>85</v>
      </c>
      <c r="B78" s="11">
        <v>9264921.0</v>
      </c>
      <c r="C78" s="13">
        <f t="shared" si="1"/>
        <v>0.1217070347</v>
      </c>
      <c r="D78" s="11">
        <v>324866.0</v>
      </c>
      <c r="E78" s="14" t="s">
        <v>13</v>
      </c>
    </row>
    <row r="79">
      <c r="A79" s="12" t="s">
        <v>86</v>
      </c>
      <c r="B79" s="11">
        <v>15249.0</v>
      </c>
      <c r="C79" s="13">
        <f t="shared" si="1"/>
        <v>0.0002003158551</v>
      </c>
      <c r="D79" s="11">
        <v>2272.0</v>
      </c>
      <c r="E79" s="14" t="s">
        <v>11</v>
      </c>
    </row>
    <row r="80">
      <c r="A80" s="12" t="s">
        <v>87</v>
      </c>
      <c r="B80" s="15">
        <v>200.0</v>
      </c>
      <c r="C80" s="13">
        <f t="shared" si="1"/>
        <v>0.000002627265461</v>
      </c>
      <c r="D80" s="15">
        <v>37.0</v>
      </c>
      <c r="E80" s="14" t="s">
        <v>11</v>
      </c>
    </row>
    <row r="81">
      <c r="A81" s="12" t="s">
        <v>88</v>
      </c>
      <c r="B81" s="11">
        <v>1000.0</v>
      </c>
      <c r="C81" s="13">
        <f t="shared" si="1"/>
        <v>0.00001313632731</v>
      </c>
      <c r="D81" s="15">
        <v>35.0</v>
      </c>
      <c r="E81" s="14" t="s">
        <v>11</v>
      </c>
      <c r="F81" s="16"/>
    </row>
    <row r="82">
      <c r="A82" s="12" t="s">
        <v>89</v>
      </c>
      <c r="B82" s="11">
        <v>162475.0</v>
      </c>
      <c r="C82" s="13">
        <f t="shared" si="1"/>
        <v>0.002134324779</v>
      </c>
      <c r="D82" s="17">
        <v>15.0</v>
      </c>
      <c r="E82" s="14" t="s">
        <v>11</v>
      </c>
      <c r="F82" s="16"/>
    </row>
    <row r="83">
      <c r="A83" s="12" t="s">
        <v>90</v>
      </c>
      <c r="B83" s="15">
        <v>628.0</v>
      </c>
      <c r="C83" s="13">
        <f t="shared" si="1"/>
        <v>0.000008249613549</v>
      </c>
      <c r="D83" s="15">
        <v>57.0</v>
      </c>
      <c r="E83" s="14" t="s">
        <v>11</v>
      </c>
    </row>
    <row r="84">
      <c r="A84" s="12" t="s">
        <v>91</v>
      </c>
      <c r="B84" s="11">
        <v>64740.0</v>
      </c>
      <c r="C84" s="13">
        <f t="shared" si="1"/>
        <v>0.0008504458299</v>
      </c>
      <c r="D84" s="17">
        <v>1.0</v>
      </c>
      <c r="E84" s="14" t="s">
        <v>11</v>
      </c>
      <c r="F84" s="16"/>
    </row>
    <row r="85">
      <c r="A85" s="12" t="s">
        <v>92</v>
      </c>
      <c r="B85" s="11">
        <v>14915.0</v>
      </c>
      <c r="C85" s="13">
        <f t="shared" si="1"/>
        <v>0.0001959283218</v>
      </c>
      <c r="D85" s="11">
        <v>30465.0</v>
      </c>
      <c r="E85" s="14" t="s">
        <v>11</v>
      </c>
    </row>
    <row r="86">
      <c r="A86" s="12" t="s">
        <v>93</v>
      </c>
      <c r="B86" s="11">
        <v>35000.0</v>
      </c>
      <c r="C86" s="13">
        <f t="shared" si="1"/>
        <v>0.0004597714558</v>
      </c>
      <c r="D86" s="11">
        <v>1627.0</v>
      </c>
      <c r="E86" s="14" t="s">
        <v>11</v>
      </c>
    </row>
    <row r="87">
      <c r="A87" s="12" t="s">
        <v>94</v>
      </c>
      <c r="B87" s="15">
        <v>196.0</v>
      </c>
      <c r="C87" s="13">
        <f t="shared" si="1"/>
        <v>0.000002574720152</v>
      </c>
      <c r="D87" s="15">
        <v>8.0</v>
      </c>
      <c r="E87" s="14" t="s">
        <v>11</v>
      </c>
    </row>
    <row r="88">
      <c r="A88" s="12" t="s">
        <v>95</v>
      </c>
      <c r="B88" s="15">
        <v>180.0</v>
      </c>
      <c r="C88" s="13">
        <f t="shared" si="1"/>
        <v>0.000002364538915</v>
      </c>
      <c r="D88" s="15">
        <v>20.0</v>
      </c>
      <c r="E88" s="14" t="s">
        <v>11</v>
      </c>
    </row>
    <row r="89">
      <c r="A89" s="12" t="s">
        <v>96</v>
      </c>
      <c r="B89" s="11">
        <v>202117.0</v>
      </c>
      <c r="C89" s="13">
        <f t="shared" si="1"/>
        <v>0.002655075066</v>
      </c>
      <c r="D89" s="11">
        <v>3667.0</v>
      </c>
      <c r="E89" s="14" t="s">
        <v>11</v>
      </c>
    </row>
    <row r="90">
      <c r="A90" s="12" t="s">
        <v>97</v>
      </c>
      <c r="B90" s="11">
        <v>56556.0</v>
      </c>
      <c r="C90" s="13">
        <f t="shared" si="1"/>
        <v>0.0007429381272</v>
      </c>
      <c r="D90" s="11">
        <v>44054.0</v>
      </c>
      <c r="E90" s="14" t="s">
        <v>11</v>
      </c>
    </row>
    <row r="91">
      <c r="A91" s="12" t="s">
        <v>98</v>
      </c>
      <c r="B91" s="11">
        <v>30738.0</v>
      </c>
      <c r="C91" s="13">
        <f t="shared" si="1"/>
        <v>0.0004037844288</v>
      </c>
      <c r="D91" s="11">
        <v>4275.0</v>
      </c>
      <c r="E91" s="14" t="s">
        <v>11</v>
      </c>
    </row>
    <row r="92">
      <c r="A92" s="12" t="s">
        <v>99</v>
      </c>
      <c r="B92" s="11">
        <v>61757.0</v>
      </c>
      <c r="C92" s="13">
        <f t="shared" si="1"/>
        <v>0.0008112601655</v>
      </c>
      <c r="D92" s="15">
        <v>622.0</v>
      </c>
      <c r="E92" s="14" t="s">
        <v>11</v>
      </c>
    </row>
    <row r="93">
      <c r="A93" s="12" t="s">
        <v>100</v>
      </c>
      <c r="B93" s="11">
        <v>184579.0</v>
      </c>
      <c r="C93" s="13">
        <f t="shared" si="1"/>
        <v>0.002424690158</v>
      </c>
      <c r="D93" s="11">
        <v>42549.0</v>
      </c>
      <c r="E93" s="14" t="s">
        <v>11</v>
      </c>
    </row>
    <row r="94">
      <c r="A94" s="12" t="s">
        <v>101</v>
      </c>
      <c r="B94" s="11">
        <v>33577.0</v>
      </c>
      <c r="C94" s="13">
        <f t="shared" si="1"/>
        <v>0.000441078462</v>
      </c>
      <c r="D94" s="15">
        <v>720.0</v>
      </c>
      <c r="E94" s="14" t="s">
        <v>11</v>
      </c>
    </row>
    <row r="95">
      <c r="A95" s="18" t="s">
        <v>102</v>
      </c>
      <c r="B95" s="11">
        <v>3138249.0</v>
      </c>
      <c r="C95" s="13">
        <f t="shared" si="1"/>
        <v>0.04122506604</v>
      </c>
      <c r="D95" s="11">
        <v>335103.0</v>
      </c>
      <c r="E95" s="14" t="s">
        <v>13</v>
      </c>
      <c r="F95" s="16"/>
    </row>
    <row r="96">
      <c r="A96" s="18" t="s">
        <v>103</v>
      </c>
      <c r="B96" s="11">
        <v>947208.0</v>
      </c>
      <c r="C96" s="13">
        <f t="shared" si="1"/>
        <v>0.01244283432</v>
      </c>
      <c r="D96" s="11">
        <v>14284.0</v>
      </c>
      <c r="E96" s="14" t="s">
        <v>11</v>
      </c>
    </row>
    <row r="97">
      <c r="A97" s="6" t="s">
        <v>104</v>
      </c>
      <c r="B97" s="11">
        <v>1.130756E7</v>
      </c>
      <c r="C97" s="13">
        <f t="shared" si="1"/>
        <v>0.1485398092</v>
      </c>
      <c r="D97" s="11">
        <v>35922.0</v>
      </c>
      <c r="E97" s="14" t="s">
        <v>11</v>
      </c>
    </row>
    <row r="98">
      <c r="A98" s="12" t="s">
        <v>105</v>
      </c>
      <c r="B98" s="11">
        <v>37997.0</v>
      </c>
      <c r="C98" s="13">
        <f t="shared" si="1"/>
        <v>0.0004991410287</v>
      </c>
      <c r="D98" s="11">
        <v>1682.0</v>
      </c>
      <c r="E98" s="14" t="s">
        <v>11</v>
      </c>
    </row>
    <row r="99">
      <c r="A99" s="6" t="s">
        <v>106</v>
      </c>
      <c r="B99" s="11">
        <v>527063.0</v>
      </c>
      <c r="C99" s="13">
        <f t="shared" si="1"/>
        <v>0.00692367208</v>
      </c>
      <c r="D99" s="11">
        <v>18821.0</v>
      </c>
      <c r="E99" s="14" t="s">
        <v>13</v>
      </c>
    </row>
    <row r="100">
      <c r="A100" s="12" t="s">
        <v>107</v>
      </c>
      <c r="B100" s="11">
        <v>193264.0</v>
      </c>
      <c r="C100" s="13">
        <f t="shared" si="1"/>
        <v>0.002538779161</v>
      </c>
      <c r="D100" s="11">
        <v>3194.0</v>
      </c>
      <c r="E100" s="14" t="s">
        <v>11</v>
      </c>
    </row>
    <row r="101">
      <c r="A101" s="12" t="s">
        <v>108</v>
      </c>
      <c r="B101" s="11">
        <v>66000.0</v>
      </c>
      <c r="C101" s="13">
        <f t="shared" si="1"/>
        <v>0.0008669976023</v>
      </c>
      <c r="D101" s="15">
        <v>797.0</v>
      </c>
      <c r="E101" s="14" t="s">
        <v>11</v>
      </c>
    </row>
    <row r="102">
      <c r="A102" s="19" t="s">
        <v>109</v>
      </c>
      <c r="B102" s="20">
        <f>B4</f>
        <v>76124778</v>
      </c>
      <c r="C102" s="21">
        <v>1.0</v>
      </c>
    </row>
    <row r="103">
      <c r="A103" s="22"/>
    </row>
  </sheetData>
  <hyperlinks>
    <hyperlink r:id="rId1" ref="A1"/>
    <hyperlink r:id="rId2" ref="F3"/>
    <hyperlink r:id="rId3" ref="A5"/>
    <hyperlink r:id="rId4" ref="A8"/>
    <hyperlink r:id="rId5" ref="A9"/>
    <hyperlink r:id="rId6" ref="A10"/>
    <hyperlink r:id="rId7" ref="A12"/>
    <hyperlink r:id="rId8" ref="A13"/>
    <hyperlink r:id="rId9" ref="A14"/>
    <hyperlink r:id="rId10" ref="A15"/>
    <hyperlink r:id="rId11" ref="A16"/>
    <hyperlink r:id="rId12" ref="A17"/>
    <hyperlink r:id="rId13" ref="A19"/>
    <hyperlink r:id="rId14" ref="A20"/>
    <hyperlink r:id="rId15" ref="A21"/>
    <hyperlink r:id="rId16" ref="A23"/>
    <hyperlink r:id="rId17" ref="A24"/>
    <hyperlink r:id="rId18" ref="A28"/>
    <hyperlink r:id="rId19" ref="A29"/>
    <hyperlink r:id="rId20" ref="A30"/>
    <hyperlink r:id="rId21" ref="A31"/>
    <hyperlink r:id="rId22" ref="A32"/>
    <hyperlink r:id="rId23" ref="A33"/>
    <hyperlink r:id="rId24" ref="A34"/>
    <hyperlink r:id="rId25" ref="A35"/>
    <hyperlink r:id="rId26" ref="A36"/>
    <hyperlink r:id="rId27" ref="A37"/>
    <hyperlink r:id="rId28" ref="A38"/>
    <hyperlink r:id="rId29" ref="A40"/>
    <hyperlink r:id="rId30" ref="A41"/>
    <hyperlink r:id="rId31" ref="A42"/>
    <hyperlink r:id="rId32" ref="A43"/>
    <hyperlink r:id="rId33" ref="A44"/>
    <hyperlink r:id="rId34" ref="A45"/>
    <hyperlink r:id="rId35" ref="A46"/>
    <hyperlink r:id="rId36" ref="A47"/>
    <hyperlink r:id="rId37" ref="A51"/>
    <hyperlink r:id="rId38" ref="A52"/>
    <hyperlink r:id="rId39" ref="A53"/>
    <hyperlink r:id="rId40" ref="A56"/>
    <hyperlink r:id="rId41" ref="A58"/>
    <hyperlink r:id="rId42" ref="A59"/>
    <hyperlink r:id="rId43" ref="A61"/>
    <hyperlink r:id="rId44" ref="A62"/>
    <hyperlink r:id="rId45" ref="A63"/>
    <hyperlink r:id="rId46" ref="A64"/>
    <hyperlink r:id="rId47" ref="A65"/>
    <hyperlink r:id="rId48" ref="A66"/>
    <hyperlink r:id="rId49" ref="A70"/>
    <hyperlink r:id="rId50" ref="A71"/>
    <hyperlink r:id="rId51" ref="A72"/>
    <hyperlink r:id="rId52" ref="A73"/>
    <hyperlink r:id="rId53" ref="A74"/>
    <hyperlink r:id="rId54" ref="A76"/>
    <hyperlink r:id="rId55" ref="A79"/>
    <hyperlink r:id="rId56" ref="A80"/>
    <hyperlink r:id="rId57" ref="A81"/>
    <hyperlink r:id="rId58" ref="A82"/>
    <hyperlink r:id="rId59" ref="A83"/>
    <hyperlink r:id="rId60" ref="A84"/>
    <hyperlink r:id="rId61" ref="A85"/>
    <hyperlink r:id="rId62" ref="A86"/>
    <hyperlink r:id="rId63" ref="A87"/>
    <hyperlink r:id="rId64" ref="A88"/>
    <hyperlink r:id="rId65" ref="A89"/>
    <hyperlink r:id="rId66" ref="A90"/>
    <hyperlink r:id="rId67" ref="A91"/>
    <hyperlink r:id="rId68" ref="A92"/>
    <hyperlink r:id="rId69" ref="A93"/>
    <hyperlink r:id="rId70" ref="A94"/>
    <hyperlink r:id="rId71" ref="A98"/>
    <hyperlink r:id="rId72" ref="A100"/>
    <hyperlink r:id="rId73" ref="A101"/>
  </hyperlinks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3" t="s">
        <v>110</v>
      </c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111</v>
      </c>
      <c r="B2" s="27" t="s">
        <v>112</v>
      </c>
      <c r="C2" s="26" t="s">
        <v>113</v>
      </c>
      <c r="D2" s="25"/>
      <c r="E2" s="28" t="s">
        <v>114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6" t="s">
        <v>16</v>
      </c>
      <c r="B3" s="29">
        <v>0.0901413534949525</v>
      </c>
      <c r="C3" s="30">
        <v>1.03537184E8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6" t="s">
        <v>17</v>
      </c>
      <c r="B4" s="29">
        <v>0.102660550228781</v>
      </c>
      <c r="C4" s="30">
        <v>1.17916848E8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6" t="s">
        <v>18</v>
      </c>
      <c r="B5" s="29">
        <v>0.108617716738831</v>
      </c>
      <c r="C5" s="30">
        <v>1.24759304E8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6" t="s">
        <v>22</v>
      </c>
      <c r="B6" s="29">
        <v>5.09016615714539</v>
      </c>
      <c r="C6" s="30">
        <v>5.846611456E9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6" t="s">
        <v>115</v>
      </c>
      <c r="B7" s="29">
        <v>0.0865587736618939</v>
      </c>
      <c r="C7" s="30">
        <v>9.94222E7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6" t="s">
        <v>27</v>
      </c>
      <c r="B8" s="29">
        <v>1.38862310737251</v>
      </c>
      <c r="C8" s="30">
        <v>1.594985216E9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 t="s">
        <v>29</v>
      </c>
      <c r="B9" s="29">
        <v>0.291549129759756</v>
      </c>
      <c r="C9" s="30">
        <v>3.34876E8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6" t="s">
        <v>32</v>
      </c>
      <c r="B10" s="29">
        <v>30.8235236545696</v>
      </c>
      <c r="C10" s="30">
        <v>3.5404181504E10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 t="s">
        <v>33</v>
      </c>
      <c r="B11" s="29">
        <v>0.0207451367299193</v>
      </c>
      <c r="C11" s="30">
        <v>2.3828054E7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6" t="s">
        <v>37</v>
      </c>
      <c r="B12" s="29">
        <v>0.40009680004323</v>
      </c>
      <c r="C12" s="30">
        <v>4.59554848E8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 t="s">
        <v>38</v>
      </c>
      <c r="B13" s="29">
        <v>0.0340254400552143</v>
      </c>
      <c r="C13" s="30">
        <v>3.9081932E7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 t="s">
        <v>116</v>
      </c>
      <c r="B14" s="29">
        <v>0.0335236157429509</v>
      </c>
      <c r="C14" s="30">
        <v>3.8505532E7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 t="s">
        <v>117</v>
      </c>
      <c r="B15" s="29">
        <v>1.07833802389084</v>
      </c>
      <c r="C15" s="30">
        <v>1.238588928E9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40</v>
      </c>
      <c r="B16" s="29">
        <v>0.166721178325091</v>
      </c>
      <c r="C16" s="30">
        <v>1.91497472E8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6" t="s">
        <v>118</v>
      </c>
      <c r="B17" s="29">
        <v>1.269396114248E-4</v>
      </c>
      <c r="C17" s="30">
        <v>145804.0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 t="s">
        <v>119</v>
      </c>
      <c r="B18" s="29">
        <v>3.93653272792577</v>
      </c>
      <c r="C18" s="30">
        <v>4.521537536E9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6" t="s">
        <v>45</v>
      </c>
      <c r="B19" s="29">
        <v>1.92679518490072</v>
      </c>
      <c r="C19" s="30">
        <v>2.213134592E9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6" t="s">
        <v>48</v>
      </c>
      <c r="B20" s="29">
        <v>9.96731508852349</v>
      </c>
      <c r="C20" s="30">
        <v>1.1448549376E10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 t="s">
        <v>50</v>
      </c>
      <c r="B21" s="29">
        <v>0.76841846074099</v>
      </c>
      <c r="C21" s="30">
        <v>8.8261248E8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6" t="s">
        <v>53</v>
      </c>
      <c r="B22" s="29">
        <v>1.43802005992238</v>
      </c>
      <c r="C22" s="30">
        <v>1.651723008E9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6" t="s">
        <v>54</v>
      </c>
      <c r="B23" s="29">
        <v>1.05107132152837</v>
      </c>
      <c r="C23" s="30">
        <v>1.207270144E9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6" t="s">
        <v>59</v>
      </c>
      <c r="B24" s="29">
        <v>3.25627331365458</v>
      </c>
      <c r="C24" s="30">
        <v>3.740185344E9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 t="s">
        <v>60</v>
      </c>
      <c r="B25" s="29">
        <v>2.75464546856952</v>
      </c>
      <c r="C25" s="30">
        <v>3.164011008E9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6" t="s">
        <v>61</v>
      </c>
      <c r="B26" s="29">
        <v>0.00732954021187379</v>
      </c>
      <c r="C26" s="30">
        <v>8418777.0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6" t="s">
        <v>63</v>
      </c>
      <c r="B27" s="29">
        <v>2.1052417929982E-5</v>
      </c>
      <c r="C27" s="30">
        <v>24181.0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6" t="s">
        <v>120</v>
      </c>
      <c r="B28" s="29">
        <v>0.159775135839596</v>
      </c>
      <c r="C28" s="30">
        <v>1.83519184E8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6" t="s">
        <v>65</v>
      </c>
      <c r="B29" s="29">
        <v>1.6170837900374</v>
      </c>
      <c r="C29" s="30">
        <v>1.857397248E9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6" t="s">
        <v>66</v>
      </c>
      <c r="B30" s="29">
        <v>0.298845021450039</v>
      </c>
      <c r="C30" s="30">
        <v>3.43256128E8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6" t="s">
        <v>70</v>
      </c>
      <c r="B31" s="29">
        <v>0.0386685163967233</v>
      </c>
      <c r="C31" s="30">
        <v>4.4415012E7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6" t="s">
        <v>71</v>
      </c>
      <c r="B32" s="29">
        <v>9.70726074512909</v>
      </c>
      <c r="C32" s="30">
        <v>1.1149848576E10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6" t="s">
        <v>72</v>
      </c>
      <c r="B33" s="29">
        <v>0.215894347180956</v>
      </c>
      <c r="C33" s="30">
        <v>2.47978224E8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6" t="s">
        <v>75</v>
      </c>
      <c r="B34" s="29">
        <v>0.111348650914619</v>
      </c>
      <c r="C34" s="30">
        <v>1.2789608E8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6" t="s">
        <v>80</v>
      </c>
      <c r="B35" s="29">
        <v>0.0644401827930035</v>
      </c>
      <c r="C35" s="30">
        <v>7.4016584E7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6" t="s">
        <v>81</v>
      </c>
      <c r="B36" s="29">
        <v>5.72236967730363</v>
      </c>
      <c r="C36" s="30">
        <v>6.572766208E9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6" t="s">
        <v>121</v>
      </c>
      <c r="B37" s="29">
        <v>0.408058986265205</v>
      </c>
      <c r="C37" s="30">
        <v>4.68700288E8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6" t="s">
        <v>83</v>
      </c>
      <c r="B38" s="29">
        <v>1.24673769832503</v>
      </c>
      <c r="C38" s="30">
        <v>1.432014336E9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6" t="s">
        <v>86</v>
      </c>
      <c r="B39" s="29">
        <v>0.279089344009738</v>
      </c>
      <c r="C39" s="30">
        <v>3.20564576E8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6" t="s">
        <v>122</v>
      </c>
      <c r="B40" s="29">
        <v>0.316189434811151</v>
      </c>
      <c r="C40" s="30">
        <v>3.6317808E8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6" t="s">
        <v>87</v>
      </c>
      <c r="B41" s="29">
        <v>1.37179011601835</v>
      </c>
      <c r="C41" s="30">
        <v>1.575650688E9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6" t="s">
        <v>123</v>
      </c>
      <c r="B42" s="29">
        <v>4.75907026272288</v>
      </c>
      <c r="C42" s="30">
        <v>5.46631168E9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6" t="s">
        <v>90</v>
      </c>
      <c r="B43" s="29">
        <v>0.672937027928801</v>
      </c>
      <c r="C43" s="30">
        <v>7.72941632E8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6" t="s">
        <v>124</v>
      </c>
      <c r="B44" s="29">
        <v>1.52962937315848</v>
      </c>
      <c r="C44" s="30">
        <v>1.756946304E9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6" t="s">
        <v>125</v>
      </c>
      <c r="B45" s="29">
        <v>0.0101710298357759</v>
      </c>
      <c r="C45" s="30">
        <v>1.1682538E7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6" t="s">
        <v>96</v>
      </c>
      <c r="B46" s="29">
        <v>0.480603461060102</v>
      </c>
      <c r="C46" s="30">
        <v>5.52025536E8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6" t="s">
        <v>99</v>
      </c>
      <c r="B47" s="29">
        <v>2.74433088598643</v>
      </c>
      <c r="C47" s="30">
        <v>3.152163584E9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6" t="s">
        <v>126</v>
      </c>
      <c r="B48" s="29">
        <v>0.0236112900959139</v>
      </c>
      <c r="C48" s="30">
        <v>2.7120144E7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6" t="s">
        <v>127</v>
      </c>
      <c r="B49" s="29">
        <v>1.03289526583303</v>
      </c>
      <c r="C49" s="30">
        <v>1.18639296E9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6" t="s">
        <v>128</v>
      </c>
      <c r="B50" s="29">
        <v>2.36735996113809</v>
      </c>
      <c r="C50" s="30">
        <v>2.719171328E9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4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4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4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4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4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4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4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4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4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4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4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4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4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4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4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4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4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4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4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4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4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4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4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4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4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4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4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4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4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4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4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4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4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4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4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4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4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4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4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4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4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4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4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4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4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4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4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4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4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4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4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4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4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4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4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4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4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4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4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4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4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4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4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4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4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4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4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4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4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4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4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4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4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4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4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4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4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4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4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4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4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4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4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4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4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4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4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4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4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4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4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4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4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4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4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4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4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4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4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4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4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4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4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4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4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4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4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4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4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4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4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4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4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4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4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4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4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4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4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4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4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4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4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4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4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4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4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4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4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4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4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4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4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4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4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4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4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4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4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4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4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4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4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4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4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4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4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4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4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4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4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4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4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4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4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4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4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4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4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4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4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4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4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4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4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4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4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4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4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4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4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4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4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4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4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4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4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4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4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4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4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4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4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4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4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4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4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4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4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4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4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4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4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4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4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4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4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4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4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4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4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4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4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4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4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4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4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4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4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4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4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4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4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4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4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4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4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4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4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4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4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4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4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4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4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4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4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4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4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4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4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4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4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4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4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4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4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4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4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4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4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4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4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4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4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4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4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4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4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4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4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4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4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4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4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4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4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4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4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4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4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4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4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4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4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4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4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4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4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4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4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4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4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4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4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4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4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4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4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4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4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4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4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4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4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4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4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4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4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4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4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4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4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4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4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4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4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4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4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4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4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4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4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4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4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4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4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4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4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4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4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4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4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4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4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4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4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4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4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4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4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4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4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4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4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4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4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4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4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4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4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4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4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4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4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4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4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4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4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4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4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4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4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4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4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4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4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4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4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4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4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4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4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4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4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4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4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4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4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4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4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4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4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4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4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4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4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4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4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4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4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4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4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4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4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4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4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4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4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4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4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4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4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4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4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4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4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4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4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4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4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4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4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4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4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4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4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4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4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4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4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4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4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4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4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4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4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4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4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4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4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4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4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4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4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4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4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4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4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4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4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4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4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4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4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4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4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4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4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4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4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4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4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4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4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4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4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4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4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4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4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4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4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4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4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4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4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4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hyperlinks>
    <hyperlink r:id="rId1" location="RussianGas" ref="A1"/>
    <hyperlink r:id="rId2" ref="E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5"/>
    <col customWidth="1" min="2" max="2" width="14.63"/>
  </cols>
  <sheetData>
    <row r="1">
      <c r="A1" s="31" t="s">
        <v>1</v>
      </c>
      <c r="B1" s="31" t="s">
        <v>129</v>
      </c>
      <c r="C1" s="31" t="s">
        <v>130</v>
      </c>
      <c r="D1" s="23" t="s">
        <v>131</v>
      </c>
      <c r="E1" s="32" t="s">
        <v>132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4"/>
      <c r="B2" s="4" t="s">
        <v>133</v>
      </c>
      <c r="C2" s="4" t="s">
        <v>134</v>
      </c>
    </row>
    <row r="3">
      <c r="A3" s="4" t="s">
        <v>22</v>
      </c>
      <c r="B3" s="4">
        <v>100.0</v>
      </c>
    </row>
    <row r="4">
      <c r="A4" s="4" t="s">
        <v>38</v>
      </c>
      <c r="B4" s="4">
        <v>100.0</v>
      </c>
    </row>
    <row r="5">
      <c r="A5" s="4" t="s">
        <v>135</v>
      </c>
      <c r="B5" s="4">
        <v>100.0</v>
      </c>
    </row>
    <row r="6">
      <c r="A6" s="4" t="s">
        <v>61</v>
      </c>
      <c r="B6" s="4">
        <v>99.0</v>
      </c>
    </row>
    <row r="7">
      <c r="A7" s="4" t="s">
        <v>120</v>
      </c>
      <c r="B7" s="4">
        <v>98.0</v>
      </c>
    </row>
    <row r="8">
      <c r="A8" s="4" t="s">
        <v>87</v>
      </c>
      <c r="B8" s="4">
        <v>96.0</v>
      </c>
    </row>
    <row r="9">
      <c r="A9" s="4" t="s">
        <v>119</v>
      </c>
      <c r="B9" s="4">
        <v>83.0</v>
      </c>
    </row>
    <row r="10">
      <c r="A10" s="4" t="s">
        <v>18</v>
      </c>
      <c r="B10" s="4">
        <v>76.0</v>
      </c>
    </row>
    <row r="11">
      <c r="A11" s="4" t="s">
        <v>65</v>
      </c>
      <c r="B11" s="4">
        <v>74.0</v>
      </c>
      <c r="C11" s="4">
        <v>61.0</v>
      </c>
    </row>
    <row r="12">
      <c r="A12" s="4" t="s">
        <v>53</v>
      </c>
      <c r="B12" s="4">
        <v>72.0</v>
      </c>
    </row>
    <row r="13">
      <c r="A13" s="4" t="s">
        <v>81</v>
      </c>
      <c r="B13" s="4">
        <v>62.0</v>
      </c>
    </row>
    <row r="14">
      <c r="A14" s="4" t="s">
        <v>27</v>
      </c>
      <c r="B14" s="4">
        <v>61.0</v>
      </c>
      <c r="C14" s="4">
        <v>95.0</v>
      </c>
    </row>
    <row r="15">
      <c r="A15" s="4" t="s">
        <v>86</v>
      </c>
      <c r="B15" s="4">
        <v>59.0</v>
      </c>
    </row>
    <row r="16">
      <c r="A16" s="4" t="s">
        <v>99</v>
      </c>
      <c r="B16" s="4">
        <v>56.0</v>
      </c>
    </row>
    <row r="17">
      <c r="A17" s="4" t="s">
        <v>117</v>
      </c>
      <c r="B17" s="4">
        <v>51.0</v>
      </c>
    </row>
    <row r="18">
      <c r="A18" s="4" t="s">
        <v>118</v>
      </c>
      <c r="B18" s="4">
        <v>46.0</v>
      </c>
    </row>
    <row r="19">
      <c r="A19" s="4" t="s">
        <v>83</v>
      </c>
      <c r="B19" s="4">
        <v>39.0</v>
      </c>
    </row>
    <row r="20">
      <c r="A20" s="4" t="s">
        <v>71</v>
      </c>
      <c r="B20" s="4">
        <v>37.0</v>
      </c>
    </row>
    <row r="21">
      <c r="A21" s="4" t="s">
        <v>70</v>
      </c>
      <c r="B21" s="4">
        <v>32.0</v>
      </c>
    </row>
    <row r="22">
      <c r="A22" s="4" t="s">
        <v>48</v>
      </c>
      <c r="B22" s="4">
        <v>28.0</v>
      </c>
    </row>
    <row r="23">
      <c r="A23" s="4" t="s">
        <v>124</v>
      </c>
      <c r="B23" s="4">
        <v>23.0</v>
      </c>
    </row>
    <row r="24">
      <c r="A24" s="4" t="s">
        <v>32</v>
      </c>
      <c r="B24" s="4">
        <v>15.0</v>
      </c>
    </row>
    <row r="25">
      <c r="A25" s="4" t="s">
        <v>33</v>
      </c>
      <c r="B25" s="4">
        <v>15.0</v>
      </c>
    </row>
    <row r="26">
      <c r="A26" s="4" t="s">
        <v>59</v>
      </c>
      <c r="B26" s="4">
        <v>15.0</v>
      </c>
    </row>
    <row r="27">
      <c r="A27" s="4" t="s">
        <v>72</v>
      </c>
      <c r="B27" s="4">
        <v>12.0</v>
      </c>
    </row>
    <row r="28">
      <c r="A28" s="4" t="s">
        <v>37</v>
      </c>
      <c r="B28" s="4">
        <v>11.0</v>
      </c>
    </row>
    <row r="29">
      <c r="A29" s="4" t="s">
        <v>121</v>
      </c>
      <c r="B29" s="4">
        <v>11.0</v>
      </c>
    </row>
    <row r="30">
      <c r="A30" s="4" t="s">
        <v>75</v>
      </c>
      <c r="B30" s="4">
        <v>10.0</v>
      </c>
    </row>
    <row r="31">
      <c r="A31" s="4" t="s">
        <v>50</v>
      </c>
      <c r="B31" s="4">
        <v>10.0</v>
      </c>
    </row>
    <row r="32">
      <c r="A32" s="4" t="s">
        <v>136</v>
      </c>
      <c r="B32" s="4">
        <v>9.0</v>
      </c>
    </row>
    <row r="33">
      <c r="A33" s="4" t="s">
        <v>40</v>
      </c>
      <c r="B33" s="4">
        <v>8.0</v>
      </c>
    </row>
    <row r="34">
      <c r="A34" s="4" t="s">
        <v>45</v>
      </c>
      <c r="B34" s="4">
        <v>8.0</v>
      </c>
    </row>
    <row r="35">
      <c r="A35" s="4" t="s">
        <v>137</v>
      </c>
      <c r="B35" s="4">
        <v>7.0</v>
      </c>
    </row>
    <row r="36">
      <c r="A36" s="4" t="s">
        <v>63</v>
      </c>
      <c r="B36" s="4">
        <v>6.0</v>
      </c>
    </row>
    <row r="37">
      <c r="A37" s="4" t="s">
        <v>66</v>
      </c>
      <c r="B37" s="4">
        <v>5.0</v>
      </c>
    </row>
    <row r="38">
      <c r="A38" s="4" t="s">
        <v>60</v>
      </c>
      <c r="B38" s="4">
        <v>5.0</v>
      </c>
    </row>
    <row r="39">
      <c r="A39" s="4" t="s">
        <v>115</v>
      </c>
      <c r="B39" s="4">
        <v>4.0</v>
      </c>
    </row>
    <row r="40">
      <c r="A40" s="4" t="s">
        <v>80</v>
      </c>
      <c r="B40" s="4">
        <v>3.0</v>
      </c>
    </row>
    <row r="41">
      <c r="A41" s="4" t="s">
        <v>29</v>
      </c>
      <c r="B41" s="4">
        <v>3.0</v>
      </c>
    </row>
    <row r="42">
      <c r="A42" s="4" t="s">
        <v>17</v>
      </c>
      <c r="B42" s="4">
        <v>3.0</v>
      </c>
    </row>
    <row r="43">
      <c r="A43" s="4" t="s">
        <v>138</v>
      </c>
      <c r="B43" s="4">
        <v>3.0</v>
      </c>
    </row>
    <row r="44">
      <c r="A44" s="4" t="s">
        <v>102</v>
      </c>
      <c r="B44" s="4">
        <v>2.0</v>
      </c>
    </row>
    <row r="45">
      <c r="A45" s="4" t="s">
        <v>122</v>
      </c>
      <c r="B45" s="4">
        <v>2.0</v>
      </c>
    </row>
    <row r="46">
      <c r="A46" s="4" t="s">
        <v>54</v>
      </c>
      <c r="B46" s="4">
        <v>2.0</v>
      </c>
    </row>
    <row r="47">
      <c r="A47" s="4" t="s">
        <v>16</v>
      </c>
      <c r="B47" s="4">
        <v>2.0</v>
      </c>
    </row>
    <row r="48">
      <c r="A48" s="4" t="s">
        <v>96</v>
      </c>
      <c r="B48" s="4">
        <v>1.0</v>
      </c>
    </row>
    <row r="49">
      <c r="A49" s="4" t="s">
        <v>90</v>
      </c>
      <c r="B49" s="4">
        <v>1.0</v>
      </c>
    </row>
  </sheetData>
  <hyperlinks>
    <hyperlink r:id="rId1" location="RussianGas" ref="D1"/>
    <hyperlink r:id="rId2" location=":~:text=The%20countries%20that%20rely%20most,their%20crude%20oil%20from%20Russia." ref="E1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34" t="s">
        <v>139</v>
      </c>
    </row>
    <row r="2">
      <c r="B2" s="34" t="s">
        <v>140</v>
      </c>
      <c r="C2" s="34" t="s">
        <v>141</v>
      </c>
      <c r="D2" s="34" t="s">
        <v>142</v>
      </c>
    </row>
    <row r="3">
      <c r="A3" s="4" t="s">
        <v>106</v>
      </c>
      <c r="B3" s="4">
        <v>304.0</v>
      </c>
      <c r="C3" s="21">
        <v>0.18</v>
      </c>
      <c r="D3" s="4" t="s">
        <v>143</v>
      </c>
      <c r="E3" s="9" t="s">
        <v>144</v>
      </c>
    </row>
    <row r="4">
      <c r="A4" s="4" t="s">
        <v>85</v>
      </c>
      <c r="B4" s="4">
        <v>298.0</v>
      </c>
      <c r="C4" s="21">
        <v>0.17</v>
      </c>
      <c r="D4" s="4" t="s">
        <v>143</v>
      </c>
      <c r="E4" s="9" t="s">
        <v>144</v>
      </c>
    </row>
    <row r="5">
      <c r="A5" s="4" t="s">
        <v>29</v>
      </c>
      <c r="B5" s="4">
        <v>168.0</v>
      </c>
      <c r="C5" s="21">
        <v>0.1</v>
      </c>
      <c r="D5" s="4" t="s">
        <v>145</v>
      </c>
      <c r="E5" s="9" t="s">
        <v>144</v>
      </c>
    </row>
    <row r="6">
      <c r="A6" s="4" t="s">
        <v>56</v>
      </c>
      <c r="B6" s="4">
        <v>158.0</v>
      </c>
      <c r="C6" s="21">
        <v>0.09</v>
      </c>
      <c r="D6" s="4" t="s">
        <v>143</v>
      </c>
      <c r="E6" s="9" t="s">
        <v>144</v>
      </c>
    </row>
    <row r="7">
      <c r="A7" s="4" t="s">
        <v>57</v>
      </c>
      <c r="B7" s="4">
        <v>145.0</v>
      </c>
      <c r="C7" s="21">
        <v>0.08</v>
      </c>
      <c r="D7" s="4" t="s">
        <v>143</v>
      </c>
      <c r="E7" s="9" t="s">
        <v>144</v>
      </c>
    </row>
    <row r="8">
      <c r="A8" s="4" t="s">
        <v>84</v>
      </c>
      <c r="B8" s="4">
        <v>108.0</v>
      </c>
      <c r="C8" s="21">
        <v>0.06</v>
      </c>
      <c r="D8" s="4" t="s">
        <v>145</v>
      </c>
      <c r="E8" s="9" t="s">
        <v>144</v>
      </c>
    </row>
    <row r="9">
      <c r="A9" s="4" t="s">
        <v>62</v>
      </c>
      <c r="B9" s="4">
        <v>102.0</v>
      </c>
      <c r="C9" s="21">
        <v>0.06</v>
      </c>
      <c r="D9" s="4" t="s">
        <v>143</v>
      </c>
      <c r="E9" s="9" t="s">
        <v>144</v>
      </c>
    </row>
    <row r="10">
      <c r="A10" s="4" t="s">
        <v>102</v>
      </c>
      <c r="B10" s="4">
        <v>98.0</v>
      </c>
      <c r="C10" s="21">
        <v>0.06</v>
      </c>
      <c r="D10" s="4" t="s">
        <v>143</v>
      </c>
      <c r="E10" s="9" t="s">
        <v>144</v>
      </c>
    </row>
    <row r="11">
      <c r="A11" s="4" t="s">
        <v>138</v>
      </c>
      <c r="B11" s="35">
        <f t="shared" ref="B11:B13" si="1">SUM(B3/(C3*100)*(C11*100))</f>
        <v>67.55555556</v>
      </c>
      <c r="C11" s="21">
        <v>0.04</v>
      </c>
      <c r="D11" s="4" t="s">
        <v>145</v>
      </c>
      <c r="E11" s="9" t="s">
        <v>144</v>
      </c>
    </row>
    <row r="12">
      <c r="A12" s="4" t="s">
        <v>64</v>
      </c>
      <c r="B12" s="35">
        <f t="shared" si="1"/>
        <v>49.08235294</v>
      </c>
      <c r="C12" s="21">
        <v>0.028</v>
      </c>
      <c r="D12" s="4" t="s">
        <v>143</v>
      </c>
      <c r="E12" s="9" t="s">
        <v>144</v>
      </c>
    </row>
    <row r="13">
      <c r="A13" s="4" t="s">
        <v>74</v>
      </c>
      <c r="B13" s="35">
        <f t="shared" si="1"/>
        <v>35.28</v>
      </c>
      <c r="C13" s="21">
        <v>0.021</v>
      </c>
      <c r="D13" s="4" t="s">
        <v>143</v>
      </c>
      <c r="E13" s="9" t="s">
        <v>144</v>
      </c>
    </row>
    <row r="14">
      <c r="A14" s="4" t="s">
        <v>61</v>
      </c>
      <c r="B14" s="4">
        <v>30.0</v>
      </c>
      <c r="C14" s="36">
        <f t="shared" ref="C14:C27" si="2">(B14/17)/100</f>
        <v>0.01764705882</v>
      </c>
      <c r="D14" s="4" t="s">
        <v>145</v>
      </c>
      <c r="E14" s="9" t="s">
        <v>146</v>
      </c>
    </row>
    <row r="15">
      <c r="A15" s="4" t="s">
        <v>32</v>
      </c>
      <c r="B15" s="4">
        <v>25.7</v>
      </c>
      <c r="C15" s="36">
        <f t="shared" si="2"/>
        <v>0.01511764706</v>
      </c>
      <c r="D15" s="4" t="s">
        <v>145</v>
      </c>
      <c r="E15" s="9" t="s">
        <v>146</v>
      </c>
    </row>
    <row r="16">
      <c r="A16" s="4" t="s">
        <v>82</v>
      </c>
      <c r="B16" s="4">
        <v>25.2</v>
      </c>
      <c r="C16" s="36">
        <f t="shared" si="2"/>
        <v>0.01482352941</v>
      </c>
      <c r="D16" s="4" t="s">
        <v>143</v>
      </c>
      <c r="E16" s="9" t="s">
        <v>146</v>
      </c>
    </row>
    <row r="17">
      <c r="A17" s="4" t="s">
        <v>25</v>
      </c>
      <c r="B17" s="4">
        <v>12.8</v>
      </c>
      <c r="C17" s="37">
        <f t="shared" si="2"/>
        <v>0.007529411765</v>
      </c>
      <c r="D17" s="4" t="s">
        <v>145</v>
      </c>
      <c r="E17" s="9" t="s">
        <v>146</v>
      </c>
    </row>
    <row r="18">
      <c r="A18" s="4" t="s">
        <v>12</v>
      </c>
      <c r="B18" s="4">
        <v>12.0</v>
      </c>
      <c r="C18" s="37">
        <f t="shared" si="2"/>
        <v>0.007058823529</v>
      </c>
      <c r="D18" s="4" t="s">
        <v>143</v>
      </c>
      <c r="E18" s="9" t="s">
        <v>147</v>
      </c>
    </row>
    <row r="19">
      <c r="A19" s="4" t="s">
        <v>42</v>
      </c>
      <c r="B19" s="4">
        <v>8.3</v>
      </c>
      <c r="C19" s="37">
        <f t="shared" si="2"/>
        <v>0.004882352941</v>
      </c>
      <c r="D19" s="4" t="s">
        <v>143</v>
      </c>
      <c r="E19" s="9" t="s">
        <v>148</v>
      </c>
    </row>
    <row r="20">
      <c r="A20" s="4" t="s">
        <v>75</v>
      </c>
      <c r="B20" s="4">
        <v>8.1</v>
      </c>
      <c r="C20" s="37">
        <f t="shared" si="2"/>
        <v>0.004764705882</v>
      </c>
      <c r="D20" s="4" t="s">
        <v>145</v>
      </c>
      <c r="E20" s="9" t="s">
        <v>149</v>
      </c>
    </row>
    <row r="21">
      <c r="A21" s="4" t="s">
        <v>14</v>
      </c>
      <c r="B21" s="4">
        <v>7.2</v>
      </c>
      <c r="C21" s="37">
        <f t="shared" si="2"/>
        <v>0.004235294118</v>
      </c>
      <c r="D21" s="4" t="s">
        <v>143</v>
      </c>
      <c r="E21" s="9" t="s">
        <v>150</v>
      </c>
    </row>
    <row r="22">
      <c r="A22" s="4" t="s">
        <v>18</v>
      </c>
      <c r="B22" s="4">
        <v>7.0</v>
      </c>
      <c r="C22" s="37">
        <f t="shared" si="2"/>
        <v>0.004117647059</v>
      </c>
      <c r="D22" s="4" t="s">
        <v>145</v>
      </c>
      <c r="E22" s="9" t="s">
        <v>149</v>
      </c>
    </row>
    <row r="23">
      <c r="A23" s="4" t="s">
        <v>67</v>
      </c>
      <c r="B23" s="4">
        <v>5.7</v>
      </c>
      <c r="C23" s="37">
        <f t="shared" si="2"/>
        <v>0.003352941176</v>
      </c>
      <c r="D23" s="4" t="s">
        <v>145</v>
      </c>
      <c r="E23" s="9" t="s">
        <v>149</v>
      </c>
    </row>
    <row r="24">
      <c r="A24" s="4" t="s">
        <v>76</v>
      </c>
      <c r="B24" s="4">
        <v>5.3</v>
      </c>
      <c r="C24" s="37">
        <f t="shared" si="2"/>
        <v>0.003117647059</v>
      </c>
      <c r="D24" s="4" t="s">
        <v>145</v>
      </c>
      <c r="E24" s="9" t="s">
        <v>149</v>
      </c>
    </row>
    <row r="25">
      <c r="A25" s="4" t="s">
        <v>91</v>
      </c>
      <c r="B25" s="4">
        <v>5.0</v>
      </c>
      <c r="C25" s="37">
        <f t="shared" si="2"/>
        <v>0.002941176471</v>
      </c>
      <c r="D25" s="4" t="s">
        <v>145</v>
      </c>
      <c r="E25" s="9" t="s">
        <v>149</v>
      </c>
    </row>
    <row r="26">
      <c r="A26" s="4" t="s">
        <v>54</v>
      </c>
      <c r="B26" s="4">
        <v>4.6</v>
      </c>
      <c r="C26" s="37">
        <f t="shared" si="2"/>
        <v>0.002705882353</v>
      </c>
      <c r="D26" s="4" t="s">
        <v>145</v>
      </c>
      <c r="E26" s="9" t="s">
        <v>149</v>
      </c>
    </row>
    <row r="27">
      <c r="A27" s="4" t="s">
        <v>107</v>
      </c>
      <c r="B27" s="4">
        <v>4.4</v>
      </c>
      <c r="C27" s="37">
        <f t="shared" si="2"/>
        <v>0.002588235294</v>
      </c>
      <c r="D27" s="4" t="s">
        <v>145</v>
      </c>
      <c r="E27" s="9" t="s">
        <v>149</v>
      </c>
    </row>
    <row r="28">
      <c r="A28" s="4"/>
      <c r="B28" s="4"/>
      <c r="C28" s="37"/>
      <c r="D28" s="4"/>
      <c r="E28" s="4"/>
    </row>
    <row r="29">
      <c r="A29" s="4" t="s">
        <v>151</v>
      </c>
      <c r="B29" s="4">
        <v>1.8</v>
      </c>
      <c r="C29" s="37">
        <f t="shared" ref="C29:C32" si="3">(B29/17)/100</f>
        <v>0.001058823529</v>
      </c>
      <c r="D29" s="4" t="s">
        <v>143</v>
      </c>
      <c r="E29" s="9" t="s">
        <v>152</v>
      </c>
    </row>
    <row r="30">
      <c r="A30" s="4" t="s">
        <v>66</v>
      </c>
      <c r="B30" s="4">
        <v>3.6</v>
      </c>
      <c r="C30" s="37">
        <f t="shared" si="3"/>
        <v>0.002117647059</v>
      </c>
      <c r="D30" s="4" t="s">
        <v>145</v>
      </c>
      <c r="E30" s="9" t="s">
        <v>149</v>
      </c>
    </row>
    <row r="31">
      <c r="A31" s="4" t="s">
        <v>46</v>
      </c>
      <c r="B31" s="4">
        <v>2.0</v>
      </c>
      <c r="C31" s="37">
        <f t="shared" si="3"/>
        <v>0.001176470588</v>
      </c>
      <c r="D31" s="4" t="s">
        <v>143</v>
      </c>
      <c r="E31" s="9" t="s">
        <v>153</v>
      </c>
    </row>
    <row r="32">
      <c r="A32" s="4" t="s">
        <v>154</v>
      </c>
      <c r="B32" s="4">
        <v>1.1</v>
      </c>
      <c r="C32" s="37">
        <f t="shared" si="3"/>
        <v>0.0006470588235</v>
      </c>
      <c r="D32" s="4" t="s">
        <v>143</v>
      </c>
      <c r="E32" s="9" t="s">
        <v>155</v>
      </c>
    </row>
    <row r="35">
      <c r="A35" s="4" t="s">
        <v>156</v>
      </c>
      <c r="B35" s="35">
        <f>SUM(B6/(C6*100)*(C35*100))</f>
        <v>35.11111111</v>
      </c>
      <c r="C35" s="21">
        <v>0.02</v>
      </c>
      <c r="D35" s="4" t="s">
        <v>145</v>
      </c>
    </row>
  </sheetData>
  <hyperlinks>
    <hyperlink r:id="rId1" location=":~:text=Venezuela%20accounts%20for%20the%20greatest,closely%20followed%2C%20at%2017.2%20percent." ref="E3"/>
    <hyperlink r:id="rId2" location=":~:text=Venezuela%20accounts%20for%20the%20greatest,closely%20followed%2C%20at%2017.2%20percent." ref="E4"/>
    <hyperlink r:id="rId3" location=":~:text=Venezuela%20accounts%20for%20the%20greatest,closely%20followed%2C%20at%2017.2%20percent." ref="E5"/>
    <hyperlink r:id="rId4" location=":~:text=Venezuela%20accounts%20for%20the%20greatest,closely%20followed%2C%20at%2017.2%20percent." ref="E6"/>
    <hyperlink r:id="rId5" location=":~:text=Venezuela%20accounts%20for%20the%20greatest,closely%20followed%2C%20at%2017.2%20percent." ref="E7"/>
    <hyperlink r:id="rId6" location=":~:text=Venezuela%20accounts%20for%20the%20greatest,closely%20followed%2C%20at%2017.2%20percent." ref="E8"/>
    <hyperlink r:id="rId7" location=":~:text=Venezuela%20accounts%20for%20the%20greatest,closely%20followed%2C%20at%2017.2%20percent." ref="E9"/>
    <hyperlink r:id="rId8" location=":~:text=Venezuela%20accounts%20for%20the%20greatest,closely%20followed%2C%20at%2017.2%20percent." ref="E10"/>
    <hyperlink r:id="rId9" location=":~:text=Venezuela%20accounts%20for%20the%20greatest,closely%20followed%2C%20at%2017.2%20percent." ref="E11"/>
    <hyperlink r:id="rId10" location=":~:text=Venezuela%20accounts%20for%20the%20greatest,closely%20followed%2C%20at%2017.2%20percent." ref="E12"/>
    <hyperlink r:id="rId11" location=":~:text=Venezuela%20accounts%20for%20the%20greatest,closely%20followed%2C%20at%2017.2%20percent.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9"/>
    <hyperlink r:id="rId27" ref="E30"/>
    <hyperlink r:id="rId28" ref="E31"/>
    <hyperlink r:id="rId29" ref="E32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2" width="16.13"/>
  </cols>
  <sheetData>
    <row r="1">
      <c r="A1" s="38" t="s">
        <v>157</v>
      </c>
      <c r="B1" s="4" t="s">
        <v>158</v>
      </c>
      <c r="C1" s="4" t="s">
        <v>159</v>
      </c>
      <c r="D1" s="39" t="s">
        <v>160</v>
      </c>
      <c r="E1" s="39" t="s">
        <v>161</v>
      </c>
    </row>
    <row r="2">
      <c r="A2" s="38" t="s">
        <v>162</v>
      </c>
      <c r="B2" s="4" t="s">
        <v>163</v>
      </c>
      <c r="D2" s="40" t="s">
        <v>164</v>
      </c>
    </row>
    <row r="3">
      <c r="A3" s="38" t="s">
        <v>10</v>
      </c>
    </row>
    <row r="4">
      <c r="A4" s="38" t="s">
        <v>12</v>
      </c>
      <c r="B4" s="4" t="s">
        <v>165</v>
      </c>
    </row>
    <row r="5">
      <c r="A5" s="38" t="s">
        <v>14</v>
      </c>
      <c r="B5" s="4" t="s">
        <v>165</v>
      </c>
    </row>
    <row r="6">
      <c r="A6" s="38" t="s">
        <v>15</v>
      </c>
      <c r="B6" s="4" t="s">
        <v>166</v>
      </c>
    </row>
    <row r="7">
      <c r="A7" s="38" t="s">
        <v>167</v>
      </c>
    </row>
    <row r="8">
      <c r="A8" s="38" t="s">
        <v>16</v>
      </c>
      <c r="B8" s="4" t="s">
        <v>168</v>
      </c>
    </row>
    <row r="9">
      <c r="A9" s="41" t="s">
        <v>17</v>
      </c>
      <c r="B9" s="4" t="s">
        <v>168</v>
      </c>
    </row>
    <row r="10">
      <c r="A10" s="38" t="s">
        <v>18</v>
      </c>
      <c r="B10" s="4" t="s">
        <v>163</v>
      </c>
    </row>
    <row r="11">
      <c r="A11" s="38" t="s">
        <v>19</v>
      </c>
    </row>
    <row r="12">
      <c r="A12" s="38" t="s">
        <v>20</v>
      </c>
      <c r="B12" s="4" t="s">
        <v>163</v>
      </c>
    </row>
    <row r="13">
      <c r="A13" s="38" t="s">
        <v>22</v>
      </c>
      <c r="B13" s="4" t="s">
        <v>169</v>
      </c>
    </row>
    <row r="14">
      <c r="A14" s="38" t="s">
        <v>115</v>
      </c>
      <c r="B14" s="4" t="s">
        <v>168</v>
      </c>
    </row>
    <row r="15">
      <c r="A15" s="38" t="s">
        <v>23</v>
      </c>
      <c r="B15" s="4" t="s">
        <v>166</v>
      </c>
    </row>
    <row r="16">
      <c r="A16" s="38" t="s">
        <v>170</v>
      </c>
      <c r="B16" s="4" t="s">
        <v>166</v>
      </c>
    </row>
    <row r="17">
      <c r="A17" s="38" t="s">
        <v>171</v>
      </c>
      <c r="B17" s="4" t="s">
        <v>166</v>
      </c>
    </row>
    <row r="18">
      <c r="A18" s="38" t="s">
        <v>24</v>
      </c>
      <c r="B18" s="4" t="s">
        <v>163</v>
      </c>
    </row>
    <row r="19">
      <c r="A19" s="38" t="s">
        <v>172</v>
      </c>
      <c r="B19" s="4" t="s">
        <v>168</v>
      </c>
    </row>
    <row r="20">
      <c r="A20" s="38" t="s">
        <v>173</v>
      </c>
      <c r="B20" s="4" t="s">
        <v>166</v>
      </c>
    </row>
    <row r="21">
      <c r="A21" s="38" t="s">
        <v>25</v>
      </c>
      <c r="B21" s="4" t="s">
        <v>163</v>
      </c>
    </row>
    <row r="22">
      <c r="A22" s="38" t="s">
        <v>27</v>
      </c>
      <c r="B22" s="4" t="s">
        <v>168</v>
      </c>
    </row>
    <row r="23">
      <c r="A23" s="38" t="s">
        <v>174</v>
      </c>
      <c r="B23" s="4" t="s">
        <v>165</v>
      </c>
    </row>
    <row r="24">
      <c r="A24" s="38" t="s">
        <v>175</v>
      </c>
    </row>
    <row r="25">
      <c r="A25" s="38" t="s">
        <v>176</v>
      </c>
      <c r="B25" s="4" t="s">
        <v>166</v>
      </c>
    </row>
    <row r="26">
      <c r="A26" s="38" t="s">
        <v>28</v>
      </c>
      <c r="B26" s="4" t="s">
        <v>163</v>
      </c>
    </row>
    <row r="27">
      <c r="A27" s="38" t="s">
        <v>29</v>
      </c>
      <c r="B27" s="4" t="s">
        <v>168</v>
      </c>
    </row>
    <row r="28">
      <c r="A28" s="38" t="s">
        <v>177</v>
      </c>
      <c r="B28" s="4" t="s">
        <v>165</v>
      </c>
    </row>
    <row r="29">
      <c r="A29" s="38" t="s">
        <v>30</v>
      </c>
      <c r="B29" s="4" t="s">
        <v>166</v>
      </c>
    </row>
    <row r="30">
      <c r="A30" s="38" t="s">
        <v>31</v>
      </c>
      <c r="B30" s="4" t="s">
        <v>166</v>
      </c>
    </row>
    <row r="31">
      <c r="A31" s="38" t="s">
        <v>32</v>
      </c>
      <c r="B31" s="4" t="s">
        <v>165</v>
      </c>
    </row>
    <row r="32">
      <c r="A32" s="38" t="s">
        <v>33</v>
      </c>
      <c r="B32" s="4" t="s">
        <v>168</v>
      </c>
    </row>
    <row r="33">
      <c r="A33" s="38" t="s">
        <v>151</v>
      </c>
      <c r="B33" s="4" t="s">
        <v>165</v>
      </c>
    </row>
    <row r="34">
      <c r="A34" s="38" t="s">
        <v>178</v>
      </c>
      <c r="B34" s="4" t="s">
        <v>166</v>
      </c>
    </row>
    <row r="35">
      <c r="A35" s="38" t="s">
        <v>179</v>
      </c>
      <c r="B35" s="4" t="s">
        <v>166</v>
      </c>
    </row>
    <row r="36">
      <c r="A36" s="38" t="s">
        <v>37</v>
      </c>
      <c r="B36" s="4" t="s">
        <v>168</v>
      </c>
    </row>
    <row r="37">
      <c r="A37" s="38" t="s">
        <v>38</v>
      </c>
      <c r="B37" s="4" t="s">
        <v>169</v>
      </c>
    </row>
    <row r="38">
      <c r="A38" s="38" t="s">
        <v>180</v>
      </c>
      <c r="B38" s="4" t="s">
        <v>168</v>
      </c>
    </row>
    <row r="39">
      <c r="A39" s="38" t="s">
        <v>117</v>
      </c>
      <c r="B39" s="4" t="s">
        <v>168</v>
      </c>
    </row>
    <row r="40">
      <c r="A40" s="38" t="s">
        <v>40</v>
      </c>
      <c r="B40" s="4" t="s">
        <v>168</v>
      </c>
    </row>
    <row r="41">
      <c r="A41" s="38" t="s">
        <v>181</v>
      </c>
    </row>
    <row r="42">
      <c r="A42" s="38" t="s">
        <v>182</v>
      </c>
      <c r="B42" s="4" t="s">
        <v>166</v>
      </c>
    </row>
    <row r="43">
      <c r="A43" s="38" t="s">
        <v>183</v>
      </c>
    </row>
    <row r="44">
      <c r="A44" s="38" t="s">
        <v>42</v>
      </c>
      <c r="B44" s="4" t="s">
        <v>166</v>
      </c>
    </row>
    <row r="45">
      <c r="A45" s="38" t="s">
        <v>43</v>
      </c>
      <c r="B45" s="4" t="s">
        <v>163</v>
      </c>
    </row>
    <row r="46">
      <c r="A46" s="38" t="s">
        <v>184</v>
      </c>
      <c r="B46" s="4" t="s">
        <v>166</v>
      </c>
    </row>
    <row r="47">
      <c r="A47" s="38" t="s">
        <v>44</v>
      </c>
    </row>
    <row r="48">
      <c r="A48" s="38" t="s">
        <v>185</v>
      </c>
      <c r="B48" s="4" t="s">
        <v>169</v>
      </c>
    </row>
    <row r="49">
      <c r="A49" s="38" t="s">
        <v>118</v>
      </c>
      <c r="B49" s="4" t="s">
        <v>168</v>
      </c>
    </row>
    <row r="50">
      <c r="A50" s="38" t="s">
        <v>186</v>
      </c>
      <c r="B50" s="4" t="s">
        <v>166</v>
      </c>
    </row>
    <row r="51">
      <c r="A51" s="42" t="s">
        <v>187</v>
      </c>
      <c r="B51" s="4" t="s">
        <v>165</v>
      </c>
    </row>
    <row r="52">
      <c r="A52" s="38" t="s">
        <v>119</v>
      </c>
      <c r="B52" s="4" t="s">
        <v>168</v>
      </c>
    </row>
    <row r="53">
      <c r="A53" s="38" t="s">
        <v>45</v>
      </c>
      <c r="B53" s="4" t="s">
        <v>168</v>
      </c>
    </row>
    <row r="54">
      <c r="A54" s="38" t="s">
        <v>46</v>
      </c>
      <c r="B54" s="4" t="s">
        <v>166</v>
      </c>
    </row>
    <row r="55">
      <c r="A55" s="38" t="s">
        <v>188</v>
      </c>
    </row>
    <row r="56">
      <c r="A56" s="38" t="s">
        <v>47</v>
      </c>
    </row>
    <row r="57">
      <c r="A57" s="38" t="s">
        <v>48</v>
      </c>
      <c r="B57" s="4" t="s">
        <v>168</v>
      </c>
    </row>
    <row r="58">
      <c r="A58" s="38" t="s">
        <v>49</v>
      </c>
      <c r="B58" s="4" t="s">
        <v>166</v>
      </c>
    </row>
    <row r="59">
      <c r="A59" s="38" t="s">
        <v>50</v>
      </c>
      <c r="B59" s="4" t="s">
        <v>168</v>
      </c>
    </row>
    <row r="60">
      <c r="A60" s="38" t="s">
        <v>51</v>
      </c>
      <c r="B60" s="4" t="s">
        <v>166</v>
      </c>
    </row>
    <row r="61">
      <c r="A61" s="38" t="s">
        <v>189</v>
      </c>
      <c r="B61" s="4" t="s">
        <v>163</v>
      </c>
    </row>
    <row r="62">
      <c r="A62" s="38" t="s">
        <v>190</v>
      </c>
    </row>
    <row r="63">
      <c r="A63" s="38" t="s">
        <v>52</v>
      </c>
      <c r="B63" s="4" t="s">
        <v>166</v>
      </c>
    </row>
    <row r="64">
      <c r="A64" s="38" t="s">
        <v>191</v>
      </c>
      <c r="B64" s="4" t="s">
        <v>166</v>
      </c>
    </row>
    <row r="65">
      <c r="A65" s="38" t="s">
        <v>192</v>
      </c>
      <c r="B65" s="4" t="s">
        <v>166</v>
      </c>
    </row>
    <row r="66">
      <c r="A66" s="38" t="s">
        <v>193</v>
      </c>
      <c r="B66" s="4" t="s">
        <v>165</v>
      </c>
    </row>
    <row r="67">
      <c r="A67" s="38" t="s">
        <v>53</v>
      </c>
      <c r="B67" s="4" t="s">
        <v>168</v>
      </c>
    </row>
    <row r="68">
      <c r="A68" s="38" t="s">
        <v>194</v>
      </c>
      <c r="B68" s="4" t="s">
        <v>168</v>
      </c>
    </row>
    <row r="69">
      <c r="A69" s="38" t="s">
        <v>54</v>
      </c>
      <c r="B69" s="4" t="s">
        <v>163</v>
      </c>
    </row>
    <row r="70">
      <c r="A70" s="38" t="s">
        <v>55</v>
      </c>
      <c r="B70" s="4" t="s">
        <v>166</v>
      </c>
    </row>
    <row r="71">
      <c r="A71" s="38" t="s">
        <v>56</v>
      </c>
      <c r="B71" s="4" t="s">
        <v>165</v>
      </c>
    </row>
    <row r="72">
      <c r="A72" s="38" t="s">
        <v>57</v>
      </c>
      <c r="B72" s="4" t="s">
        <v>163</v>
      </c>
    </row>
    <row r="73">
      <c r="A73" s="38" t="s">
        <v>195</v>
      </c>
      <c r="B73" s="4" t="s">
        <v>168</v>
      </c>
    </row>
    <row r="74">
      <c r="A74" s="38" t="s">
        <v>58</v>
      </c>
      <c r="B74" s="4" t="s">
        <v>168</v>
      </c>
    </row>
    <row r="75">
      <c r="A75" s="38" t="s">
        <v>59</v>
      </c>
      <c r="B75" s="4" t="s">
        <v>168</v>
      </c>
    </row>
    <row r="76">
      <c r="A76" s="38" t="s">
        <v>196</v>
      </c>
      <c r="B76" s="4" t="s">
        <v>166</v>
      </c>
    </row>
    <row r="77">
      <c r="A77" s="38" t="s">
        <v>60</v>
      </c>
      <c r="B77" s="4" t="s">
        <v>168</v>
      </c>
    </row>
    <row r="78">
      <c r="A78" s="38" t="s">
        <v>197</v>
      </c>
      <c r="B78" s="4" t="s">
        <v>166</v>
      </c>
    </row>
    <row r="79">
      <c r="A79" s="38" t="s">
        <v>61</v>
      </c>
      <c r="B79" s="4" t="s">
        <v>165</v>
      </c>
    </row>
    <row r="80">
      <c r="A80" s="38" t="s">
        <v>198</v>
      </c>
      <c r="B80" s="4" t="s">
        <v>166</v>
      </c>
    </row>
    <row r="81">
      <c r="A81" s="38" t="s">
        <v>199</v>
      </c>
      <c r="B81" s="4" t="s">
        <v>168</v>
      </c>
    </row>
    <row r="82">
      <c r="A82" s="38" t="s">
        <v>62</v>
      </c>
      <c r="B82" s="4" t="s">
        <v>166</v>
      </c>
    </row>
    <row r="83">
      <c r="A83" s="38" t="s">
        <v>63</v>
      </c>
      <c r="B83" s="4" t="s">
        <v>165</v>
      </c>
    </row>
    <row r="84">
      <c r="A84" s="38" t="s">
        <v>200</v>
      </c>
      <c r="B84" s="4" t="s">
        <v>165</v>
      </c>
    </row>
    <row r="85">
      <c r="A85" s="38" t="s">
        <v>120</v>
      </c>
      <c r="B85" s="4" t="s">
        <v>168</v>
      </c>
    </row>
    <row r="86">
      <c r="A86" s="38" t="s">
        <v>201</v>
      </c>
    </row>
    <row r="87">
      <c r="A87" s="38" t="s">
        <v>202</v>
      </c>
    </row>
    <row r="88">
      <c r="A88" s="38" t="s">
        <v>203</v>
      </c>
      <c r="B88" s="4" t="s">
        <v>166</v>
      </c>
    </row>
    <row r="89">
      <c r="A89" s="38" t="s">
        <v>64</v>
      </c>
      <c r="B89" s="4" t="s">
        <v>166</v>
      </c>
    </row>
    <row r="90">
      <c r="A90" s="38" t="s">
        <v>65</v>
      </c>
    </row>
    <row r="91">
      <c r="A91" s="38" t="s">
        <v>204</v>
      </c>
      <c r="B91" s="4" t="s">
        <v>168</v>
      </c>
    </row>
    <row r="92">
      <c r="A92" s="38" t="s">
        <v>205</v>
      </c>
      <c r="B92" s="4" t="s">
        <v>165</v>
      </c>
    </row>
    <row r="93">
      <c r="A93" s="38" t="s">
        <v>206</v>
      </c>
      <c r="B93" s="4" t="s">
        <v>166</v>
      </c>
    </row>
    <row r="94">
      <c r="A94" s="38" t="s">
        <v>66</v>
      </c>
      <c r="B94" s="4" t="s">
        <v>166</v>
      </c>
    </row>
    <row r="95">
      <c r="A95" s="38" t="s">
        <v>207</v>
      </c>
      <c r="B95" s="4" t="s">
        <v>165</v>
      </c>
    </row>
    <row r="96">
      <c r="A96" s="38" t="s">
        <v>208</v>
      </c>
      <c r="B96" s="4" t="s">
        <v>166</v>
      </c>
    </row>
    <row r="97">
      <c r="A97" s="38" t="s">
        <v>209</v>
      </c>
    </row>
    <row r="98">
      <c r="A98" s="38" t="s">
        <v>67</v>
      </c>
      <c r="B98" s="4" t="s">
        <v>166</v>
      </c>
    </row>
    <row r="99">
      <c r="A99" s="38" t="s">
        <v>210</v>
      </c>
      <c r="B99" s="4" t="s">
        <v>166</v>
      </c>
    </row>
    <row r="100">
      <c r="A100" s="38" t="s">
        <v>68</v>
      </c>
      <c r="B100" s="4" t="s">
        <v>163</v>
      </c>
    </row>
    <row r="101">
      <c r="A101" s="38" t="s">
        <v>69</v>
      </c>
      <c r="B101" s="4" t="s">
        <v>163</v>
      </c>
    </row>
    <row r="102">
      <c r="A102" s="38" t="s">
        <v>211</v>
      </c>
      <c r="B102" s="4" t="s">
        <v>165</v>
      </c>
    </row>
    <row r="103">
      <c r="A103" s="38" t="s">
        <v>70</v>
      </c>
      <c r="B103" s="4" t="s">
        <v>169</v>
      </c>
    </row>
    <row r="104">
      <c r="A104" s="38" t="s">
        <v>212</v>
      </c>
      <c r="B104" s="4" t="s">
        <v>163</v>
      </c>
    </row>
    <row r="105">
      <c r="A105" s="38" t="s">
        <v>213</v>
      </c>
      <c r="B105" s="4" t="s">
        <v>166</v>
      </c>
    </row>
    <row r="106">
      <c r="A106" s="38" t="s">
        <v>71</v>
      </c>
      <c r="B106" s="4" t="s">
        <v>168</v>
      </c>
    </row>
    <row r="107">
      <c r="A107" s="38" t="s">
        <v>72</v>
      </c>
      <c r="B107" s="4" t="s">
        <v>168</v>
      </c>
    </row>
    <row r="108">
      <c r="A108" s="38" t="s">
        <v>214</v>
      </c>
      <c r="B108" s="4" t="s">
        <v>169</v>
      </c>
    </row>
    <row r="109">
      <c r="A109" s="38" t="s">
        <v>73</v>
      </c>
      <c r="B109" s="4" t="s">
        <v>166</v>
      </c>
    </row>
    <row r="110">
      <c r="A110" s="38" t="s">
        <v>74</v>
      </c>
      <c r="B110" s="4" t="s">
        <v>166</v>
      </c>
    </row>
    <row r="111">
      <c r="A111" s="38" t="s">
        <v>215</v>
      </c>
      <c r="B111" s="4" t="s">
        <v>169</v>
      </c>
    </row>
    <row r="112">
      <c r="A112" s="38" t="s">
        <v>216</v>
      </c>
    </row>
    <row r="113">
      <c r="A113" s="38" t="s">
        <v>75</v>
      </c>
      <c r="B113" s="4" t="s">
        <v>168</v>
      </c>
    </row>
    <row r="114">
      <c r="A114" s="38" t="s">
        <v>76</v>
      </c>
      <c r="B114" s="4" t="s">
        <v>166</v>
      </c>
    </row>
    <row r="115">
      <c r="A115" s="38" t="s">
        <v>77</v>
      </c>
      <c r="B115" s="4" t="s">
        <v>165</v>
      </c>
    </row>
    <row r="116">
      <c r="A116" s="38" t="s">
        <v>217</v>
      </c>
      <c r="B116" s="4" t="s">
        <v>168</v>
      </c>
    </row>
    <row r="117">
      <c r="A117" s="38" t="s">
        <v>218</v>
      </c>
      <c r="B117" s="4" t="s">
        <v>166</v>
      </c>
    </row>
    <row r="118">
      <c r="A118" s="38" t="s">
        <v>78</v>
      </c>
      <c r="B118" s="4" t="s">
        <v>166</v>
      </c>
    </row>
    <row r="119">
      <c r="A119" s="38" t="s">
        <v>219</v>
      </c>
      <c r="B119" s="4" t="s">
        <v>166</v>
      </c>
    </row>
    <row r="120">
      <c r="A120" s="38" t="s">
        <v>79</v>
      </c>
      <c r="B120" s="4" t="s">
        <v>166</v>
      </c>
    </row>
    <row r="121">
      <c r="A121" s="38" t="s">
        <v>80</v>
      </c>
      <c r="B121" s="4" t="s">
        <v>166</v>
      </c>
    </row>
    <row r="122">
      <c r="A122" s="38" t="s">
        <v>81</v>
      </c>
      <c r="B122" s="4" t="s">
        <v>168</v>
      </c>
    </row>
    <row r="123">
      <c r="A123" s="38" t="s">
        <v>121</v>
      </c>
      <c r="B123" s="4" t="s">
        <v>168</v>
      </c>
    </row>
    <row r="124">
      <c r="A124" s="38" t="s">
        <v>220</v>
      </c>
      <c r="B124" s="4" t="s">
        <v>168</v>
      </c>
    </row>
    <row r="125">
      <c r="A125" s="38" t="s">
        <v>82</v>
      </c>
      <c r="B125" s="4" t="s">
        <v>166</v>
      </c>
    </row>
    <row r="126">
      <c r="A126" s="38" t="s">
        <v>83</v>
      </c>
      <c r="B126" s="4" t="s">
        <v>168</v>
      </c>
    </row>
    <row r="127">
      <c r="A127" s="38" t="s">
        <v>84</v>
      </c>
      <c r="B127" s="4" t="s">
        <v>169</v>
      </c>
    </row>
    <row r="128">
      <c r="A128" s="38" t="s">
        <v>221</v>
      </c>
      <c r="B128" s="4" t="s">
        <v>166</v>
      </c>
    </row>
    <row r="129">
      <c r="A129" s="38" t="s">
        <v>85</v>
      </c>
      <c r="B129" s="4" t="s">
        <v>163</v>
      </c>
    </row>
    <row r="130">
      <c r="A130" s="38" t="s">
        <v>222</v>
      </c>
      <c r="B130" s="4" t="s">
        <v>168</v>
      </c>
    </row>
    <row r="131">
      <c r="A131" s="38" t="s">
        <v>223</v>
      </c>
      <c r="B131" s="4" t="s">
        <v>165</v>
      </c>
    </row>
    <row r="132">
      <c r="A132" s="38" t="s">
        <v>86</v>
      </c>
    </row>
    <row r="133">
      <c r="A133" s="38" t="s">
        <v>224</v>
      </c>
    </row>
    <row r="134">
      <c r="A134" s="38" t="s">
        <v>122</v>
      </c>
    </row>
    <row r="135">
      <c r="A135" s="38" t="s">
        <v>87</v>
      </c>
    </row>
    <row r="136">
      <c r="A136" s="38" t="s">
        <v>225</v>
      </c>
    </row>
    <row r="137">
      <c r="A137" s="38" t="s">
        <v>226</v>
      </c>
      <c r="B137" s="4" t="s">
        <v>166</v>
      </c>
    </row>
    <row r="138">
      <c r="A138" s="38" t="s">
        <v>88</v>
      </c>
      <c r="B138" s="4" t="s">
        <v>163</v>
      </c>
    </row>
    <row r="139">
      <c r="A139" s="38" t="s">
        <v>123</v>
      </c>
      <c r="B139" s="4" t="s">
        <v>168</v>
      </c>
    </row>
    <row r="140">
      <c r="A140" s="38" t="s">
        <v>89</v>
      </c>
    </row>
    <row r="141">
      <c r="A141" s="38" t="s">
        <v>90</v>
      </c>
      <c r="B141" s="4" t="s">
        <v>168</v>
      </c>
    </row>
    <row r="142">
      <c r="A142" s="38" t="s">
        <v>227</v>
      </c>
      <c r="B142" s="4" t="s">
        <v>163</v>
      </c>
    </row>
    <row r="143">
      <c r="A143" s="38" t="s">
        <v>91</v>
      </c>
      <c r="B143" s="4" t="s">
        <v>165</v>
      </c>
    </row>
    <row r="144">
      <c r="A144" s="38" t="s">
        <v>92</v>
      </c>
      <c r="B144" s="4" t="s">
        <v>166</v>
      </c>
    </row>
    <row r="145">
      <c r="A145" s="38" t="s">
        <v>124</v>
      </c>
      <c r="B145" s="4" t="s">
        <v>168</v>
      </c>
    </row>
    <row r="146">
      <c r="A146" s="38" t="s">
        <v>125</v>
      </c>
      <c r="B146" s="4" t="s">
        <v>168</v>
      </c>
    </row>
    <row r="147">
      <c r="A147" s="38" t="s">
        <v>93</v>
      </c>
      <c r="B147" s="4" t="s">
        <v>169</v>
      </c>
    </row>
    <row r="148">
      <c r="A148" s="38" t="s">
        <v>94</v>
      </c>
    </row>
    <row r="149">
      <c r="A149" s="38" t="s">
        <v>95</v>
      </c>
      <c r="B149" s="4" t="s">
        <v>165</v>
      </c>
    </row>
    <row r="150">
      <c r="A150" s="38" t="s">
        <v>228</v>
      </c>
      <c r="B150" s="4" t="s">
        <v>163</v>
      </c>
    </row>
    <row r="151">
      <c r="A151" s="38" t="s">
        <v>96</v>
      </c>
      <c r="B151" s="4" t="s">
        <v>166</v>
      </c>
    </row>
    <row r="152">
      <c r="A152" s="38" t="s">
        <v>229</v>
      </c>
    </row>
    <row r="153">
      <c r="A153" s="38" t="s">
        <v>230</v>
      </c>
      <c r="B153" s="4" t="s">
        <v>163</v>
      </c>
    </row>
    <row r="154">
      <c r="A154" s="38" t="s">
        <v>97</v>
      </c>
    </row>
    <row r="155">
      <c r="A155" s="38" t="s">
        <v>98</v>
      </c>
    </row>
    <row r="156">
      <c r="A156" s="38" t="s">
        <v>99</v>
      </c>
      <c r="B156" s="4" t="s">
        <v>166</v>
      </c>
    </row>
    <row r="157">
      <c r="A157" s="38" t="s">
        <v>100</v>
      </c>
      <c r="B157" s="4" t="s">
        <v>163</v>
      </c>
    </row>
    <row r="158">
      <c r="A158" s="38" t="s">
        <v>231</v>
      </c>
    </row>
    <row r="159">
      <c r="A159" s="38" t="s">
        <v>101</v>
      </c>
      <c r="B159" s="4" t="s">
        <v>168</v>
      </c>
    </row>
    <row r="160">
      <c r="A160" s="38" t="s">
        <v>126</v>
      </c>
    </row>
    <row r="161">
      <c r="A161" s="38" t="s">
        <v>127</v>
      </c>
      <c r="B161" s="4" t="s">
        <v>168</v>
      </c>
    </row>
    <row r="162">
      <c r="A162" s="38" t="s">
        <v>104</v>
      </c>
      <c r="B162" s="4" t="s">
        <v>168</v>
      </c>
    </row>
    <row r="163">
      <c r="A163" s="38" t="s">
        <v>232</v>
      </c>
      <c r="B163" s="4" t="s">
        <v>166</v>
      </c>
    </row>
    <row r="164">
      <c r="A164" s="38" t="s">
        <v>105</v>
      </c>
      <c r="B164" s="4" t="s">
        <v>163</v>
      </c>
    </row>
    <row r="165">
      <c r="A165" s="38" t="s">
        <v>106</v>
      </c>
      <c r="B165" s="4" t="s">
        <v>169</v>
      </c>
    </row>
    <row r="166">
      <c r="A166" s="38" t="s">
        <v>107</v>
      </c>
      <c r="B166" s="4" t="s">
        <v>163</v>
      </c>
    </row>
    <row r="167">
      <c r="A167" s="38" t="s">
        <v>233</v>
      </c>
      <c r="B167" s="4" t="s">
        <v>168</v>
      </c>
    </row>
    <row r="168">
      <c r="A168" s="38" t="s">
        <v>108</v>
      </c>
    </row>
    <row r="169">
      <c r="A169" s="38" t="s">
        <v>234</v>
      </c>
      <c r="B169" s="4" t="s">
        <v>166</v>
      </c>
    </row>
    <row r="170">
      <c r="A170" s="38" t="s">
        <v>235</v>
      </c>
      <c r="B170" s="4" t="s">
        <v>163</v>
      </c>
    </row>
    <row r="171">
      <c r="A171" s="38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hyperlinks>
    <hyperlink r:id="rId1" ref="D1"/>
    <hyperlink r:id="rId2" ref="E1"/>
    <hyperlink r:id="rId3" ref="D2"/>
  </hyperlinks>
  <drawing r:id="rId4"/>
</worksheet>
</file>