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ggest_oil_producers" sheetId="1" r:id="rId4"/>
    <sheet state="visible" name="import_russian_oil" sheetId="2" r:id="rId5"/>
    <sheet state="visible" name="dependency_russian_oil" sheetId="3" r:id="rId6"/>
    <sheet state="visible" name="proven_oil_reserves" sheetId="4" r:id="rId7"/>
    <sheet state="visible" name="support_russian" sheetId="5" r:id="rId8"/>
  </sheets>
  <definedNames/>
  <calcPr/>
</workbook>
</file>

<file path=xl/sharedStrings.xml><?xml version="1.0" encoding="utf-8"?>
<sst xmlns="http://schemas.openxmlformats.org/spreadsheetml/2006/main" count="721" uniqueCount="236">
  <si>
    <r>
      <rPr>
        <color rgb="FFFF00FF"/>
        <sz val="12.0"/>
      </rPr>
      <t xml:space="preserve">graphic here: </t>
    </r>
    <r>
      <rPr>
        <color rgb="FFFF00FF"/>
        <sz val="12.0"/>
        <u/>
      </rPr>
      <t>https://geni.us/Russia-Ukraine-Viz</t>
    </r>
  </si>
  <si>
    <t>Country</t>
  </si>
  <si>
    <t>Oil Production</t>
  </si>
  <si>
    <t>% of production</t>
  </si>
  <si>
    <t>Oil Production per capita</t>
  </si>
  <si>
    <t>Group</t>
  </si>
  <si>
    <t>source</t>
  </si>
  <si>
    <t>million barrels per day</t>
  </si>
  <si>
    <t>billion barrels per day</t>
  </si>
  <si>
    <t>https://en.wikipedia.org/wiki/List_of_countries_by_oil_production</t>
  </si>
  <si>
    <t>Albania</t>
  </si>
  <si>
    <t>non OPEC</t>
  </si>
  <si>
    <t>Algeria</t>
  </si>
  <si>
    <t>OPEC</t>
  </si>
  <si>
    <t>Angola</t>
  </si>
  <si>
    <t>Argentina</t>
  </si>
  <si>
    <t>Australia</t>
  </si>
  <si>
    <t>Austria</t>
  </si>
  <si>
    <t>Azerbaijan</t>
  </si>
  <si>
    <t>Bahrain</t>
  </si>
  <si>
    <t>Bangladesh</t>
  </si>
  <si>
    <t>Barbados</t>
  </si>
  <si>
    <t>Belarus</t>
  </si>
  <si>
    <t>Belize</t>
  </si>
  <si>
    <t>Bolivia</t>
  </si>
  <si>
    <t>Brazil</t>
  </si>
  <si>
    <t>Brunei</t>
  </si>
  <si>
    <t>Bulgaria</t>
  </si>
  <si>
    <t>Cameroon</t>
  </si>
  <si>
    <t>Canada</t>
  </si>
  <si>
    <t>Chad</t>
  </si>
  <si>
    <t>Chile</t>
  </si>
  <si>
    <t>China</t>
  </si>
  <si>
    <t>Colombia</t>
  </si>
  <si>
    <t>Congo-Brazzaville</t>
  </si>
  <si>
    <t>Congo-Kinshasa</t>
  </si>
  <si>
    <t>Côte d'Ivoire</t>
  </si>
  <si>
    <t>Croatia</t>
  </si>
  <si>
    <t>Cuba</t>
  </si>
  <si>
    <t>Czech Republic</t>
  </si>
  <si>
    <t>Denmark</t>
  </si>
  <si>
    <t>East Timor</t>
  </si>
  <si>
    <t>Ecuador</t>
  </si>
  <si>
    <t>Egypt</t>
  </si>
  <si>
    <t>Equatorial Guinea</t>
  </si>
  <si>
    <t>France</t>
  </si>
  <si>
    <t>Gabon</t>
  </si>
  <si>
    <t>Georgia</t>
  </si>
  <si>
    <t>Germany</t>
  </si>
  <si>
    <t>Ghana</t>
  </si>
  <si>
    <t>Greece</t>
  </si>
  <si>
    <t>Guatemala</t>
  </si>
  <si>
    <t>Guyana</t>
  </si>
  <si>
    <t>Hungary</t>
  </si>
  <si>
    <t>India</t>
  </si>
  <si>
    <t>Indonesia</t>
  </si>
  <si>
    <t>Iran</t>
  </si>
  <si>
    <t>Iraq</t>
  </si>
  <si>
    <t>Israel</t>
  </si>
  <si>
    <t>Italy</t>
  </si>
  <si>
    <t>Japan</t>
  </si>
  <si>
    <t>Kazakhstan</t>
  </si>
  <si>
    <t>Kuwait</t>
  </si>
  <si>
    <t>Kyrgyzstan</t>
  </si>
  <si>
    <t>Libya</t>
  </si>
  <si>
    <t>Lithuania</t>
  </si>
  <si>
    <t>Malaysia</t>
  </si>
  <si>
    <t>Mexico</t>
  </si>
  <si>
    <t>Mongolia</t>
  </si>
  <si>
    <t>Morocco</t>
  </si>
  <si>
    <t>Myanmar</t>
  </si>
  <si>
    <t>Netherlands</t>
  </si>
  <si>
    <t>New Zealand</t>
  </si>
  <si>
    <t>Niger</t>
  </si>
  <si>
    <t>Nigeria</t>
  </si>
  <si>
    <t>Norway</t>
  </si>
  <si>
    <t>Oman</t>
  </si>
  <si>
    <t>Pakistan</t>
  </si>
  <si>
    <t>Papua New Guinea</t>
  </si>
  <si>
    <t>Peru</t>
  </si>
  <si>
    <t>Philippines</t>
  </si>
  <si>
    <t>Poland</t>
  </si>
  <si>
    <t>Qatar</t>
  </si>
  <si>
    <t>Romania</t>
  </si>
  <si>
    <t>Russia</t>
  </si>
  <si>
    <t>Saudi Arabia</t>
  </si>
  <si>
    <t>Serbia</t>
  </si>
  <si>
    <t>Slovakia</t>
  </si>
  <si>
    <t>South Africa</t>
  </si>
  <si>
    <t>South Sudan</t>
  </si>
  <si>
    <t>Spain</t>
  </si>
  <si>
    <t>Sudan</t>
  </si>
  <si>
    <t>Suriname</t>
  </si>
  <si>
    <t>Syria</t>
  </si>
  <si>
    <t>Taiwan</t>
  </si>
  <si>
    <t>Tajikistan</t>
  </si>
  <si>
    <t>Thailand</t>
  </si>
  <si>
    <t>Trinidad and Tobago</t>
  </si>
  <si>
    <t>Tunisia</t>
  </si>
  <si>
    <t>Turkey</t>
  </si>
  <si>
    <t>Turkmenistan</t>
  </si>
  <si>
    <t>Ukraine</t>
  </si>
  <si>
    <t>UAE</t>
  </si>
  <si>
    <t xml:space="preserve">UK </t>
  </si>
  <si>
    <t>United States</t>
  </si>
  <si>
    <t>Uzbekistan</t>
  </si>
  <si>
    <t>Venezuela</t>
  </si>
  <si>
    <t>Vietnam</t>
  </si>
  <si>
    <t>Yemen</t>
  </si>
  <si>
    <t>World</t>
  </si>
  <si>
    <r>
      <rPr>
        <color rgb="FFFF00FF"/>
        <sz val="12.0"/>
      </rPr>
      <t xml:space="preserve">graphic here: </t>
    </r>
    <r>
      <rPr>
        <color rgb="FFFF00FF"/>
        <sz val="12.0"/>
      </rPr>
      <t xml:space="preserve">
</t>
    </r>
    <r>
      <rPr>
        <color rgb="FFFF00FF"/>
        <sz val="12.0"/>
        <u/>
      </rPr>
      <t>https://geni.us/Russia-Ukraine-Viz</t>
    </r>
  </si>
  <si>
    <t>Name</t>
  </si>
  <si>
    <t>Share %</t>
  </si>
  <si>
    <t>Gross Export</t>
  </si>
  <si>
    <t>https://atlas.cid.harvard.edu/explore?country=186&amp;product=910&amp;year=2019&amp;productClass=HS&amp;target=Product&amp;partner=undefined&amp;startYear=undefined</t>
  </si>
  <si>
    <t>Belgium</t>
  </si>
  <si>
    <t>Curaçao</t>
  </si>
  <si>
    <t>Czechia</t>
  </si>
  <si>
    <t>Estonia</t>
  </si>
  <si>
    <t>Finland</t>
  </si>
  <si>
    <t>Latvia</t>
  </si>
  <si>
    <t>Portugal</t>
  </si>
  <si>
    <t>Singapore</t>
  </si>
  <si>
    <t>South Korea</t>
  </si>
  <si>
    <t>Sweden</t>
  </si>
  <si>
    <t>Switzerland</t>
  </si>
  <si>
    <t>United Arab Emirates</t>
  </si>
  <si>
    <t>United Kingdom</t>
  </si>
  <si>
    <t>United States of America</t>
  </si>
  <si>
    <t>% dependency on Russian oil</t>
  </si>
  <si>
    <t>% dependency</t>
  </si>
  <si>
    <r>
      <rPr>
        <color rgb="FFFF00FF"/>
        <sz val="12.0"/>
      </rPr>
      <t xml:space="preserve">graphic here: </t>
    </r>
    <r>
      <rPr>
        <color rgb="FFFF00FF"/>
        <sz val="12.0"/>
      </rPr>
      <t xml:space="preserve">
</t>
    </r>
    <r>
      <rPr>
        <color rgb="FFFF00FF"/>
        <sz val="12.0"/>
        <u/>
      </rPr>
      <t>https://geni.us/Russia-Ukraine-Viz</t>
    </r>
  </si>
  <si>
    <t>https://www.aljazeera.com/news/2022/3/10/infographic-how-much-of-your-countrys-oil-comes-from-russia-interactive#:~:text=The%20countries%20that%20rely%20most,their%20crude%20oil%20from%20Russia.</t>
  </si>
  <si>
    <t>source: OEC</t>
  </si>
  <si>
    <t>source: WSJ</t>
  </si>
  <si>
    <t>Curacao</t>
  </si>
  <si>
    <t>S. Korea</t>
  </si>
  <si>
    <t>UK</t>
  </si>
  <si>
    <t>USA</t>
  </si>
  <si>
    <t>Total Proved Oil Reserves Per Country</t>
  </si>
  <si>
    <t>billion barrels</t>
  </si>
  <si>
    <t>% of reserves</t>
  </si>
  <si>
    <t>OPEC?</t>
  </si>
  <si>
    <t xml:space="preserve">OPEC </t>
  </si>
  <si>
    <t>https://www.statista.com/statistics/237065/share-of-oil-reserves-of-the-leading-ten-countries/#:~:text=Venezuela%20accounts%20for%20the%20greatest,closely%20followed%2C%20at%2017.2%20percent.</t>
  </si>
  <si>
    <t>NON-OPEC</t>
  </si>
  <si>
    <t>https://www.usatoday.com/story/money/2019/05/22/largest-oil-reserves-in-world-15-countries-that-control-the-worlds-oil/39497945/</t>
  </si>
  <si>
    <t>https://www.opec.org/opec_web/en/about_us/146.htm</t>
  </si>
  <si>
    <t>https://www.eia.gov/international/content/analysis/countries_long/Ecuador/ecuador.pdf</t>
  </si>
  <si>
    <t>https://en.wikipedia.org/wiki/List_of_countries_by_proven_oil_reserves</t>
  </si>
  <si>
    <t>https://www.opec.org/opec_web/en/about_us/147.htm</t>
  </si>
  <si>
    <t>Congo</t>
  </si>
  <si>
    <t>https://www.opec.org/opec_web/en/about_us/5090.htm</t>
  </si>
  <si>
    <t>https://www.opec.org/opec_web/en/about_us/3520.htm</t>
  </si>
  <si>
    <t>Eq. Guinea</t>
  </si>
  <si>
    <t>https://www.opec.org/opec_web/en/about_us/4319.htm</t>
  </si>
  <si>
    <t>others</t>
  </si>
  <si>
    <t>country</t>
  </si>
  <si>
    <t>response to russia</t>
  </si>
  <si>
    <t>sources</t>
  </si>
  <si>
    <t>https://www.economist.com/graphic-detail/2022/04/04/who-are-russias-supporters</t>
  </si>
  <si>
    <t>https://www.eiu.com/n/russia-can-count-on-support-from-many-developing-countries/</t>
  </si>
  <si>
    <t>Afghanistan</t>
  </si>
  <si>
    <t>NEUTRAL</t>
  </si>
  <si>
    <r>
      <rPr/>
      <t xml:space="preserve">updated source: </t>
    </r>
    <r>
      <rPr>
        <color rgb="FF1155CC"/>
        <u/>
      </rPr>
      <t>https://www.economist.com/graphic-detail/2023/03/31/who-are-russias-supporters</t>
    </r>
  </si>
  <si>
    <t>LEANS RUSSIA</t>
  </si>
  <si>
    <t>UNHAPPY</t>
  </si>
  <si>
    <t>Armenia</t>
  </si>
  <si>
    <t>CONDEMNS RUSSIA</t>
  </si>
  <si>
    <t>PRO RUSSIA</t>
  </si>
  <si>
    <t>Benin</t>
  </si>
  <si>
    <t>Bhutan</t>
  </si>
  <si>
    <t>Bosnia &amp; Herzegovina</t>
  </si>
  <si>
    <t>Botswana</t>
  </si>
  <si>
    <t>Burkina Faso</t>
  </si>
  <si>
    <t>Burundi</t>
  </si>
  <si>
    <t>Cambodia</t>
  </si>
  <si>
    <t>Central African Republic</t>
  </si>
  <si>
    <t>Costa Rica</t>
  </si>
  <si>
    <t>Cote d'Ivoire</t>
  </si>
  <si>
    <t>Cyprus</t>
  </si>
  <si>
    <t>Djibouti</t>
  </si>
  <si>
    <t>Dominican Republic</t>
  </si>
  <si>
    <t>DRC Congo</t>
  </si>
  <si>
    <t>El Salvador</t>
  </si>
  <si>
    <t>Eritrea</t>
  </si>
  <si>
    <t>Eswatini</t>
  </si>
  <si>
    <t>Ethiopia</t>
  </si>
  <si>
    <t>Gambia</t>
  </si>
  <si>
    <t>Guinea</t>
  </si>
  <si>
    <t>Guinea-Bissau</t>
  </si>
  <si>
    <t>Haiti</t>
  </si>
  <si>
    <t>Honduras</t>
  </si>
  <si>
    <t>Hong Kong</t>
  </si>
  <si>
    <t>Iceland</t>
  </si>
  <si>
    <t>Ireland</t>
  </si>
  <si>
    <t>Jamaica</t>
  </si>
  <si>
    <t>Jordan</t>
  </si>
  <si>
    <t>Kenya</t>
  </si>
  <si>
    <t>Kosovo</t>
  </si>
  <si>
    <t>Laos</t>
  </si>
  <si>
    <t>Lebanon</t>
  </si>
  <si>
    <t>Lesotho</t>
  </si>
  <si>
    <t>Liberia</t>
  </si>
  <si>
    <t>Luxembourg</t>
  </si>
  <si>
    <t>Madagascar</t>
  </si>
  <si>
    <t>Malawi</t>
  </si>
  <si>
    <t>Mali</t>
  </si>
  <si>
    <t>Mauritania</t>
  </si>
  <si>
    <t>Mauritius</t>
  </si>
  <si>
    <t>Moldova</t>
  </si>
  <si>
    <t>Mozambique</t>
  </si>
  <si>
    <t>Namibia</t>
  </si>
  <si>
    <t>Nepal</t>
  </si>
  <si>
    <t>Nicaragua</t>
  </si>
  <si>
    <t>North Korea</t>
  </si>
  <si>
    <t>North Macedonia</t>
  </si>
  <si>
    <t>Palestine</t>
  </si>
  <si>
    <t>Panama</t>
  </si>
  <si>
    <t>Paraguay</t>
  </si>
  <si>
    <t>Puerto Rico</t>
  </si>
  <si>
    <t>Rwanda</t>
  </si>
  <si>
    <t>Scotland</t>
  </si>
  <si>
    <t>Senegal</t>
  </si>
  <si>
    <t>Sierra Leone</t>
  </si>
  <si>
    <t>Slovenia</t>
  </si>
  <si>
    <t>Somalia</t>
  </si>
  <si>
    <t>Sri Lanka</t>
  </si>
  <si>
    <t>Tanzania</t>
  </si>
  <si>
    <t>Timor-Leste</t>
  </si>
  <si>
    <t>Togo</t>
  </si>
  <si>
    <t>Uganda</t>
  </si>
  <si>
    <t>Uruguay</t>
  </si>
  <si>
    <t>Wales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</si>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</sst>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1">
    <font>
      <sz val="10.0"/>
      <color rgb="FF000000"/>
      <name val="Arial"/>
      <scheme val="minor"/>
    </font>
    <font>
      <u/>
      <sz val="12.0"/>
      <color rgb="FFFF00FF"/>
    </font>
    <font>
      <b/>
      <sz val="11.0"/>
      <color rgb="FF202122"/>
      <name val="Arial"/>
    </font>
    <font>
      <color theme="1"/>
      <name val="Arial"/>
      <scheme val="minor"/>
    </font>
    <font>
      <b/>
      <color rgb="FF000000"/>
      <name val="Arial"/>
      <scheme val="minor"/>
    </font>
    <font>
      <color rgb="FF000000"/>
      <name val="Arial"/>
      <scheme val="minor"/>
    </font>
    <font>
      <sz val="11.0"/>
      <color rgb="FF202122"/>
      <name val="Arial"/>
    </font>
    <font>
      <sz val="11.0"/>
      <color rgb="FF202122"/>
      <name val="Sans-serif"/>
    </font>
    <font>
      <u/>
      <color rgb="FF0000FF"/>
    </font>
    <font>
      <color rgb="FF000000"/>
    </font>
    <font>
      <u/>
      <sz val="12.0"/>
      <color rgb="FFFF00FF"/>
    </font>
    <font>
      <sz val="12.0"/>
      <color theme="1"/>
      <name val="Arial"/>
      <scheme val="minor"/>
    </font>
    <font>
      <b/>
      <sz val="12.0"/>
      <color rgb="FF000000"/>
      <name val="&quot;Helvetica Neue&quot;"/>
    </font>
    <font>
      <u/>
      <sz val="12.0"/>
      <color rgb="FF0000FF"/>
    </font>
    <font>
      <sz val="12.0"/>
      <color rgb="FF000000"/>
      <name val="&quot;Helvetica Neue&quot;"/>
    </font>
    <font>
      <b/>
      <color theme="1"/>
      <name val="Arial"/>
      <scheme val="minor"/>
    </font>
    <font>
      <u/>
      <color rgb="FF0000FF"/>
    </font>
    <font>
      <b/>
      <color theme="1"/>
      <name val="Arial"/>
    </font>
    <font>
      <u/>
      <color rgb="FFDCA10D"/>
    </font>
    <font>
      <u/>
      <color rgb="FF0000FF"/>
    </font>
    <font>
      <b/>
      <color rgb="FF434343"/>
      <name val="Arial"/>
    </font>
  </fonts>
  <fills count="5">
    <fill>
      <patternFill patternType="none"/>
    </fill>
    <fill>
      <patternFill patternType="lightGray"/>
    </fill>
    <fill>
      <patternFill patternType="solid">
        <fgColor rgb="FFEAECF0"/>
        <bgColor rgb="FFEAECF0"/>
      </patternFill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0"/>
    </xf>
    <xf borderId="0" fillId="2" fontId="2" numFmtId="0" xfId="0" applyAlignment="1" applyFill="1" applyFont="1">
      <alignment horizontal="right" readingOrder="0"/>
    </xf>
    <xf borderId="0" fillId="2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 vertical="top"/>
    </xf>
    <xf borderId="0" fillId="0" fontId="5" numFmtId="3" xfId="0" applyAlignment="1" applyFont="1" applyNumberFormat="1">
      <alignment vertical="top"/>
    </xf>
    <xf borderId="0" fillId="3" fontId="6" numFmtId="3" xfId="0" applyAlignment="1" applyFill="1" applyFont="1" applyNumberFormat="1">
      <alignment horizontal="right" readingOrder="0"/>
    </xf>
    <xf borderId="0" fillId="3" fontId="7" numFmtId="0" xfId="0" applyAlignment="1" applyFont="1">
      <alignment horizontal="left" readingOrder="0"/>
    </xf>
    <xf borderId="0" fillId="0" fontId="8" numFmtId="0" xfId="0" applyAlignment="1" applyFont="1">
      <alignment readingOrder="0"/>
    </xf>
    <xf borderId="0" fillId="0" fontId="5" numFmtId="0" xfId="0" applyAlignment="1" applyFont="1">
      <alignment vertical="top"/>
    </xf>
    <xf borderId="0" fillId="3" fontId="7" numFmtId="3" xfId="0" applyAlignment="1" applyFont="1" applyNumberFormat="1">
      <alignment horizontal="right" readingOrder="0"/>
    </xf>
    <xf borderId="0" fillId="0" fontId="9" numFmtId="0" xfId="0" applyAlignment="1" applyFont="1">
      <alignment vertical="top"/>
    </xf>
    <xf borderId="0" fillId="3" fontId="7" numFmtId="10" xfId="0" applyAlignment="1" applyFont="1" applyNumberFormat="1">
      <alignment horizontal="right" readingOrder="0"/>
    </xf>
    <xf borderId="0" fillId="3" fontId="6" numFmtId="0" xfId="0" applyAlignment="1" applyFont="1">
      <alignment horizontal="left" readingOrder="0"/>
    </xf>
    <xf borderId="0" fillId="3" fontId="7" numFmtId="0" xfId="0" applyAlignment="1" applyFont="1">
      <alignment horizontal="right" readingOrder="0"/>
    </xf>
    <xf borderId="0" fillId="0" fontId="3" numFmtId="3" xfId="0" applyAlignment="1" applyFont="1" applyNumberFormat="1">
      <alignment readingOrder="0"/>
    </xf>
    <xf borderId="0" fillId="3" fontId="6" numFmtId="0" xfId="0" applyAlignment="1" applyFont="1">
      <alignment horizontal="right" readingOrder="0"/>
    </xf>
    <xf borderId="0" fillId="0" fontId="5" numFmtId="3" xfId="0" applyAlignment="1" applyFont="1" applyNumberFormat="1">
      <alignment readingOrder="0" vertical="top"/>
    </xf>
    <xf borderId="0" fillId="0" fontId="5" numFmtId="0" xfId="0" applyAlignment="1" applyFont="1">
      <alignment readingOrder="0" vertical="top"/>
    </xf>
    <xf borderId="0" fillId="0" fontId="3" numFmtId="3" xfId="0" applyFont="1" applyNumberFormat="1"/>
    <xf borderId="0" fillId="0" fontId="3" numFmtId="9" xfId="0" applyAlignment="1" applyFont="1" applyNumberFormat="1">
      <alignment readingOrder="0"/>
    </xf>
    <xf borderId="0" fillId="0" fontId="5" numFmtId="0" xfId="0" applyAlignment="1" applyFont="1">
      <alignment vertical="top"/>
    </xf>
    <xf borderId="0" fillId="0" fontId="10" numFmtId="0" xfId="0" applyAlignment="1" applyFont="1">
      <alignment readingOrder="0" shrinkToFit="0" vertical="top" wrapText="0"/>
    </xf>
    <xf borderId="0" fillId="4" fontId="11" numFmtId="2" xfId="0" applyFill="1" applyFont="1" applyNumberFormat="1"/>
    <xf borderId="0" fillId="4" fontId="11" numFmtId="0" xfId="0" applyFont="1"/>
    <xf borderId="1" fillId="4" fontId="12" numFmtId="0" xfId="0" applyAlignment="1" applyBorder="1" applyFont="1">
      <alignment readingOrder="0" vertical="top"/>
    </xf>
    <xf borderId="1" fillId="4" fontId="12" numFmtId="2" xfId="0" applyAlignment="1" applyBorder="1" applyFont="1" applyNumberFormat="1">
      <alignment readingOrder="0" vertical="top"/>
    </xf>
    <xf borderId="0" fillId="4" fontId="13" numFmtId="0" xfId="0" applyAlignment="1" applyFont="1">
      <alignment readingOrder="0"/>
    </xf>
    <xf borderId="1" fillId="4" fontId="14" numFmtId="2" xfId="0" applyAlignment="1" applyBorder="1" applyFont="1" applyNumberFormat="1">
      <alignment readingOrder="0" vertical="top"/>
    </xf>
    <xf borderId="1" fillId="4" fontId="14" numFmtId="0" xfId="0" applyAlignment="1" applyBorder="1" applyFont="1">
      <alignment readingOrder="0" vertical="top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0"/>
    </xf>
    <xf borderId="0" fillId="0" fontId="3" numFmtId="0" xfId="0" applyAlignment="1" applyFont="1">
      <alignment shrinkToFit="0" wrapText="1"/>
    </xf>
    <xf borderId="0" fillId="0" fontId="15" numFmtId="0" xfId="0" applyAlignment="1" applyFont="1">
      <alignment readingOrder="0"/>
    </xf>
    <xf borderId="0" fillId="0" fontId="3" numFmtId="1" xfId="0" applyFont="1" applyNumberFormat="1"/>
    <xf borderId="0" fillId="0" fontId="3" numFmtId="164" xfId="0" applyFont="1" applyNumberFormat="1"/>
    <xf borderId="0" fillId="0" fontId="3" numFmtId="10" xfId="0" applyFont="1" applyNumberFormat="1"/>
    <xf borderId="0" fillId="0" fontId="17" numFmtId="0" xfId="0" applyAlignment="1" applyFont="1">
      <alignment shrinkToFit="0" vertical="top" wrapText="1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4" fontId="17" numFmtId="0" xfId="0" applyAlignment="1" applyFont="1">
      <alignment shrinkToFit="0" vertical="top" wrapText="1"/>
    </xf>
    <xf borderId="0" fillId="0" fontId="20" numFmtId="0" xfId="0" applyAlignment="1" applyFont="1">
      <alignment shrinkToFit="0" vertical="top" wrapText="1"/>
    </xf>
    <xf borderId="0" fillId="0" fontId="1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5</xdr:row>
      <xdr:rowOff>152400</xdr:rowOff>
    </xdr:from>
    <xdr:ext cx="5962650" cy="4857750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152400</xdr:colOff>
      <xdr:row>3</xdr:row>
      <xdr:rowOff>95250</xdr:rowOff>
    </xdr:from>
    <xdr:ext cx="5810250" cy="5838825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</xdr:row>
      <xdr:rowOff>152400</xdr:rowOff>
    </xdr:from>
    <xdr:ext cx="4210050" cy="55911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152400</xdr:colOff>
      <xdr:row>1</xdr:row>
      <xdr:rowOff>152400</xdr:rowOff>
    </xdr:from>
    <xdr:ext cx="8220075" cy="55911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Kyrgyzstan" TargetMode="External"/><Relationship Id="rId42" Type="http://schemas.openxmlformats.org/officeDocument/2006/relationships/hyperlink" Target="https://en.wikipedia.org/wiki/Malaysia" TargetMode="External"/><Relationship Id="rId41" Type="http://schemas.openxmlformats.org/officeDocument/2006/relationships/hyperlink" Target="https://en.wikipedia.org/wiki/Lithuania" TargetMode="External"/><Relationship Id="rId44" Type="http://schemas.openxmlformats.org/officeDocument/2006/relationships/hyperlink" Target="https://en.wikipedia.org/wiki/Morocco" TargetMode="External"/><Relationship Id="rId43" Type="http://schemas.openxmlformats.org/officeDocument/2006/relationships/hyperlink" Target="https://en.wikipedia.org/wiki/Mongolia" TargetMode="External"/><Relationship Id="rId46" Type="http://schemas.openxmlformats.org/officeDocument/2006/relationships/hyperlink" Target="https://en.wikipedia.org/wiki/Netherlands" TargetMode="External"/><Relationship Id="rId45" Type="http://schemas.openxmlformats.org/officeDocument/2006/relationships/hyperlink" Target="https://en.wikipedia.org/wiki/Myanmar" TargetMode="External"/><Relationship Id="rId1" Type="http://schemas.openxmlformats.org/officeDocument/2006/relationships/hyperlink" Target="https://geni.us/Russia-Ukraine-Viz" TargetMode="External"/><Relationship Id="rId2" Type="http://schemas.openxmlformats.org/officeDocument/2006/relationships/hyperlink" Target="https://en.wikipedia.org/wiki/List_of_countries_by_oil_production" TargetMode="External"/><Relationship Id="rId3" Type="http://schemas.openxmlformats.org/officeDocument/2006/relationships/hyperlink" Target="https://en.wikipedia.org/wiki/Albania" TargetMode="External"/><Relationship Id="rId4" Type="http://schemas.openxmlformats.org/officeDocument/2006/relationships/hyperlink" Target="https://en.wikipedia.org/wiki/Argentina" TargetMode="External"/><Relationship Id="rId9" Type="http://schemas.openxmlformats.org/officeDocument/2006/relationships/hyperlink" Target="https://en.wikipedia.org/wiki/Barbados" TargetMode="External"/><Relationship Id="rId48" Type="http://schemas.openxmlformats.org/officeDocument/2006/relationships/hyperlink" Target="https://en.wikipedia.org/wiki/Niger" TargetMode="External"/><Relationship Id="rId47" Type="http://schemas.openxmlformats.org/officeDocument/2006/relationships/hyperlink" Target="https://en.wikipedia.org/wiki/New_Zealand" TargetMode="External"/><Relationship Id="rId49" Type="http://schemas.openxmlformats.org/officeDocument/2006/relationships/hyperlink" Target="https://en.wikipedia.org/wiki/Pakistan" TargetMode="External"/><Relationship Id="rId5" Type="http://schemas.openxmlformats.org/officeDocument/2006/relationships/hyperlink" Target="https://en.wikipedia.org/wiki/Australia" TargetMode="External"/><Relationship Id="rId6" Type="http://schemas.openxmlformats.org/officeDocument/2006/relationships/hyperlink" Target="https://en.wikipedia.org/wiki/Austria" TargetMode="External"/><Relationship Id="rId7" Type="http://schemas.openxmlformats.org/officeDocument/2006/relationships/hyperlink" Target="https://en.wikipedia.org/wiki/Bahrain" TargetMode="External"/><Relationship Id="rId8" Type="http://schemas.openxmlformats.org/officeDocument/2006/relationships/hyperlink" Target="https://en.wikipedia.org/wiki/Bangladesh" TargetMode="External"/><Relationship Id="rId73" Type="http://schemas.openxmlformats.org/officeDocument/2006/relationships/hyperlink" Target="https://en.wikipedia.org/wiki/Yemen" TargetMode="External"/><Relationship Id="rId72" Type="http://schemas.openxmlformats.org/officeDocument/2006/relationships/hyperlink" Target="https://en.wikipedia.org/wiki/Vietnam" TargetMode="External"/><Relationship Id="rId31" Type="http://schemas.openxmlformats.org/officeDocument/2006/relationships/hyperlink" Target="https://en.wikipedia.org/wiki/Ghana" TargetMode="External"/><Relationship Id="rId30" Type="http://schemas.openxmlformats.org/officeDocument/2006/relationships/hyperlink" Target="https://en.wikipedia.org/wiki/Germany" TargetMode="External"/><Relationship Id="rId74" Type="http://schemas.openxmlformats.org/officeDocument/2006/relationships/drawing" Target="../drawings/drawing1.xml"/><Relationship Id="rId33" Type="http://schemas.openxmlformats.org/officeDocument/2006/relationships/hyperlink" Target="https://en.wikipedia.org/wiki/Guatemala" TargetMode="External"/><Relationship Id="rId32" Type="http://schemas.openxmlformats.org/officeDocument/2006/relationships/hyperlink" Target="https://en.wikipedia.org/wiki/Greece" TargetMode="External"/><Relationship Id="rId35" Type="http://schemas.openxmlformats.org/officeDocument/2006/relationships/hyperlink" Target="https://en.wikipedia.org/wiki/Hungary" TargetMode="External"/><Relationship Id="rId34" Type="http://schemas.openxmlformats.org/officeDocument/2006/relationships/hyperlink" Target="https://en.wikipedia.org/wiki/Guyana" TargetMode="External"/><Relationship Id="rId71" Type="http://schemas.openxmlformats.org/officeDocument/2006/relationships/hyperlink" Target="https://en.wikipedia.org/wiki/Uzbekistan" TargetMode="External"/><Relationship Id="rId70" Type="http://schemas.openxmlformats.org/officeDocument/2006/relationships/hyperlink" Target="https://en.wikipedia.org/wiki/Ukraine" TargetMode="External"/><Relationship Id="rId37" Type="http://schemas.openxmlformats.org/officeDocument/2006/relationships/hyperlink" Target="https://en.wikipedia.org/wiki/Israel" TargetMode="External"/><Relationship Id="rId36" Type="http://schemas.openxmlformats.org/officeDocument/2006/relationships/hyperlink" Target="https://en.wikipedia.org/wiki/India" TargetMode="External"/><Relationship Id="rId39" Type="http://schemas.openxmlformats.org/officeDocument/2006/relationships/hyperlink" Target="https://en.wikipedia.org/wiki/Japan" TargetMode="External"/><Relationship Id="rId38" Type="http://schemas.openxmlformats.org/officeDocument/2006/relationships/hyperlink" Target="https://en.wikipedia.org/wiki/Italy" TargetMode="External"/><Relationship Id="rId62" Type="http://schemas.openxmlformats.org/officeDocument/2006/relationships/hyperlink" Target="https://en.wikipedia.org/wiki/Syria" TargetMode="External"/><Relationship Id="rId61" Type="http://schemas.openxmlformats.org/officeDocument/2006/relationships/hyperlink" Target="https://en.wikipedia.org/wiki/Suriname" TargetMode="External"/><Relationship Id="rId20" Type="http://schemas.openxmlformats.org/officeDocument/2006/relationships/hyperlink" Target="https://en.wikipedia.org/wiki/Croatia" TargetMode="External"/><Relationship Id="rId64" Type="http://schemas.openxmlformats.org/officeDocument/2006/relationships/hyperlink" Target="https://en.wikipedia.org/wiki/Tajikistan" TargetMode="External"/><Relationship Id="rId63" Type="http://schemas.openxmlformats.org/officeDocument/2006/relationships/hyperlink" Target="https://en.wikipedia.org/wiki/Taiwan" TargetMode="External"/><Relationship Id="rId22" Type="http://schemas.openxmlformats.org/officeDocument/2006/relationships/hyperlink" Target="https://en.wikipedia.org/wiki/Czech_Republic" TargetMode="External"/><Relationship Id="rId66" Type="http://schemas.openxmlformats.org/officeDocument/2006/relationships/hyperlink" Target="https://en.wikipedia.org/wiki/Trinidad_and_Tobago" TargetMode="External"/><Relationship Id="rId21" Type="http://schemas.openxmlformats.org/officeDocument/2006/relationships/hyperlink" Target="https://en.wikipedia.org/wiki/Cuba" TargetMode="External"/><Relationship Id="rId65" Type="http://schemas.openxmlformats.org/officeDocument/2006/relationships/hyperlink" Target="https://en.wikipedia.org/wiki/Thailand" TargetMode="External"/><Relationship Id="rId24" Type="http://schemas.openxmlformats.org/officeDocument/2006/relationships/hyperlink" Target="https://en.wikipedia.org/wiki/East_Timor" TargetMode="External"/><Relationship Id="rId68" Type="http://schemas.openxmlformats.org/officeDocument/2006/relationships/hyperlink" Target="https://en.wikipedia.org/wiki/Turkey" TargetMode="External"/><Relationship Id="rId23" Type="http://schemas.openxmlformats.org/officeDocument/2006/relationships/hyperlink" Target="https://en.wikipedia.org/wiki/Denmark" TargetMode="External"/><Relationship Id="rId67" Type="http://schemas.openxmlformats.org/officeDocument/2006/relationships/hyperlink" Target="https://en.wikipedia.org/wiki/Tunisia" TargetMode="External"/><Relationship Id="rId60" Type="http://schemas.openxmlformats.org/officeDocument/2006/relationships/hyperlink" Target="https://en.wikipedia.org/wiki/Sudan" TargetMode="External"/><Relationship Id="rId26" Type="http://schemas.openxmlformats.org/officeDocument/2006/relationships/hyperlink" Target="https://en.wikipedia.org/wiki/Egypt" TargetMode="External"/><Relationship Id="rId25" Type="http://schemas.openxmlformats.org/officeDocument/2006/relationships/hyperlink" Target="https://en.wikipedia.org/wiki/Ecuador" TargetMode="External"/><Relationship Id="rId69" Type="http://schemas.openxmlformats.org/officeDocument/2006/relationships/hyperlink" Target="https://en.wikipedia.org/wiki/Turkmenistan" TargetMode="External"/><Relationship Id="rId28" Type="http://schemas.openxmlformats.org/officeDocument/2006/relationships/hyperlink" Target="https://en.wikipedia.org/wiki/France" TargetMode="External"/><Relationship Id="rId27" Type="http://schemas.openxmlformats.org/officeDocument/2006/relationships/hyperlink" Target="https://en.wikipedia.org/wiki/Equatorial_Guinea" TargetMode="External"/><Relationship Id="rId29" Type="http://schemas.openxmlformats.org/officeDocument/2006/relationships/hyperlink" Target="https://en.wikipedia.org/wiki/Georgia_(country)" TargetMode="External"/><Relationship Id="rId51" Type="http://schemas.openxmlformats.org/officeDocument/2006/relationships/hyperlink" Target="https://en.wikipedia.org/wiki/Peru" TargetMode="External"/><Relationship Id="rId50" Type="http://schemas.openxmlformats.org/officeDocument/2006/relationships/hyperlink" Target="https://en.wikipedia.org/wiki/Papua_New_Guinea" TargetMode="External"/><Relationship Id="rId53" Type="http://schemas.openxmlformats.org/officeDocument/2006/relationships/hyperlink" Target="https://en.wikipedia.org/wiki/Poland" TargetMode="External"/><Relationship Id="rId52" Type="http://schemas.openxmlformats.org/officeDocument/2006/relationships/hyperlink" Target="https://en.wikipedia.org/wiki/Philippines" TargetMode="External"/><Relationship Id="rId11" Type="http://schemas.openxmlformats.org/officeDocument/2006/relationships/hyperlink" Target="https://en.wikipedia.org/wiki/Belize" TargetMode="External"/><Relationship Id="rId55" Type="http://schemas.openxmlformats.org/officeDocument/2006/relationships/hyperlink" Target="https://en.wikipedia.org/wiki/Serbia" TargetMode="External"/><Relationship Id="rId10" Type="http://schemas.openxmlformats.org/officeDocument/2006/relationships/hyperlink" Target="https://en.wikipedia.org/wiki/Belarus" TargetMode="External"/><Relationship Id="rId54" Type="http://schemas.openxmlformats.org/officeDocument/2006/relationships/hyperlink" Target="https://en.wikipedia.org/wiki/Romania" TargetMode="External"/><Relationship Id="rId13" Type="http://schemas.openxmlformats.org/officeDocument/2006/relationships/hyperlink" Target="https://en.wikipedia.org/wiki/Brunei" TargetMode="External"/><Relationship Id="rId57" Type="http://schemas.openxmlformats.org/officeDocument/2006/relationships/hyperlink" Target="https://en.wikipedia.org/wiki/South_Africa" TargetMode="External"/><Relationship Id="rId12" Type="http://schemas.openxmlformats.org/officeDocument/2006/relationships/hyperlink" Target="https://en.wikipedia.org/wiki/Bolivia" TargetMode="External"/><Relationship Id="rId56" Type="http://schemas.openxmlformats.org/officeDocument/2006/relationships/hyperlink" Target="https://en.wikipedia.org/wiki/Slovakia" TargetMode="External"/><Relationship Id="rId15" Type="http://schemas.openxmlformats.org/officeDocument/2006/relationships/hyperlink" Target="https://en.wikipedia.org/wiki/Cameroon" TargetMode="External"/><Relationship Id="rId59" Type="http://schemas.openxmlformats.org/officeDocument/2006/relationships/hyperlink" Target="https://en.wikipedia.org/wiki/Spain" TargetMode="External"/><Relationship Id="rId14" Type="http://schemas.openxmlformats.org/officeDocument/2006/relationships/hyperlink" Target="https://en.wikipedia.org/wiki/Bulgaria" TargetMode="External"/><Relationship Id="rId58" Type="http://schemas.openxmlformats.org/officeDocument/2006/relationships/hyperlink" Target="https://en.wikipedia.org/wiki/South_Sudan" TargetMode="External"/><Relationship Id="rId17" Type="http://schemas.openxmlformats.org/officeDocument/2006/relationships/hyperlink" Target="https://en.wikipedia.org/wiki/Chile" TargetMode="External"/><Relationship Id="rId16" Type="http://schemas.openxmlformats.org/officeDocument/2006/relationships/hyperlink" Target="https://en.wikipedia.org/wiki/Chad" TargetMode="External"/><Relationship Id="rId19" Type="http://schemas.openxmlformats.org/officeDocument/2006/relationships/hyperlink" Target="https://en.wikipedia.org/wiki/Ivory_Coast" TargetMode="External"/><Relationship Id="rId18" Type="http://schemas.openxmlformats.org/officeDocument/2006/relationships/hyperlink" Target="https://en.wikipedia.org/wiki/Democratic_Republic_of_the_Congo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ukraine-russian-war-infographics-data-visuals/" TargetMode="External"/><Relationship Id="rId2" Type="http://schemas.openxmlformats.org/officeDocument/2006/relationships/hyperlink" Target="https://atlas.cid.harvard.edu/explore?country=186&amp;product=910&amp;year=2019&amp;productClass=HS&amp;target=Product&amp;partner=undefined&amp;startYear=undefined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informationisbeautiful.net/visualizations/ukraine-russian-war-infographics-data-visuals/" TargetMode="External"/><Relationship Id="rId2" Type="http://schemas.openxmlformats.org/officeDocument/2006/relationships/hyperlink" Target="https://www.aljazeera.com/news/2022/3/10/infographic-how-much-of-your-countrys-oil-comes-from-russia-interactive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tatista.com/statistics/237065/share-of-oil-reserves-of-the-leading-ten-countries/" TargetMode="External"/><Relationship Id="rId2" Type="http://schemas.openxmlformats.org/officeDocument/2006/relationships/hyperlink" Target="https://www.statista.com/statistics/237065/share-of-oil-reserves-of-the-leading-ten-countries/" TargetMode="External"/><Relationship Id="rId3" Type="http://schemas.openxmlformats.org/officeDocument/2006/relationships/hyperlink" Target="https://www.statista.com/statistics/237065/share-of-oil-reserves-of-the-leading-ten-countries/" TargetMode="External"/><Relationship Id="rId4" Type="http://schemas.openxmlformats.org/officeDocument/2006/relationships/hyperlink" Target="https://www.statista.com/statistics/237065/share-of-oil-reserves-of-the-leading-ten-countries/" TargetMode="External"/><Relationship Id="rId9" Type="http://schemas.openxmlformats.org/officeDocument/2006/relationships/hyperlink" Target="https://www.statista.com/statistics/237065/share-of-oil-reserves-of-the-leading-ten-countries/" TargetMode="External"/><Relationship Id="rId5" Type="http://schemas.openxmlformats.org/officeDocument/2006/relationships/hyperlink" Target="https://www.statista.com/statistics/237065/share-of-oil-reserves-of-the-leading-ten-countries/" TargetMode="External"/><Relationship Id="rId6" Type="http://schemas.openxmlformats.org/officeDocument/2006/relationships/hyperlink" Target="https://www.statista.com/statistics/237065/share-of-oil-reserves-of-the-leading-ten-countries/" TargetMode="External"/><Relationship Id="rId7" Type="http://schemas.openxmlformats.org/officeDocument/2006/relationships/hyperlink" Target="https://www.statista.com/statistics/237065/share-of-oil-reserves-of-the-leading-ten-countries/" TargetMode="External"/><Relationship Id="rId8" Type="http://schemas.openxmlformats.org/officeDocument/2006/relationships/hyperlink" Target="https://www.statista.com/statistics/237065/share-of-oil-reserves-of-the-leading-ten-countries/" TargetMode="External"/><Relationship Id="rId30" Type="http://schemas.openxmlformats.org/officeDocument/2006/relationships/drawing" Target="../drawings/drawing4.xml"/><Relationship Id="rId20" Type="http://schemas.openxmlformats.org/officeDocument/2006/relationships/hyperlink" Target="https://en.wikipedia.org/wiki/List_of_countries_by_proven_oil_reserves" TargetMode="External"/><Relationship Id="rId22" Type="http://schemas.openxmlformats.org/officeDocument/2006/relationships/hyperlink" Target="https://en.wikipedia.org/wiki/List_of_countries_by_proven_oil_reserves" TargetMode="External"/><Relationship Id="rId21" Type="http://schemas.openxmlformats.org/officeDocument/2006/relationships/hyperlink" Target="https://en.wikipedia.org/wiki/List_of_countries_by_proven_oil_reserves" TargetMode="External"/><Relationship Id="rId24" Type="http://schemas.openxmlformats.org/officeDocument/2006/relationships/hyperlink" Target="https://en.wikipedia.org/wiki/List_of_countries_by_proven_oil_reserves" TargetMode="External"/><Relationship Id="rId23" Type="http://schemas.openxmlformats.org/officeDocument/2006/relationships/hyperlink" Target="https://en.wikipedia.org/wiki/List_of_countries_by_proven_oil_reserves" TargetMode="External"/><Relationship Id="rId26" Type="http://schemas.openxmlformats.org/officeDocument/2006/relationships/hyperlink" Target="https://www.opec.org/opec_web/en/about_us/5090.htm" TargetMode="External"/><Relationship Id="rId25" Type="http://schemas.openxmlformats.org/officeDocument/2006/relationships/hyperlink" Target="https://en.wikipedia.org/wiki/List_of_countries_by_proven_oil_reserves" TargetMode="External"/><Relationship Id="rId28" Type="http://schemas.openxmlformats.org/officeDocument/2006/relationships/hyperlink" Target="https://www.opec.org/opec_web/en/about_us/3520.htm" TargetMode="External"/><Relationship Id="rId27" Type="http://schemas.openxmlformats.org/officeDocument/2006/relationships/hyperlink" Target="https://en.wikipedia.org/wiki/List_of_countries_by_proven_oil_reserves" TargetMode="External"/><Relationship Id="rId29" Type="http://schemas.openxmlformats.org/officeDocument/2006/relationships/hyperlink" Target="https://www.opec.org/opec_web/en/about_us/4319.htm" TargetMode="External"/><Relationship Id="rId11" Type="http://schemas.openxmlformats.org/officeDocument/2006/relationships/hyperlink" Target="https://www.statista.com/statistics/237065/share-of-oil-reserves-of-the-leading-ten-countries/" TargetMode="External"/><Relationship Id="rId10" Type="http://schemas.openxmlformats.org/officeDocument/2006/relationships/hyperlink" Target="https://www.statista.com/statistics/237065/share-of-oil-reserves-of-the-leading-ten-countries/" TargetMode="External"/><Relationship Id="rId13" Type="http://schemas.openxmlformats.org/officeDocument/2006/relationships/hyperlink" Target="https://www.usatoday.com/story/money/2019/05/22/largest-oil-reserves-in-world-15-countries-that-control-the-worlds-oil/39497945/" TargetMode="External"/><Relationship Id="rId12" Type="http://schemas.openxmlformats.org/officeDocument/2006/relationships/hyperlink" Target="https://www.usatoday.com/story/money/2019/05/22/largest-oil-reserves-in-world-15-countries-that-control-the-worlds-oil/39497945/" TargetMode="External"/><Relationship Id="rId15" Type="http://schemas.openxmlformats.org/officeDocument/2006/relationships/hyperlink" Target="https://www.usatoday.com/story/money/2019/05/22/largest-oil-reserves-in-world-15-countries-that-control-the-worlds-oil/39497945/" TargetMode="External"/><Relationship Id="rId14" Type="http://schemas.openxmlformats.org/officeDocument/2006/relationships/hyperlink" Target="https://www.usatoday.com/story/money/2019/05/22/largest-oil-reserves-in-world-15-countries-that-control-the-worlds-oil/39497945/" TargetMode="External"/><Relationship Id="rId17" Type="http://schemas.openxmlformats.org/officeDocument/2006/relationships/hyperlink" Target="https://www.eia.gov/international/content/analysis/countries_long/Ecuador/ecuador.pdf" TargetMode="External"/><Relationship Id="rId16" Type="http://schemas.openxmlformats.org/officeDocument/2006/relationships/hyperlink" Target="https://www.opec.org/opec_web/en/about_us/146.htm" TargetMode="External"/><Relationship Id="rId19" Type="http://schemas.openxmlformats.org/officeDocument/2006/relationships/hyperlink" Target="https://www.opec.org/opec_web/en/about_us/147.htm" TargetMode="External"/><Relationship Id="rId18" Type="http://schemas.openxmlformats.org/officeDocument/2006/relationships/hyperlink" Target="https://en.wikipedia.org/wiki/List_of_countries_by_proven_oil_reserv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conomist.com/graphic-detail/2022/04/04/who-are-russias-supporters" TargetMode="External"/><Relationship Id="rId2" Type="http://schemas.openxmlformats.org/officeDocument/2006/relationships/hyperlink" Target="https://www.eiu.com/n/russia-can-count-on-support-from-many-developing-countries/" TargetMode="External"/><Relationship Id="rId3" Type="http://schemas.openxmlformats.org/officeDocument/2006/relationships/hyperlink" Target="https://www.economist.com/graphic-detail/2023/03/31/who-are-russias-supporters" TargetMode="External"/><Relationship Id="rId4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20.0"/>
    <col customWidth="1" min="2" max="2" width="23.38"/>
    <col customWidth="1" min="3" max="3" width="14.38"/>
    <col customWidth="1" min="4" max="4" width="22.63"/>
    <col customWidth="1" min="5" max="5" width="10.0"/>
  </cols>
  <sheetData>
    <row r="1">
      <c r="A1" s="1" t="s">
        <v>0</v>
      </c>
      <c r="B1" s="2"/>
      <c r="C1" s="3"/>
      <c r="D1" s="3"/>
      <c r="E1" s="3"/>
      <c r="F1" s="4"/>
    </row>
    <row r="2">
      <c r="A2" s="5" t="s">
        <v>1</v>
      </c>
      <c r="B2" s="2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>
      <c r="A3" s="6"/>
      <c r="B3" s="7" t="s">
        <v>7</v>
      </c>
      <c r="C3" s="7"/>
      <c r="D3" s="7" t="s">
        <v>8</v>
      </c>
      <c r="E3" s="8"/>
      <c r="F3" s="9" t="s">
        <v>9</v>
      </c>
    </row>
    <row r="4">
      <c r="A4" s="10"/>
      <c r="B4" s="11">
        <f>SUM(B5:B101)</f>
        <v>76124778</v>
      </c>
      <c r="C4" s="11"/>
      <c r="D4" s="11"/>
      <c r="E4" s="8"/>
    </row>
    <row r="5">
      <c r="A5" s="12" t="s">
        <v>10</v>
      </c>
      <c r="B5" s="11">
        <v>14331.0</v>
      </c>
      <c r="C5" s="13">
        <f t="shared" ref="C5:C101" si="1">SUM(B5/$B$4)</f>
        <v>0.0001882567066</v>
      </c>
      <c r="D5" s="11">
        <v>7901.0</v>
      </c>
      <c r="E5" s="14" t="s">
        <v>11</v>
      </c>
    </row>
    <row r="6">
      <c r="A6" s="6" t="s">
        <v>12</v>
      </c>
      <c r="B6" s="11">
        <v>1122432.0</v>
      </c>
      <c r="C6" s="13">
        <f t="shared" si="1"/>
        <v>0.01474463413</v>
      </c>
      <c r="D6" s="11">
        <v>33205.0</v>
      </c>
      <c r="E6" s="14" t="s">
        <v>13</v>
      </c>
    </row>
    <row r="7">
      <c r="A7" s="6" t="s">
        <v>14</v>
      </c>
      <c r="B7" s="11">
        <v>1249678.0</v>
      </c>
      <c r="C7" s="13">
        <f t="shared" si="1"/>
        <v>0.01641617924</v>
      </c>
      <c r="D7" s="11">
        <v>61417.0</v>
      </c>
      <c r="E7" s="14" t="s">
        <v>13</v>
      </c>
    </row>
    <row r="8">
      <c r="A8" s="12" t="s">
        <v>15</v>
      </c>
      <c r="B8" s="11">
        <v>440335.0</v>
      </c>
      <c r="C8" s="13">
        <f t="shared" si="1"/>
        <v>0.005784384685</v>
      </c>
      <c r="D8" s="11">
        <v>11644.0</v>
      </c>
      <c r="E8" s="14" t="s">
        <v>11</v>
      </c>
    </row>
    <row r="9">
      <c r="A9" s="12" t="s">
        <v>16</v>
      </c>
      <c r="B9" s="11">
        <v>351180.0</v>
      </c>
      <c r="C9" s="13">
        <f t="shared" si="1"/>
        <v>0.004613215424</v>
      </c>
      <c r="D9" s="11">
        <v>14040.0</v>
      </c>
      <c r="E9" s="14" t="s">
        <v>11</v>
      </c>
    </row>
    <row r="10">
      <c r="A10" s="12" t="s">
        <v>17</v>
      </c>
      <c r="B10" s="11">
        <v>10822.0</v>
      </c>
      <c r="C10" s="13">
        <f t="shared" si="1"/>
        <v>0.0001421613341</v>
      </c>
      <c r="D10" s="11">
        <v>1742.0</v>
      </c>
      <c r="E10" s="14" t="s">
        <v>11</v>
      </c>
    </row>
    <row r="11">
      <c r="A11" s="6" t="s">
        <v>18</v>
      </c>
      <c r="B11" s="11">
        <v>693880.0</v>
      </c>
      <c r="C11" s="13">
        <f t="shared" si="1"/>
        <v>0.009115034792</v>
      </c>
      <c r="D11" s="11">
        <v>85710.0</v>
      </c>
      <c r="E11" s="14" t="s">
        <v>11</v>
      </c>
    </row>
    <row r="12">
      <c r="A12" s="12" t="s">
        <v>19</v>
      </c>
      <c r="B12" s="11">
        <v>43000.0</v>
      </c>
      <c r="C12" s="13">
        <f t="shared" si="1"/>
        <v>0.0005648620742</v>
      </c>
      <c r="D12" s="11">
        <v>36000.0</v>
      </c>
      <c r="E12" s="14" t="s">
        <v>11</v>
      </c>
    </row>
    <row r="13">
      <c r="A13" s="12" t="s">
        <v>20</v>
      </c>
      <c r="B13" s="11">
        <v>3000.0</v>
      </c>
      <c r="C13" s="13">
        <f t="shared" si="1"/>
        <v>0.00003940898192</v>
      </c>
      <c r="D13" s="15">
        <v>25.0</v>
      </c>
      <c r="E13" s="14" t="s">
        <v>11</v>
      </c>
    </row>
    <row r="14">
      <c r="A14" s="12" t="s">
        <v>21</v>
      </c>
      <c r="B14" s="11">
        <v>1000.0</v>
      </c>
      <c r="C14" s="13">
        <f t="shared" si="1"/>
        <v>0.00001313632731</v>
      </c>
      <c r="D14" s="11">
        <v>3521.0</v>
      </c>
      <c r="E14" s="14" t="s">
        <v>11</v>
      </c>
    </row>
    <row r="15">
      <c r="A15" s="12" t="s">
        <v>22</v>
      </c>
      <c r="B15" s="11">
        <v>34249.0</v>
      </c>
      <c r="C15" s="13">
        <f t="shared" si="1"/>
        <v>0.0004499060739</v>
      </c>
      <c r="D15" s="11">
        <v>2637.0</v>
      </c>
      <c r="E15" s="14" t="s">
        <v>11</v>
      </c>
    </row>
    <row r="16">
      <c r="A16" s="12" t="s">
        <v>23</v>
      </c>
      <c r="B16" s="11">
        <v>1700.0</v>
      </c>
      <c r="C16" s="13">
        <f t="shared" si="1"/>
        <v>0.00002233175642</v>
      </c>
      <c r="D16" s="11">
        <v>5464.0</v>
      </c>
      <c r="E16" s="14" t="s">
        <v>11</v>
      </c>
    </row>
    <row r="17">
      <c r="A17" s="12" t="s">
        <v>24</v>
      </c>
      <c r="B17" s="11">
        <v>60161.0</v>
      </c>
      <c r="C17" s="13">
        <f t="shared" si="1"/>
        <v>0.0007902945871</v>
      </c>
      <c r="D17" s="11">
        <v>5334.0</v>
      </c>
      <c r="E17" s="14" t="s">
        <v>11</v>
      </c>
    </row>
    <row r="18">
      <c r="A18" s="6" t="s">
        <v>25</v>
      </c>
      <c r="B18" s="11">
        <v>2939950.0</v>
      </c>
      <c r="C18" s="13">
        <f t="shared" si="1"/>
        <v>0.03862014547</v>
      </c>
      <c r="D18" s="11">
        <v>12113.0</v>
      </c>
      <c r="E18" s="14" t="s">
        <v>11</v>
      </c>
    </row>
    <row r="19">
      <c r="A19" s="12" t="s">
        <v>26</v>
      </c>
      <c r="B19" s="11">
        <v>98642.0</v>
      </c>
      <c r="C19" s="13">
        <f t="shared" si="1"/>
        <v>0.001295793598</v>
      </c>
      <c r="D19" s="11">
        <v>257959.0</v>
      </c>
      <c r="E19" s="14" t="s">
        <v>11</v>
      </c>
    </row>
    <row r="20">
      <c r="A20" s="12" t="s">
        <v>27</v>
      </c>
      <c r="B20" s="11">
        <v>1000.0</v>
      </c>
      <c r="C20" s="13">
        <f t="shared" si="1"/>
        <v>0.00001313632731</v>
      </c>
      <c r="D20" s="15">
        <v>140.0</v>
      </c>
      <c r="E20" s="14" t="s">
        <v>11</v>
      </c>
    </row>
    <row r="21">
      <c r="A21" s="12" t="s">
        <v>28</v>
      </c>
      <c r="B21" s="11">
        <v>66749.0</v>
      </c>
      <c r="C21" s="13">
        <f t="shared" si="1"/>
        <v>0.0008768367114</v>
      </c>
      <c r="D21" s="11">
        <v>3983.0</v>
      </c>
      <c r="E21" s="14" t="s">
        <v>11</v>
      </c>
    </row>
    <row r="22">
      <c r="A22" s="6" t="s">
        <v>29</v>
      </c>
      <c r="B22" s="11">
        <v>4201101.0</v>
      </c>
      <c r="C22" s="13">
        <f t="shared" si="1"/>
        <v>0.05518703779</v>
      </c>
      <c r="D22" s="11">
        <v>100931.0</v>
      </c>
      <c r="E22" s="14" t="s">
        <v>11</v>
      </c>
    </row>
    <row r="23">
      <c r="A23" s="12" t="s">
        <v>30</v>
      </c>
      <c r="B23" s="11">
        <v>115817.0</v>
      </c>
      <c r="C23" s="13">
        <f t="shared" si="1"/>
        <v>0.00152141002</v>
      </c>
      <c r="D23" s="11">
        <v>7393.0</v>
      </c>
      <c r="E23" s="14" t="s">
        <v>11</v>
      </c>
    </row>
    <row r="24">
      <c r="A24" s="12" t="s">
        <v>31</v>
      </c>
      <c r="B24" s="11">
        <v>1582.0</v>
      </c>
      <c r="C24" s="13">
        <f t="shared" si="1"/>
        <v>0.0000207816698</v>
      </c>
      <c r="D24" s="15">
        <v>247.0</v>
      </c>
      <c r="E24" s="14" t="s">
        <v>11</v>
      </c>
    </row>
    <row r="25">
      <c r="A25" s="6" t="s">
        <v>32</v>
      </c>
      <c r="B25" s="11">
        <v>3888989.0</v>
      </c>
      <c r="C25" s="13">
        <f t="shared" si="1"/>
        <v>0.0510870324</v>
      </c>
      <c r="D25" s="11">
        <v>2836.0</v>
      </c>
      <c r="E25" s="14" t="s">
        <v>11</v>
      </c>
    </row>
    <row r="26">
      <c r="A26" s="6" t="s">
        <v>33</v>
      </c>
      <c r="B26" s="11">
        <v>791844.0</v>
      </c>
      <c r="C26" s="13">
        <f t="shared" si="1"/>
        <v>0.01040192196</v>
      </c>
      <c r="D26" s="11">
        <v>18452.0</v>
      </c>
      <c r="E26" s="14" t="s">
        <v>11</v>
      </c>
    </row>
    <row r="27">
      <c r="A27" s="10" t="s">
        <v>34</v>
      </c>
      <c r="B27" s="11">
        <v>282541.0</v>
      </c>
      <c r="C27" s="13">
        <f t="shared" si="1"/>
        <v>0.003711551054</v>
      </c>
      <c r="D27" s="11">
        <v>60168.0</v>
      </c>
      <c r="E27" s="14" t="s">
        <v>13</v>
      </c>
    </row>
    <row r="28">
      <c r="A28" s="12" t="s">
        <v>35</v>
      </c>
      <c r="B28" s="11">
        <v>23000.0</v>
      </c>
      <c r="C28" s="13">
        <f t="shared" si="1"/>
        <v>0.0003021355281</v>
      </c>
      <c r="D28" s="15">
        <v>254.0</v>
      </c>
      <c r="E28" s="14" t="s">
        <v>11</v>
      </c>
    </row>
    <row r="29">
      <c r="A29" s="12" t="s">
        <v>36</v>
      </c>
      <c r="B29" s="11">
        <v>36746.0</v>
      </c>
      <c r="C29" s="13">
        <f t="shared" si="1"/>
        <v>0.0004827074832</v>
      </c>
      <c r="D29" s="11">
        <v>1265.0</v>
      </c>
      <c r="E29" s="14" t="s">
        <v>11</v>
      </c>
    </row>
    <row r="30">
      <c r="A30" s="12" t="s">
        <v>37</v>
      </c>
      <c r="B30" s="11">
        <v>11749.0</v>
      </c>
      <c r="C30" s="13">
        <f t="shared" si="1"/>
        <v>0.0001543387095</v>
      </c>
      <c r="D30" s="11">
        <v>3223.0</v>
      </c>
      <c r="E30" s="14" t="s">
        <v>11</v>
      </c>
    </row>
    <row r="31">
      <c r="A31" s="12" t="s">
        <v>38</v>
      </c>
      <c r="B31" s="11">
        <v>41079.0</v>
      </c>
      <c r="C31" s="13">
        <f t="shared" si="1"/>
        <v>0.0005396271895</v>
      </c>
      <c r="D31" s="11">
        <v>4357.0</v>
      </c>
      <c r="E31" s="14" t="s">
        <v>11</v>
      </c>
    </row>
    <row r="32">
      <c r="A32" s="12" t="s">
        <v>39</v>
      </c>
      <c r="B32" s="11">
        <v>2000.0</v>
      </c>
      <c r="C32" s="13">
        <f t="shared" si="1"/>
        <v>0.00002627265461</v>
      </c>
      <c r="D32" s="15">
        <v>220.0</v>
      </c>
      <c r="E32" s="14" t="s">
        <v>11</v>
      </c>
    </row>
    <row r="33">
      <c r="A33" s="12" t="s">
        <v>40</v>
      </c>
      <c r="B33" s="11">
        <v>71339.0</v>
      </c>
      <c r="C33" s="13">
        <f t="shared" si="1"/>
        <v>0.0009371324538</v>
      </c>
      <c r="D33" s="11">
        <v>24369.0</v>
      </c>
      <c r="E33" s="14" t="s">
        <v>11</v>
      </c>
    </row>
    <row r="34">
      <c r="A34" s="12" t="s">
        <v>41</v>
      </c>
      <c r="B34" s="11">
        <v>14000.0</v>
      </c>
      <c r="C34" s="13">
        <f t="shared" si="1"/>
        <v>0.0001839085823</v>
      </c>
      <c r="D34" s="11">
        <v>47839.0</v>
      </c>
      <c r="E34" s="14" t="s">
        <v>11</v>
      </c>
    </row>
    <row r="35">
      <c r="A35" s="12" t="s">
        <v>42</v>
      </c>
      <c r="B35" s="11">
        <v>479371.0</v>
      </c>
      <c r="C35" s="13">
        <f t="shared" si="1"/>
        <v>0.006297174358</v>
      </c>
      <c r="D35" s="11">
        <v>33470.0</v>
      </c>
      <c r="E35" s="14" t="s">
        <v>13</v>
      </c>
    </row>
    <row r="36">
      <c r="A36" s="12" t="s">
        <v>43</v>
      </c>
      <c r="B36" s="11">
        <v>586735.0</v>
      </c>
      <c r="C36" s="13">
        <f t="shared" si="1"/>
        <v>0.007707543003</v>
      </c>
      <c r="D36" s="11">
        <v>6860.0</v>
      </c>
      <c r="E36" s="14" t="s">
        <v>11</v>
      </c>
    </row>
    <row r="37">
      <c r="A37" s="12" t="s">
        <v>44</v>
      </c>
      <c r="B37" s="11">
        <v>147563.0</v>
      </c>
      <c r="C37" s="13">
        <f t="shared" si="1"/>
        <v>0.001938435866</v>
      </c>
      <c r="D37" s="11">
        <v>125068.0</v>
      </c>
      <c r="E37" s="14" t="s">
        <v>13</v>
      </c>
    </row>
    <row r="38">
      <c r="A38" s="12" t="s">
        <v>45</v>
      </c>
      <c r="B38" s="11">
        <v>12910.0</v>
      </c>
      <c r="C38" s="13">
        <f t="shared" si="1"/>
        <v>0.0001695899855</v>
      </c>
      <c r="D38" s="15">
        <v>253.0</v>
      </c>
      <c r="E38" s="14" t="s">
        <v>11</v>
      </c>
    </row>
    <row r="39">
      <c r="A39" s="10" t="s">
        <v>46</v>
      </c>
      <c r="B39" s="11">
        <v>173634.0</v>
      </c>
      <c r="C39" s="13">
        <f t="shared" si="1"/>
        <v>0.002280913056</v>
      </c>
      <c r="D39" s="11">
        <v>106528.0</v>
      </c>
      <c r="E39" s="14" t="s">
        <v>13</v>
      </c>
    </row>
    <row r="40">
      <c r="A40" s="12" t="s">
        <v>47</v>
      </c>
      <c r="B40" s="15">
        <v>400.0</v>
      </c>
      <c r="C40" s="13">
        <f t="shared" si="1"/>
        <v>0.000005254530923</v>
      </c>
      <c r="D40" s="15">
        <v>102.0</v>
      </c>
      <c r="E40" s="14" t="s">
        <v>11</v>
      </c>
    </row>
    <row r="41">
      <c r="A41" s="12" t="s">
        <v>48</v>
      </c>
      <c r="B41" s="11">
        <v>37508.0</v>
      </c>
      <c r="C41" s="13">
        <f t="shared" si="1"/>
        <v>0.0004927173646</v>
      </c>
      <c r="D41" s="15">
        <v>571.0</v>
      </c>
      <c r="E41" s="14" t="s">
        <v>11</v>
      </c>
    </row>
    <row r="42">
      <c r="A42" s="12" t="s">
        <v>49</v>
      </c>
      <c r="B42" s="11">
        <v>199478.0</v>
      </c>
      <c r="C42" s="13">
        <f t="shared" si="1"/>
        <v>0.002620408299</v>
      </c>
      <c r="D42" s="11">
        <v>3564.0</v>
      </c>
      <c r="E42" s="14" t="s">
        <v>11</v>
      </c>
    </row>
    <row r="43">
      <c r="A43" s="12" t="s">
        <v>50</v>
      </c>
      <c r="B43" s="11">
        <v>1831.0</v>
      </c>
      <c r="C43" s="13">
        <f t="shared" si="1"/>
        <v>0.0000240526153</v>
      </c>
      <c r="D43" s="15">
        <v>285.0</v>
      </c>
      <c r="E43" s="14" t="s">
        <v>11</v>
      </c>
    </row>
    <row r="44">
      <c r="A44" s="12" t="s">
        <v>51</v>
      </c>
      <c r="B44" s="11">
        <v>7749.0</v>
      </c>
      <c r="C44" s="13">
        <f t="shared" si="1"/>
        <v>0.0001017934003</v>
      </c>
      <c r="D44" s="15">
        <v>544.0</v>
      </c>
      <c r="E44" s="14" t="s">
        <v>11</v>
      </c>
    </row>
    <row r="45">
      <c r="A45" s="12" t="s">
        <v>52</v>
      </c>
      <c r="B45" s="11">
        <v>83174.0</v>
      </c>
      <c r="C45" s="13">
        <f t="shared" si="1"/>
        <v>0.001092600887</v>
      </c>
      <c r="D45" s="11">
        <v>111350.0</v>
      </c>
      <c r="E45" s="14" t="s">
        <v>11</v>
      </c>
    </row>
    <row r="46">
      <c r="A46" s="12" t="s">
        <v>53</v>
      </c>
      <c r="B46" s="11">
        <v>16418.0</v>
      </c>
      <c r="C46" s="13">
        <f t="shared" si="1"/>
        <v>0.0002156722217</v>
      </c>
      <c r="D46" s="11">
        <v>1426.0</v>
      </c>
      <c r="E46" s="14" t="s">
        <v>11</v>
      </c>
    </row>
    <row r="47">
      <c r="A47" s="12" t="s">
        <v>54</v>
      </c>
      <c r="B47" s="11">
        <v>627415.0</v>
      </c>
      <c r="C47" s="13">
        <f t="shared" si="1"/>
        <v>0.008241928797</v>
      </c>
      <c r="D47" s="15">
        <v>554.0</v>
      </c>
      <c r="E47" s="14" t="s">
        <v>11</v>
      </c>
    </row>
    <row r="48">
      <c r="A48" s="6" t="s">
        <v>55</v>
      </c>
      <c r="B48" s="11">
        <v>712112.0</v>
      </c>
      <c r="C48" s="13">
        <f t="shared" si="1"/>
        <v>0.009354536311</v>
      </c>
      <c r="D48" s="11">
        <v>3192.0</v>
      </c>
      <c r="E48" s="14" t="s">
        <v>11</v>
      </c>
    </row>
    <row r="49">
      <c r="A49" s="6" t="s">
        <v>56</v>
      </c>
      <c r="B49" s="11">
        <v>2665809.0</v>
      </c>
      <c r="C49" s="13">
        <f t="shared" si="1"/>
        <v>0.03501893956</v>
      </c>
      <c r="D49" s="11">
        <v>49714.0</v>
      </c>
      <c r="E49" s="14" t="s">
        <v>13</v>
      </c>
    </row>
    <row r="50">
      <c r="A50" s="6" t="s">
        <v>57</v>
      </c>
      <c r="B50" s="11">
        <v>4102311.0</v>
      </c>
      <c r="C50" s="13">
        <f t="shared" si="1"/>
        <v>0.05388930001</v>
      </c>
      <c r="D50" s="11">
        <v>119664.0</v>
      </c>
      <c r="E50" s="14" t="s">
        <v>13</v>
      </c>
    </row>
    <row r="51">
      <c r="A51" s="12" t="s">
        <v>58</v>
      </c>
      <c r="B51" s="15">
        <v>300.0</v>
      </c>
      <c r="C51" s="13">
        <f t="shared" si="1"/>
        <v>0.000003940898192</v>
      </c>
      <c r="D51" s="15">
        <v>47.0</v>
      </c>
      <c r="E51" s="14" t="s">
        <v>11</v>
      </c>
    </row>
    <row r="52">
      <c r="A52" s="12" t="s">
        <v>59</v>
      </c>
      <c r="B52" s="11">
        <v>100514.0</v>
      </c>
      <c r="C52" s="13">
        <f t="shared" si="1"/>
        <v>0.001320384803</v>
      </c>
      <c r="D52" s="11">
        <v>1189.0</v>
      </c>
      <c r="E52" s="14" t="s">
        <v>11</v>
      </c>
    </row>
    <row r="53">
      <c r="A53" s="12" t="s">
        <v>60</v>
      </c>
      <c r="B53" s="11">
        <v>4333.0</v>
      </c>
      <c r="C53" s="13">
        <f t="shared" si="1"/>
        <v>0.00005691970622</v>
      </c>
      <c r="D53" s="15">
        <v>30.0</v>
      </c>
      <c r="E53" s="14" t="s">
        <v>11</v>
      </c>
    </row>
    <row r="54">
      <c r="A54" s="6" t="s">
        <v>61</v>
      </c>
      <c r="B54" s="11">
        <v>1756705.0</v>
      </c>
      <c r="C54" s="13">
        <f t="shared" si="1"/>
        <v>0.02307665186</v>
      </c>
      <c r="D54" s="11">
        <v>88686.0</v>
      </c>
      <c r="E54" s="14" t="s">
        <v>11</v>
      </c>
    </row>
    <row r="55">
      <c r="A55" s="6" t="s">
        <v>62</v>
      </c>
      <c r="B55" s="11">
        <v>2625145.0</v>
      </c>
      <c r="C55" s="13">
        <f t="shared" si="1"/>
        <v>0.03448476395</v>
      </c>
      <c r="D55" s="11">
        <v>721575.0</v>
      </c>
      <c r="E55" s="14" t="s">
        <v>13</v>
      </c>
    </row>
    <row r="56">
      <c r="A56" s="12" t="s">
        <v>63</v>
      </c>
      <c r="B56" s="11">
        <v>1000.0</v>
      </c>
      <c r="C56" s="13">
        <f t="shared" si="1"/>
        <v>0.00001313632731</v>
      </c>
      <c r="D56" s="15">
        <v>169.0</v>
      </c>
      <c r="E56" s="14" t="s">
        <v>11</v>
      </c>
    </row>
    <row r="57">
      <c r="A57" s="10" t="s">
        <v>64</v>
      </c>
      <c r="B57" s="11">
        <v>408074.0</v>
      </c>
      <c r="C57" s="13">
        <f t="shared" si="1"/>
        <v>0.00536059363</v>
      </c>
      <c r="D57" s="11">
        <v>159383.0</v>
      </c>
      <c r="E57" s="14" t="s">
        <v>13</v>
      </c>
    </row>
    <row r="58">
      <c r="A58" s="12" t="s">
        <v>65</v>
      </c>
      <c r="B58" s="11">
        <v>2000.0</v>
      </c>
      <c r="C58" s="13">
        <f t="shared" si="1"/>
        <v>0.00002627265461</v>
      </c>
      <c r="D58" s="15">
        <v>689.0</v>
      </c>
      <c r="E58" s="14" t="s">
        <v>11</v>
      </c>
    </row>
    <row r="59">
      <c r="A59" s="12" t="s">
        <v>66</v>
      </c>
      <c r="B59" s="11">
        <v>541017.0</v>
      </c>
      <c r="C59" s="13">
        <f t="shared" si="1"/>
        <v>0.007106976391</v>
      </c>
      <c r="D59" s="11">
        <v>21202.0</v>
      </c>
      <c r="E59" s="14" t="s">
        <v>11</v>
      </c>
    </row>
    <row r="60">
      <c r="A60" s="6" t="s">
        <v>67</v>
      </c>
      <c r="B60" s="11">
        <v>1710303.0</v>
      </c>
      <c r="C60" s="13">
        <f t="shared" si="1"/>
        <v>0.0224671</v>
      </c>
      <c r="D60" s="11">
        <v>17142.0</v>
      </c>
      <c r="E60" s="14" t="s">
        <v>11</v>
      </c>
    </row>
    <row r="61">
      <c r="A61" s="12" t="s">
        <v>68</v>
      </c>
      <c r="B61" s="11">
        <v>17582.0</v>
      </c>
      <c r="C61" s="13">
        <f t="shared" si="1"/>
        <v>0.0002309629067</v>
      </c>
      <c r="D61" s="11">
        <v>7739.0</v>
      </c>
      <c r="E61" s="14" t="s">
        <v>11</v>
      </c>
    </row>
    <row r="62">
      <c r="A62" s="12" t="s">
        <v>69</v>
      </c>
      <c r="B62" s="15">
        <v>160.0</v>
      </c>
      <c r="C62" s="13">
        <f t="shared" si="1"/>
        <v>0.000002101812369</v>
      </c>
      <c r="D62" s="15">
        <v>4.0</v>
      </c>
      <c r="E62" s="14" t="s">
        <v>11</v>
      </c>
    </row>
    <row r="63">
      <c r="A63" s="12" t="s">
        <v>70</v>
      </c>
      <c r="B63" s="11">
        <v>8833.0</v>
      </c>
      <c r="C63" s="13">
        <f t="shared" si="1"/>
        <v>0.0001160331791</v>
      </c>
      <c r="D63" s="15">
        <v>284.0</v>
      </c>
      <c r="E63" s="14" t="s">
        <v>11</v>
      </c>
    </row>
    <row r="64">
      <c r="A64" s="12" t="s">
        <v>71</v>
      </c>
      <c r="B64" s="11">
        <v>14579.0</v>
      </c>
      <c r="C64" s="13">
        <f t="shared" si="1"/>
        <v>0.0001915145158</v>
      </c>
      <c r="D64" s="11">
        <v>1070.0</v>
      </c>
      <c r="E64" s="14" t="s">
        <v>11</v>
      </c>
    </row>
    <row r="65">
      <c r="A65" s="12" t="s">
        <v>72</v>
      </c>
      <c r="B65" s="11">
        <v>18579.0</v>
      </c>
      <c r="C65" s="13">
        <f t="shared" si="1"/>
        <v>0.000244059825</v>
      </c>
      <c r="D65" s="11">
        <v>7633.0</v>
      </c>
      <c r="E65" s="14" t="s">
        <v>11</v>
      </c>
    </row>
    <row r="66">
      <c r="A66" s="12" t="s">
        <v>73</v>
      </c>
      <c r="B66" s="11">
        <v>9497.0</v>
      </c>
      <c r="C66" s="13">
        <f t="shared" si="1"/>
        <v>0.0001247557004</v>
      </c>
      <c r="D66" s="15">
        <v>631.0</v>
      </c>
      <c r="E66" s="14" t="s">
        <v>11</v>
      </c>
    </row>
    <row r="67">
      <c r="A67" s="6" t="s">
        <v>74</v>
      </c>
      <c r="B67" s="11">
        <v>1775940.0</v>
      </c>
      <c r="C67" s="13">
        <f t="shared" si="1"/>
        <v>0.02332932912</v>
      </c>
      <c r="D67" s="11">
        <v>10752.0</v>
      </c>
      <c r="E67" s="14" t="s">
        <v>13</v>
      </c>
    </row>
    <row r="68">
      <c r="A68" s="6" t="s">
        <v>75</v>
      </c>
      <c r="B68" s="11">
        <v>1712937.0</v>
      </c>
      <c r="C68" s="13">
        <f t="shared" si="1"/>
        <v>0.02250170109</v>
      </c>
      <c r="D68" s="11">
        <v>313661.0</v>
      </c>
      <c r="E68" s="14" t="s">
        <v>11</v>
      </c>
    </row>
    <row r="69">
      <c r="A69" s="6" t="s">
        <v>76</v>
      </c>
      <c r="B69" s="11">
        <v>948967.0</v>
      </c>
      <c r="C69" s="13">
        <f t="shared" si="1"/>
        <v>0.01246594112</v>
      </c>
      <c r="D69" s="11">
        <v>217178.0</v>
      </c>
      <c r="E69" s="14" t="s">
        <v>11</v>
      </c>
    </row>
    <row r="70">
      <c r="A70" s="12" t="s">
        <v>77</v>
      </c>
      <c r="B70" s="11">
        <v>79112.0</v>
      </c>
      <c r="C70" s="13">
        <f t="shared" si="1"/>
        <v>0.001039241126</v>
      </c>
      <c r="D70" s="15">
        <v>400.0</v>
      </c>
      <c r="E70" s="14" t="s">
        <v>11</v>
      </c>
    </row>
    <row r="71">
      <c r="A71" s="12" t="s">
        <v>78</v>
      </c>
      <c r="B71" s="11">
        <v>40249.0</v>
      </c>
      <c r="C71" s="13">
        <f t="shared" si="1"/>
        <v>0.0005287240378</v>
      </c>
      <c r="D71" s="11">
        <v>7013.0</v>
      </c>
      <c r="E71" s="14" t="s">
        <v>11</v>
      </c>
    </row>
    <row r="72">
      <c r="A72" s="12" t="s">
        <v>79</v>
      </c>
      <c r="B72" s="11">
        <v>40386.0</v>
      </c>
      <c r="C72" s="13">
        <f t="shared" si="1"/>
        <v>0.0005305237146</v>
      </c>
      <c r="D72" s="11">
        <v>1267.0</v>
      </c>
      <c r="E72" s="14" t="s">
        <v>11</v>
      </c>
    </row>
    <row r="73">
      <c r="A73" s="12" t="s">
        <v>80</v>
      </c>
      <c r="B73" s="11">
        <v>12249.0</v>
      </c>
      <c r="C73" s="13">
        <f t="shared" si="1"/>
        <v>0.0001609068732</v>
      </c>
      <c r="D73" s="15">
        <v>193.0</v>
      </c>
      <c r="E73" s="14" t="s">
        <v>11</v>
      </c>
    </row>
    <row r="74">
      <c r="A74" s="12" t="s">
        <v>81</v>
      </c>
      <c r="B74" s="11">
        <v>18765.0</v>
      </c>
      <c r="C74" s="13">
        <f t="shared" si="1"/>
        <v>0.0002465031819</v>
      </c>
      <c r="D74" s="15">
        <v>525.0</v>
      </c>
      <c r="E74" s="14" t="s">
        <v>11</v>
      </c>
    </row>
    <row r="75">
      <c r="A75" s="6" t="s">
        <v>82</v>
      </c>
      <c r="B75" s="11">
        <v>1530000.0</v>
      </c>
      <c r="C75" s="13">
        <f t="shared" si="1"/>
        <v>0.02009858078</v>
      </c>
      <c r="D75" s="11">
        <v>500000.0</v>
      </c>
      <c r="E75" s="14" t="s">
        <v>11</v>
      </c>
    </row>
    <row r="76">
      <c r="A76" s="12" t="s">
        <v>83</v>
      </c>
      <c r="B76" s="11">
        <v>67574.0</v>
      </c>
      <c r="C76" s="13">
        <f t="shared" si="1"/>
        <v>0.0008876741815</v>
      </c>
      <c r="D76" s="11">
        <v>25469.0</v>
      </c>
      <c r="E76" s="14" t="s">
        <v>11</v>
      </c>
    </row>
    <row r="77">
      <c r="A77" s="6" t="s">
        <v>84</v>
      </c>
      <c r="B77" s="11">
        <v>9865495.0</v>
      </c>
      <c r="C77" s="13">
        <f t="shared" si="1"/>
        <v>0.1295963714</v>
      </c>
      <c r="D77" s="11">
        <v>73292.0</v>
      </c>
      <c r="E77" s="14" t="s">
        <v>11</v>
      </c>
    </row>
    <row r="78">
      <c r="A78" s="6" t="s">
        <v>85</v>
      </c>
      <c r="B78" s="11">
        <v>9264921.0</v>
      </c>
      <c r="C78" s="13">
        <f t="shared" si="1"/>
        <v>0.1217070347</v>
      </c>
      <c r="D78" s="11">
        <v>324866.0</v>
      </c>
      <c r="E78" s="14" t="s">
        <v>13</v>
      </c>
    </row>
    <row r="79">
      <c r="A79" s="12" t="s">
        <v>86</v>
      </c>
      <c r="B79" s="11">
        <v>15249.0</v>
      </c>
      <c r="C79" s="13">
        <f t="shared" si="1"/>
        <v>0.0002003158551</v>
      </c>
      <c r="D79" s="11">
        <v>2272.0</v>
      </c>
      <c r="E79" s="14" t="s">
        <v>11</v>
      </c>
    </row>
    <row r="80">
      <c r="A80" s="12" t="s">
        <v>87</v>
      </c>
      <c r="B80" s="15">
        <v>200.0</v>
      </c>
      <c r="C80" s="13">
        <f t="shared" si="1"/>
        <v>0.000002627265461</v>
      </c>
      <c r="D80" s="15">
        <v>37.0</v>
      </c>
      <c r="E80" s="14" t="s">
        <v>11</v>
      </c>
    </row>
    <row r="81">
      <c r="A81" s="12" t="s">
        <v>88</v>
      </c>
      <c r="B81" s="11">
        <v>1000.0</v>
      </c>
      <c r="C81" s="13">
        <f t="shared" si="1"/>
        <v>0.00001313632731</v>
      </c>
      <c r="D81" s="15">
        <v>35.0</v>
      </c>
      <c r="E81" s="14" t="s">
        <v>11</v>
      </c>
      <c r="F81" s="16"/>
    </row>
    <row r="82">
      <c r="A82" s="12" t="s">
        <v>89</v>
      </c>
      <c r="B82" s="11">
        <v>162475.0</v>
      </c>
      <c r="C82" s="13">
        <f t="shared" si="1"/>
        <v>0.002134324779</v>
      </c>
      <c r="D82" s="17">
        <v>15.0</v>
      </c>
      <c r="E82" s="14" t="s">
        <v>11</v>
      </c>
      <c r="F82" s="16"/>
    </row>
    <row r="83">
      <c r="A83" s="12" t="s">
        <v>90</v>
      </c>
      <c r="B83" s="15">
        <v>628.0</v>
      </c>
      <c r="C83" s="13">
        <f t="shared" si="1"/>
        <v>0.000008249613549</v>
      </c>
      <c r="D83" s="15">
        <v>57.0</v>
      </c>
      <c r="E83" s="14" t="s">
        <v>11</v>
      </c>
    </row>
    <row r="84">
      <c r="A84" s="12" t="s">
        <v>91</v>
      </c>
      <c r="B84" s="11">
        <v>64740.0</v>
      </c>
      <c r="C84" s="13">
        <f t="shared" si="1"/>
        <v>0.0008504458299</v>
      </c>
      <c r="D84" s="17">
        <v>1.0</v>
      </c>
      <c r="E84" s="14" t="s">
        <v>11</v>
      </c>
      <c r="F84" s="16"/>
    </row>
    <row r="85">
      <c r="A85" s="12" t="s">
        <v>92</v>
      </c>
      <c r="B85" s="11">
        <v>14915.0</v>
      </c>
      <c r="C85" s="13">
        <f t="shared" si="1"/>
        <v>0.0001959283218</v>
      </c>
      <c r="D85" s="11">
        <v>30465.0</v>
      </c>
      <c r="E85" s="14" t="s">
        <v>11</v>
      </c>
    </row>
    <row r="86">
      <c r="A86" s="12" t="s">
        <v>93</v>
      </c>
      <c r="B86" s="11">
        <v>35000.0</v>
      </c>
      <c r="C86" s="13">
        <f t="shared" si="1"/>
        <v>0.0004597714558</v>
      </c>
      <c r="D86" s="11">
        <v>1627.0</v>
      </c>
      <c r="E86" s="14" t="s">
        <v>11</v>
      </c>
    </row>
    <row r="87">
      <c r="A87" s="12" t="s">
        <v>94</v>
      </c>
      <c r="B87" s="15">
        <v>196.0</v>
      </c>
      <c r="C87" s="13">
        <f t="shared" si="1"/>
        <v>0.000002574720152</v>
      </c>
      <c r="D87" s="15">
        <v>8.0</v>
      </c>
      <c r="E87" s="14" t="s">
        <v>11</v>
      </c>
    </row>
    <row r="88">
      <c r="A88" s="12" t="s">
        <v>95</v>
      </c>
      <c r="B88" s="15">
        <v>180.0</v>
      </c>
      <c r="C88" s="13">
        <f t="shared" si="1"/>
        <v>0.000002364538915</v>
      </c>
      <c r="D88" s="15">
        <v>20.0</v>
      </c>
      <c r="E88" s="14" t="s">
        <v>11</v>
      </c>
    </row>
    <row r="89">
      <c r="A89" s="12" t="s">
        <v>96</v>
      </c>
      <c r="B89" s="11">
        <v>202117.0</v>
      </c>
      <c r="C89" s="13">
        <f t="shared" si="1"/>
        <v>0.002655075066</v>
      </c>
      <c r="D89" s="11">
        <v>3667.0</v>
      </c>
      <c r="E89" s="14" t="s">
        <v>11</v>
      </c>
    </row>
    <row r="90">
      <c r="A90" s="12" t="s">
        <v>97</v>
      </c>
      <c r="B90" s="11">
        <v>56556.0</v>
      </c>
      <c r="C90" s="13">
        <f t="shared" si="1"/>
        <v>0.0007429381272</v>
      </c>
      <c r="D90" s="11">
        <v>44054.0</v>
      </c>
      <c r="E90" s="14" t="s">
        <v>11</v>
      </c>
    </row>
    <row r="91">
      <c r="A91" s="12" t="s">
        <v>98</v>
      </c>
      <c r="B91" s="11">
        <v>30738.0</v>
      </c>
      <c r="C91" s="13">
        <f t="shared" si="1"/>
        <v>0.0004037844288</v>
      </c>
      <c r="D91" s="11">
        <v>4275.0</v>
      </c>
      <c r="E91" s="14" t="s">
        <v>11</v>
      </c>
    </row>
    <row r="92">
      <c r="A92" s="12" t="s">
        <v>99</v>
      </c>
      <c r="B92" s="11">
        <v>61757.0</v>
      </c>
      <c r="C92" s="13">
        <f t="shared" si="1"/>
        <v>0.0008112601655</v>
      </c>
      <c r="D92" s="15">
        <v>622.0</v>
      </c>
      <c r="E92" s="14" t="s">
        <v>11</v>
      </c>
    </row>
    <row r="93">
      <c r="A93" s="12" t="s">
        <v>100</v>
      </c>
      <c r="B93" s="11">
        <v>184579.0</v>
      </c>
      <c r="C93" s="13">
        <f t="shared" si="1"/>
        <v>0.002424690158</v>
      </c>
      <c r="D93" s="11">
        <v>42549.0</v>
      </c>
      <c r="E93" s="14" t="s">
        <v>11</v>
      </c>
    </row>
    <row r="94">
      <c r="A94" s="12" t="s">
        <v>101</v>
      </c>
      <c r="B94" s="11">
        <v>33577.0</v>
      </c>
      <c r="C94" s="13">
        <f t="shared" si="1"/>
        <v>0.000441078462</v>
      </c>
      <c r="D94" s="15">
        <v>720.0</v>
      </c>
      <c r="E94" s="14" t="s">
        <v>11</v>
      </c>
    </row>
    <row r="95">
      <c r="A95" s="18" t="s">
        <v>102</v>
      </c>
      <c r="B95" s="11">
        <v>3138249.0</v>
      </c>
      <c r="C95" s="13">
        <f t="shared" si="1"/>
        <v>0.04122506604</v>
      </c>
      <c r="D95" s="11">
        <v>335103.0</v>
      </c>
      <c r="E95" s="14" t="s">
        <v>13</v>
      </c>
      <c r="F95" s="16"/>
    </row>
    <row r="96">
      <c r="A96" s="18" t="s">
        <v>103</v>
      </c>
      <c r="B96" s="11">
        <v>947208.0</v>
      </c>
      <c r="C96" s="13">
        <f t="shared" si="1"/>
        <v>0.01244283432</v>
      </c>
      <c r="D96" s="11">
        <v>14284.0</v>
      </c>
      <c r="E96" s="14" t="s">
        <v>11</v>
      </c>
    </row>
    <row r="97">
      <c r="A97" s="6" t="s">
        <v>104</v>
      </c>
      <c r="B97" s="11">
        <v>1.130756E7</v>
      </c>
      <c r="C97" s="13">
        <f t="shared" si="1"/>
        <v>0.1485398092</v>
      </c>
      <c r="D97" s="11">
        <v>35922.0</v>
      </c>
      <c r="E97" s="14" t="s">
        <v>11</v>
      </c>
    </row>
    <row r="98">
      <c r="A98" s="12" t="s">
        <v>105</v>
      </c>
      <c r="B98" s="11">
        <v>37997.0</v>
      </c>
      <c r="C98" s="13">
        <f t="shared" si="1"/>
        <v>0.0004991410287</v>
      </c>
      <c r="D98" s="11">
        <v>1682.0</v>
      </c>
      <c r="E98" s="14" t="s">
        <v>11</v>
      </c>
    </row>
    <row r="99">
      <c r="A99" s="6" t="s">
        <v>106</v>
      </c>
      <c r="B99" s="11">
        <v>527063.0</v>
      </c>
      <c r="C99" s="13">
        <f t="shared" si="1"/>
        <v>0.00692367208</v>
      </c>
      <c r="D99" s="11">
        <v>18821.0</v>
      </c>
      <c r="E99" s="14" t="s">
        <v>13</v>
      </c>
    </row>
    <row r="100">
      <c r="A100" s="12" t="s">
        <v>107</v>
      </c>
      <c r="B100" s="11">
        <v>193264.0</v>
      </c>
      <c r="C100" s="13">
        <f t="shared" si="1"/>
        <v>0.002538779161</v>
      </c>
      <c r="D100" s="11">
        <v>3194.0</v>
      </c>
      <c r="E100" s="14" t="s">
        <v>11</v>
      </c>
    </row>
    <row r="101">
      <c r="A101" s="12" t="s">
        <v>108</v>
      </c>
      <c r="B101" s="11">
        <v>66000.0</v>
      </c>
      <c r="C101" s="13">
        <f t="shared" si="1"/>
        <v>0.0008669976023</v>
      </c>
      <c r="D101" s="15">
        <v>797.0</v>
      </c>
      <c r="E101" s="14" t="s">
        <v>11</v>
      </c>
    </row>
    <row r="102">
      <c r="A102" s="19" t="s">
        <v>109</v>
      </c>
      <c r="B102" s="20">
        <f>B4</f>
        <v>76124778</v>
      </c>
      <c r="C102" s="21">
        <v>1.0</v>
      </c>
    </row>
    <row r="103">
      <c r="A103" s="22"/>
    </row>
  </sheetData>
  <hyperlinks>
    <hyperlink r:id="rId1" ref="A1"/>
    <hyperlink r:id="rId2" ref="F3"/>
    <hyperlink r:id="rId3" ref="A5"/>
    <hyperlink r:id="rId4" ref="A8"/>
    <hyperlink r:id="rId5" ref="A9"/>
    <hyperlink r:id="rId6" ref="A10"/>
    <hyperlink r:id="rId7" ref="A12"/>
    <hyperlink r:id="rId8" ref="A13"/>
    <hyperlink r:id="rId9" ref="A14"/>
    <hyperlink r:id="rId10" ref="A15"/>
    <hyperlink r:id="rId11" ref="A16"/>
    <hyperlink r:id="rId12" ref="A17"/>
    <hyperlink r:id="rId13" ref="A19"/>
    <hyperlink r:id="rId14" ref="A20"/>
    <hyperlink r:id="rId15" ref="A21"/>
    <hyperlink r:id="rId16" ref="A23"/>
    <hyperlink r:id="rId17" ref="A24"/>
    <hyperlink r:id="rId18" ref="A28"/>
    <hyperlink r:id="rId19" ref="A29"/>
    <hyperlink r:id="rId20" ref="A30"/>
    <hyperlink r:id="rId21" ref="A31"/>
    <hyperlink r:id="rId22" ref="A32"/>
    <hyperlink r:id="rId23" ref="A33"/>
    <hyperlink r:id="rId24" ref="A34"/>
    <hyperlink r:id="rId25" ref="A35"/>
    <hyperlink r:id="rId26" ref="A36"/>
    <hyperlink r:id="rId27" ref="A37"/>
    <hyperlink r:id="rId28" ref="A38"/>
    <hyperlink r:id="rId29" ref="A40"/>
    <hyperlink r:id="rId30" ref="A41"/>
    <hyperlink r:id="rId31" ref="A42"/>
    <hyperlink r:id="rId32" ref="A43"/>
    <hyperlink r:id="rId33" ref="A44"/>
    <hyperlink r:id="rId34" ref="A45"/>
    <hyperlink r:id="rId35" ref="A46"/>
    <hyperlink r:id="rId36" ref="A47"/>
    <hyperlink r:id="rId37" ref="A51"/>
    <hyperlink r:id="rId38" ref="A52"/>
    <hyperlink r:id="rId39" ref="A53"/>
    <hyperlink r:id="rId40" ref="A56"/>
    <hyperlink r:id="rId41" ref="A58"/>
    <hyperlink r:id="rId42" ref="A59"/>
    <hyperlink r:id="rId43" ref="A61"/>
    <hyperlink r:id="rId44" ref="A62"/>
    <hyperlink r:id="rId45" ref="A63"/>
    <hyperlink r:id="rId46" ref="A64"/>
    <hyperlink r:id="rId47" ref="A65"/>
    <hyperlink r:id="rId48" ref="A66"/>
    <hyperlink r:id="rId49" ref="A70"/>
    <hyperlink r:id="rId50" ref="A71"/>
    <hyperlink r:id="rId51" ref="A72"/>
    <hyperlink r:id="rId52" ref="A73"/>
    <hyperlink r:id="rId53" ref="A74"/>
    <hyperlink r:id="rId54" ref="A76"/>
    <hyperlink r:id="rId55" ref="A79"/>
    <hyperlink r:id="rId56" ref="A80"/>
    <hyperlink r:id="rId57" ref="A81"/>
    <hyperlink r:id="rId58" ref="A82"/>
    <hyperlink r:id="rId59" ref="A83"/>
    <hyperlink r:id="rId60" ref="A84"/>
    <hyperlink r:id="rId61" ref="A85"/>
    <hyperlink r:id="rId62" ref="A86"/>
    <hyperlink r:id="rId63" ref="A87"/>
    <hyperlink r:id="rId64" ref="A88"/>
    <hyperlink r:id="rId65" ref="A89"/>
    <hyperlink r:id="rId66" ref="A90"/>
    <hyperlink r:id="rId67" ref="A91"/>
    <hyperlink r:id="rId68" ref="A92"/>
    <hyperlink r:id="rId69" ref="A93"/>
    <hyperlink r:id="rId70" ref="A94"/>
    <hyperlink r:id="rId71" ref="A98"/>
    <hyperlink r:id="rId72" ref="A100"/>
    <hyperlink r:id="rId73" ref="A101"/>
  </hyperlinks>
  <drawing r:id="rId7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23" t="s">
        <v>110</v>
      </c>
      <c r="B1" s="24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>
      <c r="A2" s="26" t="s">
        <v>111</v>
      </c>
      <c r="B2" s="27" t="s">
        <v>112</v>
      </c>
      <c r="C2" s="26" t="s">
        <v>113</v>
      </c>
      <c r="D2" s="25"/>
      <c r="E2" s="28" t="s">
        <v>114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>
      <c r="A3" s="26" t="s">
        <v>16</v>
      </c>
      <c r="B3" s="29">
        <v>0.0901413534949525</v>
      </c>
      <c r="C3" s="30">
        <v>1.03537184E8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>
      <c r="A4" s="26" t="s">
        <v>17</v>
      </c>
      <c r="B4" s="29">
        <v>0.102660550228781</v>
      </c>
      <c r="C4" s="30">
        <v>1.17916848E8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>
      <c r="A5" s="26" t="s">
        <v>18</v>
      </c>
      <c r="B5" s="29">
        <v>0.108617716738831</v>
      </c>
      <c r="C5" s="30">
        <v>1.24759304E8</v>
      </c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>
      <c r="A6" s="26" t="s">
        <v>22</v>
      </c>
      <c r="B6" s="29">
        <v>5.09016615714539</v>
      </c>
      <c r="C6" s="30">
        <v>5.846611456E9</v>
      </c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>
      <c r="A7" s="26" t="s">
        <v>115</v>
      </c>
      <c r="B7" s="29">
        <v>0.0865587736618939</v>
      </c>
      <c r="C7" s="30">
        <v>9.94222E7</v>
      </c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>
      <c r="A8" s="26" t="s">
        <v>27</v>
      </c>
      <c r="B8" s="29">
        <v>1.38862310737251</v>
      </c>
      <c r="C8" s="30">
        <v>1.594985216E9</v>
      </c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>
      <c r="A9" s="26" t="s">
        <v>29</v>
      </c>
      <c r="B9" s="29">
        <v>0.291549129759756</v>
      </c>
      <c r="C9" s="30">
        <v>3.34876E8</v>
      </c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>
      <c r="A10" s="26" t="s">
        <v>32</v>
      </c>
      <c r="B10" s="29">
        <v>30.8235236545696</v>
      </c>
      <c r="C10" s="30">
        <v>3.5404181504E10</v>
      </c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>
      <c r="A11" s="26" t="s">
        <v>33</v>
      </c>
      <c r="B11" s="29">
        <v>0.0207451367299193</v>
      </c>
      <c r="C11" s="30">
        <v>2.3828054E7</v>
      </c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>
      <c r="A12" s="26" t="s">
        <v>37</v>
      </c>
      <c r="B12" s="29">
        <v>0.40009680004323</v>
      </c>
      <c r="C12" s="30">
        <v>4.59554848E8</v>
      </c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>
      <c r="A13" s="26" t="s">
        <v>38</v>
      </c>
      <c r="B13" s="29">
        <v>0.0340254400552143</v>
      </c>
      <c r="C13" s="30">
        <v>3.9081932E7</v>
      </c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>
      <c r="A14" s="26" t="s">
        <v>116</v>
      </c>
      <c r="B14" s="29">
        <v>0.0335236157429509</v>
      </c>
      <c r="C14" s="30">
        <v>3.8505532E7</v>
      </c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>
      <c r="A15" s="26" t="s">
        <v>117</v>
      </c>
      <c r="B15" s="29">
        <v>1.07833802389084</v>
      </c>
      <c r="C15" s="30">
        <v>1.238588928E9</v>
      </c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>
      <c r="A16" s="26" t="s">
        <v>40</v>
      </c>
      <c r="B16" s="29">
        <v>0.166721178325091</v>
      </c>
      <c r="C16" s="30">
        <v>1.91497472E8</v>
      </c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>
      <c r="A17" s="26" t="s">
        <v>118</v>
      </c>
      <c r="B17" s="29">
        <v>1.269396114248E-4</v>
      </c>
      <c r="C17" s="30">
        <v>145804.0</v>
      </c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>
      <c r="A18" s="26" t="s">
        <v>119</v>
      </c>
      <c r="B18" s="29">
        <v>3.93653272792577</v>
      </c>
      <c r="C18" s="30">
        <v>4.521537536E9</v>
      </c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>
      <c r="A19" s="26" t="s">
        <v>45</v>
      </c>
      <c r="B19" s="29">
        <v>1.92679518490072</v>
      </c>
      <c r="C19" s="30">
        <v>2.213134592E9</v>
      </c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>
      <c r="A20" s="26" t="s">
        <v>48</v>
      </c>
      <c r="B20" s="29">
        <v>9.96731508852349</v>
      </c>
      <c r="C20" s="30">
        <v>1.1448549376E10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>
      <c r="A21" s="26" t="s">
        <v>50</v>
      </c>
      <c r="B21" s="29">
        <v>0.76841846074099</v>
      </c>
      <c r="C21" s="30">
        <v>8.8261248E8</v>
      </c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>
      <c r="A22" s="26" t="s">
        <v>53</v>
      </c>
      <c r="B22" s="29">
        <v>1.43802005992238</v>
      </c>
      <c r="C22" s="30">
        <v>1.651723008E9</v>
      </c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>
      <c r="A23" s="26" t="s">
        <v>54</v>
      </c>
      <c r="B23" s="29">
        <v>1.05107132152837</v>
      </c>
      <c r="C23" s="30">
        <v>1.207270144E9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>
      <c r="A24" s="26" t="s">
        <v>59</v>
      </c>
      <c r="B24" s="29">
        <v>3.25627331365458</v>
      </c>
      <c r="C24" s="30">
        <v>3.740185344E9</v>
      </c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>
      <c r="A25" s="26" t="s">
        <v>60</v>
      </c>
      <c r="B25" s="29">
        <v>2.75464546856952</v>
      </c>
      <c r="C25" s="30">
        <v>3.164011008E9</v>
      </c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>
      <c r="A26" s="26" t="s">
        <v>61</v>
      </c>
      <c r="B26" s="29">
        <v>0.00732954021187379</v>
      </c>
      <c r="C26" s="30">
        <v>8418777.0</v>
      </c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>
      <c r="A27" s="26" t="s">
        <v>63</v>
      </c>
      <c r="B27" s="29">
        <v>2.1052417929982E-5</v>
      </c>
      <c r="C27" s="30">
        <v>24181.0</v>
      </c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>
      <c r="A28" s="26" t="s">
        <v>120</v>
      </c>
      <c r="B28" s="29">
        <v>0.159775135839596</v>
      </c>
      <c r="C28" s="30">
        <v>1.83519184E8</v>
      </c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>
      <c r="A29" s="26" t="s">
        <v>65</v>
      </c>
      <c r="B29" s="29">
        <v>1.6170837900374</v>
      </c>
      <c r="C29" s="30">
        <v>1.857397248E9</v>
      </c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>
      <c r="A30" s="26" t="s">
        <v>66</v>
      </c>
      <c r="B30" s="29">
        <v>0.298845021450039</v>
      </c>
      <c r="C30" s="30">
        <v>3.43256128E8</v>
      </c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>
      <c r="A31" s="26" t="s">
        <v>70</v>
      </c>
      <c r="B31" s="29">
        <v>0.0386685163967233</v>
      </c>
      <c r="C31" s="30">
        <v>4.4415012E7</v>
      </c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>
      <c r="A32" s="26" t="s">
        <v>71</v>
      </c>
      <c r="B32" s="29">
        <v>9.70726074512909</v>
      </c>
      <c r="C32" s="30">
        <v>1.1149848576E10</v>
      </c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>
      <c r="A33" s="26" t="s">
        <v>72</v>
      </c>
      <c r="B33" s="29">
        <v>0.215894347180956</v>
      </c>
      <c r="C33" s="30">
        <v>2.47978224E8</v>
      </c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>
      <c r="A34" s="26" t="s">
        <v>75</v>
      </c>
      <c r="B34" s="29">
        <v>0.111348650914619</v>
      </c>
      <c r="C34" s="30">
        <v>1.2789608E8</v>
      </c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>
      <c r="A35" s="26" t="s">
        <v>80</v>
      </c>
      <c r="B35" s="29">
        <v>0.0644401827930035</v>
      </c>
      <c r="C35" s="30">
        <v>7.4016584E7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>
      <c r="A36" s="26" t="s">
        <v>81</v>
      </c>
      <c r="B36" s="29">
        <v>5.72236967730363</v>
      </c>
      <c r="C36" s="30">
        <v>6.572766208E9</v>
      </c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>
      <c r="A37" s="26" t="s">
        <v>121</v>
      </c>
      <c r="B37" s="29">
        <v>0.408058986265205</v>
      </c>
      <c r="C37" s="30">
        <v>4.68700288E8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>
      <c r="A38" s="26" t="s">
        <v>83</v>
      </c>
      <c r="B38" s="29">
        <v>1.24673769832503</v>
      </c>
      <c r="C38" s="30">
        <v>1.432014336E9</v>
      </c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26" t="s">
        <v>86</v>
      </c>
      <c r="B39" s="29">
        <v>0.279089344009738</v>
      </c>
      <c r="C39" s="30">
        <v>3.20564576E8</v>
      </c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26" t="s">
        <v>122</v>
      </c>
      <c r="B40" s="29">
        <v>0.316189434811151</v>
      </c>
      <c r="C40" s="30">
        <v>3.6317808E8</v>
      </c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>
      <c r="A41" s="26" t="s">
        <v>87</v>
      </c>
      <c r="B41" s="29">
        <v>1.37179011601835</v>
      </c>
      <c r="C41" s="30">
        <v>1.575650688E9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>
      <c r="A42" s="26" t="s">
        <v>123</v>
      </c>
      <c r="B42" s="29">
        <v>4.75907026272288</v>
      </c>
      <c r="C42" s="30">
        <v>5.46631168E9</v>
      </c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>
      <c r="A43" s="26" t="s">
        <v>90</v>
      </c>
      <c r="B43" s="29">
        <v>0.672937027928801</v>
      </c>
      <c r="C43" s="30">
        <v>7.72941632E8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>
      <c r="A44" s="26" t="s">
        <v>124</v>
      </c>
      <c r="B44" s="29">
        <v>1.52962937315848</v>
      </c>
      <c r="C44" s="30">
        <v>1.756946304E9</v>
      </c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>
      <c r="A45" s="26" t="s">
        <v>125</v>
      </c>
      <c r="B45" s="29">
        <v>0.0101710298357759</v>
      </c>
      <c r="C45" s="30">
        <v>1.1682538E7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>
      <c r="A46" s="26" t="s">
        <v>96</v>
      </c>
      <c r="B46" s="29">
        <v>0.480603461060102</v>
      </c>
      <c r="C46" s="30">
        <v>5.52025536E8</v>
      </c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>
      <c r="A47" s="26" t="s">
        <v>99</v>
      </c>
      <c r="B47" s="29">
        <v>2.74433088598643</v>
      </c>
      <c r="C47" s="30">
        <v>3.152163584E9</v>
      </c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>
      <c r="A48" s="26" t="s">
        <v>126</v>
      </c>
      <c r="B48" s="29">
        <v>0.0236112900959139</v>
      </c>
      <c r="C48" s="30">
        <v>2.7120144E7</v>
      </c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>
      <c r="A49" s="26" t="s">
        <v>127</v>
      </c>
      <c r="B49" s="29">
        <v>1.03289526583303</v>
      </c>
      <c r="C49" s="30">
        <v>1.18639296E9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>
      <c r="A50" s="26" t="s">
        <v>128</v>
      </c>
      <c r="B50" s="29">
        <v>2.36735996113809</v>
      </c>
      <c r="C50" s="30">
        <v>2.719171328E9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>
      <c r="A51" s="25"/>
      <c r="B51" s="24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>
      <c r="A52" s="25"/>
      <c r="B52" s="24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>
      <c r="A53" s="25"/>
      <c r="B53" s="24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>
      <c r="A54" s="25"/>
      <c r="B54" s="24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>
      <c r="A55" s="25"/>
      <c r="B55" s="24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>
      <c r="A56" s="25"/>
      <c r="B56" s="24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>
      <c r="A57" s="25"/>
      <c r="B57" s="24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>
      <c r="A58" s="25"/>
      <c r="B58" s="24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>
      <c r="A59" s="25"/>
      <c r="B59" s="24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>
      <c r="A60" s="25"/>
      <c r="B60" s="24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>
      <c r="A61" s="25"/>
      <c r="B61" s="24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>
      <c r="A62" s="25"/>
      <c r="B62" s="24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>
      <c r="A63" s="25"/>
      <c r="B63" s="24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>
      <c r="A64" s="25"/>
      <c r="B64" s="24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>
      <c r="A65" s="25"/>
      <c r="B65" s="24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>
      <c r="A66" s="25"/>
      <c r="B66" s="24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>
      <c r="A67" s="25"/>
      <c r="B67" s="24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>
      <c r="A68" s="25"/>
      <c r="B68" s="24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>
      <c r="A69" s="25"/>
      <c r="B69" s="24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>
      <c r="A70" s="25"/>
      <c r="B70" s="24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>
      <c r="A71" s="25"/>
      <c r="B71" s="24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>
      <c r="A72" s="25"/>
      <c r="B72" s="24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>
      <c r="A73" s="25"/>
      <c r="B73" s="24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>
      <c r="A74" s="25"/>
      <c r="B74" s="24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>
      <c r="A75" s="25"/>
      <c r="B75" s="24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>
      <c r="A76" s="25"/>
      <c r="B76" s="24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>
      <c r="A77" s="25"/>
      <c r="B77" s="24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>
      <c r="A78" s="25"/>
      <c r="B78" s="24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>
      <c r="A79" s="25"/>
      <c r="B79" s="24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>
      <c r="A80" s="25"/>
      <c r="B80" s="24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>
      <c r="A81" s="25"/>
      <c r="B81" s="24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>
      <c r="A82" s="25"/>
      <c r="B82" s="24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>
      <c r="A83" s="25"/>
      <c r="B83" s="24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>
      <c r="A84" s="25"/>
      <c r="B84" s="24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>
      <c r="A85" s="25"/>
      <c r="B85" s="24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>
      <c r="A86" s="25"/>
      <c r="B86" s="24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>
      <c r="A87" s="25"/>
      <c r="B87" s="24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>
      <c r="A88" s="25"/>
      <c r="B88" s="24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>
      <c r="A89" s="25"/>
      <c r="B89" s="24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>
      <c r="A90" s="25"/>
      <c r="B90" s="24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>
      <c r="A91" s="25"/>
      <c r="B91" s="24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>
      <c r="A92" s="25"/>
      <c r="B92" s="24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>
      <c r="A93" s="25"/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>
      <c r="A94" s="25"/>
      <c r="B94" s="24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>
      <c r="A95" s="25"/>
      <c r="B95" s="24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>
      <c r="A96" s="25"/>
      <c r="B96" s="24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>
      <c r="A97" s="25"/>
      <c r="B97" s="24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>
      <c r="A98" s="25"/>
      <c r="B98" s="24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>
      <c r="A99" s="25"/>
      <c r="B99" s="24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>
      <c r="A100" s="25"/>
      <c r="B100" s="24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>
      <c r="A101" s="25"/>
      <c r="B101" s="24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>
      <c r="A102" s="25"/>
      <c r="B102" s="24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>
      <c r="A103" s="25"/>
      <c r="B103" s="24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>
      <c r="A104" s="25"/>
      <c r="B104" s="24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>
      <c r="A105" s="25"/>
      <c r="B105" s="24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>
      <c r="A106" s="25"/>
      <c r="B106" s="24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>
      <c r="A107" s="25"/>
      <c r="B107" s="24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>
      <c r="A108" s="25"/>
      <c r="B108" s="24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>
      <c r="A109" s="25"/>
      <c r="B109" s="24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>
      <c r="A110" s="25"/>
      <c r="B110" s="24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>
      <c r="A111" s="25"/>
      <c r="B111" s="24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>
      <c r="A112" s="25"/>
      <c r="B112" s="24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>
      <c r="A113" s="25"/>
      <c r="B113" s="24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>
      <c r="A114" s="25"/>
      <c r="B114" s="24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>
      <c r="A115" s="25"/>
      <c r="B115" s="24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>
      <c r="A116" s="25"/>
      <c r="B116" s="24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>
      <c r="A117" s="25"/>
      <c r="B117" s="24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>
      <c r="A118" s="25"/>
      <c r="B118" s="24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>
      <c r="A119" s="25"/>
      <c r="B119" s="24"/>
      <c r="C119" s="25"/>
      <c r="D119" s="25"/>
      <c r="E119" s="25"/>
      <c r="F119" s="25"/>
      <c r="G119" s="25"/>
      <c r="H119" s="25"/>
      <c r="I119" s="25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>
      <c r="A120" s="25"/>
      <c r="B120" s="24"/>
      <c r="C120" s="25"/>
      <c r="D120" s="25"/>
      <c r="E120" s="25"/>
      <c r="F120" s="25"/>
      <c r="G120" s="25"/>
      <c r="H120" s="25"/>
      <c r="I120" s="25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>
      <c r="A121" s="25"/>
      <c r="B121" s="24"/>
      <c r="C121" s="25"/>
      <c r="D121" s="25"/>
      <c r="E121" s="25"/>
      <c r="F121" s="25"/>
      <c r="G121" s="25"/>
      <c r="H121" s="25"/>
      <c r="I121" s="25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>
      <c r="A122" s="25"/>
      <c r="B122" s="24"/>
      <c r="C122" s="25"/>
      <c r="D122" s="25"/>
      <c r="E122" s="25"/>
      <c r="F122" s="25"/>
      <c r="G122" s="25"/>
      <c r="H122" s="25"/>
      <c r="I122" s="25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>
      <c r="A123" s="25"/>
      <c r="B123" s="24"/>
      <c r="C123" s="25"/>
      <c r="D123" s="25"/>
      <c r="E123" s="25"/>
      <c r="F123" s="25"/>
      <c r="G123" s="25"/>
      <c r="H123" s="25"/>
      <c r="I123" s="25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>
      <c r="A124" s="25"/>
      <c r="B124" s="24"/>
      <c r="C124" s="25"/>
      <c r="D124" s="25"/>
      <c r="E124" s="25"/>
      <c r="F124" s="25"/>
      <c r="G124" s="25"/>
      <c r="H124" s="25"/>
      <c r="I124" s="25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>
      <c r="A125" s="25"/>
      <c r="B125" s="24"/>
      <c r="C125" s="25"/>
      <c r="D125" s="25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>
      <c r="A126" s="25"/>
      <c r="B126" s="24"/>
      <c r="C126" s="25"/>
      <c r="D126" s="25"/>
      <c r="E126" s="25"/>
      <c r="F126" s="25"/>
      <c r="G126" s="25"/>
      <c r="H126" s="25"/>
      <c r="I126" s="25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>
      <c r="A127" s="25"/>
      <c r="B127" s="24"/>
      <c r="C127" s="25"/>
      <c r="D127" s="25"/>
      <c r="E127" s="25"/>
      <c r="F127" s="25"/>
      <c r="G127" s="25"/>
      <c r="H127" s="25"/>
      <c r="I127" s="25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>
      <c r="A128" s="25"/>
      <c r="B128" s="24"/>
      <c r="C128" s="25"/>
      <c r="D128" s="25"/>
      <c r="E128" s="25"/>
      <c r="F128" s="25"/>
      <c r="G128" s="25"/>
      <c r="H128" s="25"/>
      <c r="I128" s="25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>
      <c r="A129" s="25"/>
      <c r="B129" s="24"/>
      <c r="C129" s="25"/>
      <c r="D129" s="25"/>
      <c r="E129" s="25"/>
      <c r="F129" s="25"/>
      <c r="G129" s="25"/>
      <c r="H129" s="25"/>
      <c r="I129" s="25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>
      <c r="A130" s="25"/>
      <c r="B130" s="24"/>
      <c r="C130" s="25"/>
      <c r="D130" s="25"/>
      <c r="E130" s="25"/>
      <c r="F130" s="25"/>
      <c r="G130" s="25"/>
      <c r="H130" s="25"/>
      <c r="I130" s="25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>
      <c r="A131" s="25"/>
      <c r="B131" s="24"/>
      <c r="C131" s="25"/>
      <c r="D131" s="25"/>
      <c r="E131" s="25"/>
      <c r="F131" s="25"/>
      <c r="G131" s="25"/>
      <c r="H131" s="25"/>
      <c r="I131" s="25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>
      <c r="A132" s="25"/>
      <c r="B132" s="24"/>
      <c r="C132" s="25"/>
      <c r="D132" s="25"/>
      <c r="E132" s="25"/>
      <c r="F132" s="25"/>
      <c r="G132" s="25"/>
      <c r="H132" s="25"/>
      <c r="I132" s="25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>
      <c r="A133" s="25"/>
      <c r="B133" s="24"/>
      <c r="C133" s="25"/>
      <c r="D133" s="25"/>
      <c r="E133" s="25"/>
      <c r="F133" s="25"/>
      <c r="G133" s="25"/>
      <c r="H133" s="25"/>
      <c r="I133" s="25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>
      <c r="A134" s="25"/>
      <c r="B134" s="24"/>
      <c r="C134" s="25"/>
      <c r="D134" s="25"/>
      <c r="E134" s="25"/>
      <c r="F134" s="25"/>
      <c r="G134" s="25"/>
      <c r="H134" s="25"/>
      <c r="I134" s="25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>
      <c r="A135" s="25"/>
      <c r="B135" s="24"/>
      <c r="C135" s="25"/>
      <c r="D135" s="25"/>
      <c r="E135" s="25"/>
      <c r="F135" s="25"/>
      <c r="G135" s="25"/>
      <c r="H135" s="25"/>
      <c r="I135" s="25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>
      <c r="A136" s="25"/>
      <c r="B136" s="24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>
      <c r="A137" s="25"/>
      <c r="B137" s="24"/>
      <c r="C137" s="25"/>
      <c r="D137" s="25"/>
      <c r="E137" s="25"/>
      <c r="F137" s="25"/>
      <c r="G137" s="25"/>
      <c r="H137" s="25"/>
      <c r="I137" s="25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>
      <c r="A138" s="25"/>
      <c r="B138" s="24"/>
      <c r="C138" s="25"/>
      <c r="D138" s="25"/>
      <c r="E138" s="25"/>
      <c r="F138" s="25"/>
      <c r="G138" s="25"/>
      <c r="H138" s="25"/>
      <c r="I138" s="25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>
      <c r="A139" s="25"/>
      <c r="B139" s="24"/>
      <c r="C139" s="25"/>
      <c r="D139" s="25"/>
      <c r="E139" s="25"/>
      <c r="F139" s="25"/>
      <c r="G139" s="25"/>
      <c r="H139" s="25"/>
      <c r="I139" s="25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>
      <c r="A140" s="25"/>
      <c r="B140" s="24"/>
      <c r="C140" s="25"/>
      <c r="D140" s="25"/>
      <c r="E140" s="25"/>
      <c r="F140" s="25"/>
      <c r="G140" s="25"/>
      <c r="H140" s="25"/>
      <c r="I140" s="25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>
      <c r="A141" s="25"/>
      <c r="B141" s="24"/>
      <c r="C141" s="25"/>
      <c r="D141" s="25"/>
      <c r="E141" s="25"/>
      <c r="F141" s="25"/>
      <c r="G141" s="25"/>
      <c r="H141" s="25"/>
      <c r="I141" s="25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>
      <c r="A142" s="25"/>
      <c r="B142" s="24"/>
      <c r="C142" s="25"/>
      <c r="D142" s="25"/>
      <c r="E142" s="25"/>
      <c r="F142" s="25"/>
      <c r="G142" s="25"/>
      <c r="H142" s="25"/>
      <c r="I142" s="25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>
      <c r="A143" s="25"/>
      <c r="B143" s="24"/>
      <c r="C143" s="25"/>
      <c r="D143" s="25"/>
      <c r="E143" s="25"/>
      <c r="F143" s="25"/>
      <c r="G143" s="25"/>
      <c r="H143" s="25"/>
      <c r="I143" s="25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>
      <c r="A144" s="25"/>
      <c r="B144" s="24"/>
      <c r="C144" s="25"/>
      <c r="D144" s="25"/>
      <c r="E144" s="25"/>
      <c r="F144" s="25"/>
      <c r="G144" s="25"/>
      <c r="H144" s="25"/>
      <c r="I144" s="25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>
      <c r="A145" s="25"/>
      <c r="B145" s="24"/>
      <c r="C145" s="25"/>
      <c r="D145" s="25"/>
      <c r="E145" s="25"/>
      <c r="F145" s="25"/>
      <c r="G145" s="25"/>
      <c r="H145" s="25"/>
      <c r="I145" s="25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>
      <c r="A146" s="25"/>
      <c r="B146" s="24"/>
      <c r="C146" s="25"/>
      <c r="D146" s="25"/>
      <c r="E146" s="25"/>
      <c r="F146" s="25"/>
      <c r="G146" s="25"/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>
      <c r="A147" s="25"/>
      <c r="B147" s="24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>
      <c r="A148" s="25"/>
      <c r="B148" s="24"/>
      <c r="C148" s="25"/>
      <c r="D148" s="25"/>
      <c r="E148" s="25"/>
      <c r="F148" s="25"/>
      <c r="G148" s="25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>
      <c r="A149" s="25"/>
      <c r="B149" s="24"/>
      <c r="C149" s="25"/>
      <c r="D149" s="25"/>
      <c r="E149" s="25"/>
      <c r="F149" s="25"/>
      <c r="G149" s="25"/>
      <c r="H149" s="25"/>
      <c r="I149" s="25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>
      <c r="A150" s="25"/>
      <c r="B150" s="24"/>
      <c r="C150" s="25"/>
      <c r="D150" s="25"/>
      <c r="E150" s="25"/>
      <c r="F150" s="25"/>
      <c r="G150" s="25"/>
      <c r="H150" s="25"/>
      <c r="I150" s="25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>
      <c r="A151" s="25"/>
      <c r="B151" s="24"/>
      <c r="C151" s="25"/>
      <c r="D151" s="25"/>
      <c r="E151" s="25"/>
      <c r="F151" s="25"/>
      <c r="G151" s="25"/>
      <c r="H151" s="25"/>
      <c r="I151" s="25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>
      <c r="A152" s="25"/>
      <c r="B152" s="24"/>
      <c r="C152" s="25"/>
      <c r="D152" s="25"/>
      <c r="E152" s="25"/>
      <c r="F152" s="25"/>
      <c r="G152" s="25"/>
      <c r="H152" s="25"/>
      <c r="I152" s="25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>
      <c r="A153" s="25"/>
      <c r="B153" s="24"/>
      <c r="C153" s="25"/>
      <c r="D153" s="25"/>
      <c r="E153" s="25"/>
      <c r="F153" s="25"/>
      <c r="G153" s="25"/>
      <c r="H153" s="25"/>
      <c r="I153" s="25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>
      <c r="A154" s="25"/>
      <c r="B154" s="24"/>
      <c r="C154" s="25"/>
      <c r="D154" s="25"/>
      <c r="E154" s="25"/>
      <c r="F154" s="25"/>
      <c r="G154" s="25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>
      <c r="A155" s="25"/>
      <c r="B155" s="24"/>
      <c r="C155" s="25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>
      <c r="A156" s="25"/>
      <c r="B156" s="24"/>
      <c r="C156" s="25"/>
      <c r="D156" s="25"/>
      <c r="E156" s="25"/>
      <c r="F156" s="25"/>
      <c r="G156" s="25"/>
      <c r="H156" s="25"/>
      <c r="I156" s="25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>
      <c r="A157" s="25"/>
      <c r="B157" s="24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>
      <c r="A158" s="25"/>
      <c r="B158" s="24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>
      <c r="A159" s="25"/>
      <c r="B159" s="24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>
      <c r="A160" s="25"/>
      <c r="B160" s="24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>
      <c r="A161" s="25"/>
      <c r="B161" s="24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>
      <c r="A162" s="25"/>
      <c r="B162" s="24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>
      <c r="A163" s="25"/>
      <c r="B163" s="24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>
      <c r="A164" s="25"/>
      <c r="B164" s="24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>
      <c r="A165" s="25"/>
      <c r="B165" s="24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>
      <c r="A166" s="25"/>
      <c r="B166" s="24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>
      <c r="A167" s="25"/>
      <c r="B167" s="24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>
      <c r="A168" s="25"/>
      <c r="B168" s="24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>
      <c r="A169" s="25"/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>
      <c r="A170" s="25"/>
      <c r="B170" s="24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>
      <c r="A171" s="25"/>
      <c r="B171" s="24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>
      <c r="A172" s="25"/>
      <c r="B172" s="24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>
      <c r="A173" s="25"/>
      <c r="B173" s="24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>
      <c r="A174" s="25"/>
      <c r="B174" s="24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>
      <c r="A175" s="25"/>
      <c r="B175" s="24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>
      <c r="A176" s="25"/>
      <c r="B176" s="24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>
      <c r="A177" s="25"/>
      <c r="B177" s="24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>
      <c r="A178" s="25"/>
      <c r="B178" s="24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>
      <c r="A179" s="25"/>
      <c r="B179" s="24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>
      <c r="A180" s="25"/>
      <c r="B180" s="24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>
      <c r="A181" s="25"/>
      <c r="B181" s="24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>
      <c r="A182" s="25"/>
      <c r="B182" s="24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>
      <c r="A183" s="25"/>
      <c r="B183" s="24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>
      <c r="A184" s="25"/>
      <c r="B184" s="24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>
      <c r="A185" s="25"/>
      <c r="B185" s="24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>
      <c r="A186" s="25"/>
      <c r="B186" s="24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>
      <c r="A187" s="25"/>
      <c r="B187" s="24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>
      <c r="A188" s="25"/>
      <c r="B188" s="24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>
      <c r="A189" s="25"/>
      <c r="B189" s="24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>
      <c r="A190" s="25"/>
      <c r="B190" s="24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>
      <c r="A191" s="25"/>
      <c r="B191" s="24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>
      <c r="A192" s="25"/>
      <c r="B192" s="24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>
      <c r="A193" s="25"/>
      <c r="B193" s="24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>
      <c r="A194" s="25"/>
      <c r="B194" s="24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>
      <c r="A195" s="25"/>
      <c r="B195" s="24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>
      <c r="A196" s="25"/>
      <c r="B196" s="24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>
      <c r="A197" s="25"/>
      <c r="B197" s="24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>
      <c r="A198" s="25"/>
      <c r="B198" s="24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>
      <c r="A199" s="25"/>
      <c r="B199" s="24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>
      <c r="A200" s="25"/>
      <c r="B200" s="24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>
      <c r="A201" s="25"/>
      <c r="B201" s="24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>
      <c r="A202" s="25"/>
      <c r="B202" s="24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>
      <c r="A203" s="25"/>
      <c r="B203" s="24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>
      <c r="A204" s="25"/>
      <c r="B204" s="24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>
      <c r="A205" s="25"/>
      <c r="B205" s="24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>
      <c r="A206" s="25"/>
      <c r="B206" s="24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>
      <c r="A207" s="25"/>
      <c r="B207" s="24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>
      <c r="A208" s="25"/>
      <c r="B208" s="24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>
      <c r="A209" s="25"/>
      <c r="B209" s="24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>
      <c r="A210" s="25"/>
      <c r="B210" s="24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>
      <c r="A211" s="25"/>
      <c r="B211" s="24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>
      <c r="A212" s="25"/>
      <c r="B212" s="24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>
      <c r="A213" s="25"/>
      <c r="B213" s="24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>
      <c r="A214" s="25"/>
      <c r="B214" s="24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>
      <c r="A215" s="25"/>
      <c r="B215" s="24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>
      <c r="A216" s="25"/>
      <c r="B216" s="24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>
      <c r="A217" s="25"/>
      <c r="B217" s="24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>
      <c r="A218" s="25"/>
      <c r="B218" s="24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>
      <c r="A219" s="25"/>
      <c r="B219" s="24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>
      <c r="A220" s="25"/>
      <c r="B220" s="24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>
      <c r="A221" s="25"/>
      <c r="B221" s="24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>
      <c r="A222" s="25"/>
      <c r="B222" s="24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>
      <c r="A223" s="25"/>
      <c r="B223" s="24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>
      <c r="A224" s="25"/>
      <c r="B224" s="24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>
      <c r="A225" s="25"/>
      <c r="B225" s="24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>
      <c r="A226" s="25"/>
      <c r="B226" s="24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>
      <c r="A227" s="25"/>
      <c r="B227" s="24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>
      <c r="A228" s="25"/>
      <c r="B228" s="24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>
      <c r="A229" s="25"/>
      <c r="B229" s="24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>
      <c r="A230" s="25"/>
      <c r="B230" s="24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>
      <c r="A231" s="25"/>
      <c r="B231" s="24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>
      <c r="A232" s="25"/>
      <c r="B232" s="24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>
      <c r="A233" s="25"/>
      <c r="B233" s="24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>
      <c r="A234" s="25"/>
      <c r="B234" s="24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>
      <c r="A235" s="25"/>
      <c r="B235" s="24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>
      <c r="A236" s="25"/>
      <c r="B236" s="24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>
      <c r="A237" s="25"/>
      <c r="B237" s="24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>
      <c r="A238" s="25"/>
      <c r="B238" s="24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>
      <c r="A239" s="25"/>
      <c r="B239" s="24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>
      <c r="A240" s="25"/>
      <c r="B240" s="24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>
      <c r="A241" s="25"/>
      <c r="B241" s="24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>
      <c r="A242" s="25"/>
      <c r="B242" s="24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>
      <c r="A243" s="25"/>
      <c r="B243" s="24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>
      <c r="A244" s="25"/>
      <c r="B244" s="24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>
      <c r="A245" s="25"/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>
      <c r="A246" s="25"/>
      <c r="B246" s="24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>
      <c r="A247" s="25"/>
      <c r="B247" s="24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>
      <c r="A248" s="25"/>
      <c r="B248" s="24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>
      <c r="A249" s="25"/>
      <c r="B249" s="24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>
      <c r="A250" s="25"/>
      <c r="B250" s="24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>
      <c r="A251" s="25"/>
      <c r="B251" s="24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>
      <c r="A252" s="25"/>
      <c r="B252" s="24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>
      <c r="A253" s="25"/>
      <c r="B253" s="24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>
      <c r="A254" s="25"/>
      <c r="B254" s="24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>
      <c r="A255" s="25"/>
      <c r="B255" s="24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>
      <c r="A256" s="25"/>
      <c r="B256" s="24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>
      <c r="A257" s="25"/>
      <c r="B257" s="24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>
      <c r="A258" s="25"/>
      <c r="B258" s="24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>
      <c r="A259" s="25"/>
      <c r="B259" s="24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>
      <c r="A260" s="25"/>
      <c r="B260" s="24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>
      <c r="A261" s="25"/>
      <c r="B261" s="24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>
      <c r="A262" s="25"/>
      <c r="B262" s="24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>
      <c r="A263" s="25"/>
      <c r="B263" s="24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>
      <c r="A264" s="25"/>
      <c r="B264" s="24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>
      <c r="A265" s="25"/>
      <c r="B265" s="24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>
      <c r="A266" s="25"/>
      <c r="B266" s="24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>
      <c r="A267" s="25"/>
      <c r="B267" s="24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>
      <c r="A268" s="25"/>
      <c r="B268" s="24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>
      <c r="A269" s="25"/>
      <c r="B269" s="24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>
      <c r="A270" s="25"/>
      <c r="B270" s="24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>
      <c r="A271" s="25"/>
      <c r="B271" s="24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>
      <c r="A272" s="25"/>
      <c r="B272" s="24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>
      <c r="A273" s="25"/>
      <c r="B273" s="24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>
      <c r="A274" s="25"/>
      <c r="B274" s="24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>
      <c r="A275" s="25"/>
      <c r="B275" s="24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>
      <c r="A276" s="25"/>
      <c r="B276" s="24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>
      <c r="A277" s="25"/>
      <c r="B277" s="24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>
      <c r="A278" s="25"/>
      <c r="B278" s="24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>
      <c r="A279" s="25"/>
      <c r="B279" s="24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>
      <c r="A280" s="25"/>
      <c r="B280" s="24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>
      <c r="A281" s="25"/>
      <c r="B281" s="24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>
      <c r="A282" s="25"/>
      <c r="B282" s="24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>
      <c r="A283" s="25"/>
      <c r="B283" s="24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>
      <c r="A284" s="25"/>
      <c r="B284" s="24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>
      <c r="A285" s="25"/>
      <c r="B285" s="24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>
      <c r="A286" s="25"/>
      <c r="B286" s="24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>
      <c r="A287" s="25"/>
      <c r="B287" s="24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>
      <c r="A288" s="25"/>
      <c r="B288" s="24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>
      <c r="A289" s="25"/>
      <c r="B289" s="24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>
      <c r="A290" s="25"/>
      <c r="B290" s="24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>
      <c r="A291" s="25"/>
      <c r="B291" s="24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>
      <c r="A292" s="25"/>
      <c r="B292" s="24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>
      <c r="A293" s="25"/>
      <c r="B293" s="24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>
      <c r="A294" s="25"/>
      <c r="B294" s="24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>
      <c r="A295" s="25"/>
      <c r="B295" s="24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>
      <c r="A296" s="25"/>
      <c r="B296" s="24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>
      <c r="A297" s="25"/>
      <c r="B297" s="24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>
      <c r="A298" s="25"/>
      <c r="B298" s="24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>
      <c r="A299" s="25"/>
      <c r="B299" s="24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>
      <c r="A300" s="25"/>
      <c r="B300" s="24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>
      <c r="A301" s="25"/>
      <c r="B301" s="24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>
      <c r="A302" s="25"/>
      <c r="B302" s="24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>
      <c r="A303" s="25"/>
      <c r="B303" s="24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>
      <c r="A304" s="25"/>
      <c r="B304" s="24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>
      <c r="A305" s="25"/>
      <c r="B305" s="24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>
      <c r="A306" s="25"/>
      <c r="B306" s="24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>
      <c r="A307" s="25"/>
      <c r="B307" s="24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>
      <c r="A308" s="25"/>
      <c r="B308" s="24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>
      <c r="A309" s="25"/>
      <c r="B309" s="24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>
      <c r="A310" s="25"/>
      <c r="B310" s="24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>
      <c r="A311" s="25"/>
      <c r="B311" s="24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>
      <c r="A312" s="25"/>
      <c r="B312" s="24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>
      <c r="A313" s="25"/>
      <c r="B313" s="24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>
      <c r="A314" s="25"/>
      <c r="B314" s="24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>
      <c r="A315" s="25"/>
      <c r="B315" s="24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>
      <c r="A316" s="25"/>
      <c r="B316" s="24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>
      <c r="A317" s="25"/>
      <c r="B317" s="24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>
      <c r="A318" s="25"/>
      <c r="B318" s="24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>
      <c r="A319" s="25"/>
      <c r="B319" s="24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>
      <c r="A320" s="25"/>
      <c r="B320" s="24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>
      <c r="A321" s="25"/>
      <c r="B321" s="24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>
      <c r="A322" s="25"/>
      <c r="B322" s="24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>
      <c r="A323" s="25"/>
      <c r="B323" s="24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>
      <c r="A324" s="25"/>
      <c r="B324" s="24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>
      <c r="A325" s="25"/>
      <c r="B325" s="24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>
      <c r="A326" s="25"/>
      <c r="B326" s="24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>
      <c r="A327" s="25"/>
      <c r="B327" s="24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>
      <c r="A328" s="25"/>
      <c r="B328" s="24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>
      <c r="A329" s="25"/>
      <c r="B329" s="24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>
      <c r="A330" s="25"/>
      <c r="B330" s="24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>
      <c r="A331" s="25"/>
      <c r="B331" s="24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>
      <c r="A332" s="25"/>
      <c r="B332" s="24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>
      <c r="A333" s="25"/>
      <c r="B333" s="24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>
      <c r="A334" s="25"/>
      <c r="B334" s="24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>
      <c r="A335" s="25"/>
      <c r="B335" s="24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>
      <c r="A336" s="25"/>
      <c r="B336" s="24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>
      <c r="A337" s="25"/>
      <c r="B337" s="24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>
      <c r="A338" s="25"/>
      <c r="B338" s="24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>
      <c r="A339" s="25"/>
      <c r="B339" s="24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>
      <c r="A340" s="25"/>
      <c r="B340" s="24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>
      <c r="A341" s="25"/>
      <c r="B341" s="24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>
      <c r="A342" s="25"/>
      <c r="B342" s="24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>
      <c r="A343" s="25"/>
      <c r="B343" s="24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>
      <c r="A344" s="25"/>
      <c r="B344" s="24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>
      <c r="A345" s="25"/>
      <c r="B345" s="24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>
      <c r="A346" s="25"/>
      <c r="B346" s="24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>
      <c r="A347" s="25"/>
      <c r="B347" s="24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>
      <c r="A348" s="25"/>
      <c r="B348" s="24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>
      <c r="A349" s="25"/>
      <c r="B349" s="24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>
      <c r="A350" s="25"/>
      <c r="B350" s="24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>
      <c r="A351" s="25"/>
      <c r="B351" s="24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>
      <c r="A352" s="25"/>
      <c r="B352" s="24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>
      <c r="A353" s="25"/>
      <c r="B353" s="24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>
      <c r="A354" s="25"/>
      <c r="B354" s="24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>
      <c r="A355" s="25"/>
      <c r="B355" s="24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>
      <c r="A356" s="25"/>
      <c r="B356" s="24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>
      <c r="A357" s="25"/>
      <c r="B357" s="24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>
      <c r="A358" s="25"/>
      <c r="B358" s="24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>
      <c r="A359" s="25"/>
      <c r="B359" s="24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>
      <c r="A360" s="25"/>
      <c r="B360" s="24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>
      <c r="A361" s="25"/>
      <c r="B361" s="24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>
      <c r="A362" s="25"/>
      <c r="B362" s="24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>
      <c r="A363" s="25"/>
      <c r="B363" s="24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>
      <c r="A364" s="25"/>
      <c r="B364" s="24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>
      <c r="A365" s="25"/>
      <c r="B365" s="24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>
      <c r="A366" s="25"/>
      <c r="B366" s="24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>
      <c r="A367" s="25"/>
      <c r="B367" s="24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</row>
    <row r="368">
      <c r="A368" s="25"/>
      <c r="B368" s="24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>
      <c r="A369" s="25"/>
      <c r="B369" s="24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>
      <c r="A370" s="25"/>
      <c r="B370" s="24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>
      <c r="A371" s="25"/>
      <c r="B371" s="24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>
      <c r="A372" s="25"/>
      <c r="B372" s="24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>
      <c r="A373" s="25"/>
      <c r="B373" s="24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>
      <c r="A374" s="25"/>
      <c r="B374" s="24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>
      <c r="A375" s="25"/>
      <c r="B375" s="24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>
      <c r="A376" s="25"/>
      <c r="B376" s="24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>
      <c r="A377" s="25"/>
      <c r="B377" s="24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>
      <c r="A378" s="25"/>
      <c r="B378" s="24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>
      <c r="A379" s="25"/>
      <c r="B379" s="24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>
      <c r="A380" s="25"/>
      <c r="B380" s="24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>
      <c r="A381" s="25"/>
      <c r="B381" s="24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>
      <c r="A382" s="25"/>
      <c r="B382" s="24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>
      <c r="A383" s="25"/>
      <c r="B383" s="24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>
      <c r="A384" s="25"/>
      <c r="B384" s="24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>
      <c r="A385" s="25"/>
      <c r="B385" s="24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>
      <c r="A386" s="25"/>
      <c r="B386" s="24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>
      <c r="A387" s="25"/>
      <c r="B387" s="24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>
      <c r="A388" s="25"/>
      <c r="B388" s="24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>
      <c r="A389" s="25"/>
      <c r="B389" s="24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>
      <c r="A390" s="25"/>
      <c r="B390" s="24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>
      <c r="A391" s="25"/>
      <c r="B391" s="24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>
      <c r="A392" s="25"/>
      <c r="B392" s="24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>
      <c r="A393" s="25"/>
      <c r="B393" s="24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>
      <c r="A394" s="25"/>
      <c r="B394" s="24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>
      <c r="A395" s="25"/>
      <c r="B395" s="24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>
      <c r="A396" s="25"/>
      <c r="B396" s="24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>
      <c r="A397" s="25"/>
      <c r="B397" s="24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>
      <c r="A398" s="25"/>
      <c r="B398" s="24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>
      <c r="A399" s="25"/>
      <c r="B399" s="24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>
      <c r="A400" s="25"/>
      <c r="B400" s="24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>
      <c r="A401" s="25"/>
      <c r="B401" s="24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>
      <c r="A402" s="25"/>
      <c r="B402" s="24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>
      <c r="A403" s="25"/>
      <c r="B403" s="24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>
      <c r="A404" s="25"/>
      <c r="B404" s="24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>
      <c r="A405" s="25"/>
      <c r="B405" s="24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>
      <c r="A406" s="25"/>
      <c r="B406" s="24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>
      <c r="A407" s="25"/>
      <c r="B407" s="24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>
      <c r="A408" s="25"/>
      <c r="B408" s="24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>
      <c r="A409" s="25"/>
      <c r="B409" s="24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>
      <c r="A410" s="25"/>
      <c r="B410" s="24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>
      <c r="A411" s="25"/>
      <c r="B411" s="24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>
      <c r="A412" s="25"/>
      <c r="B412" s="24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>
      <c r="A413" s="25"/>
      <c r="B413" s="24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>
      <c r="A414" s="25"/>
      <c r="B414" s="24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>
      <c r="A415" s="25"/>
      <c r="B415" s="24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>
      <c r="A416" s="25"/>
      <c r="B416" s="24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>
      <c r="A417" s="25"/>
      <c r="B417" s="24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>
      <c r="A418" s="25"/>
      <c r="B418" s="24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>
      <c r="A419" s="25"/>
      <c r="B419" s="24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>
      <c r="A420" s="25"/>
      <c r="B420" s="24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>
      <c r="A421" s="25"/>
      <c r="B421" s="24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>
      <c r="A422" s="25"/>
      <c r="B422" s="24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>
      <c r="A423" s="25"/>
      <c r="B423" s="24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>
      <c r="A424" s="25"/>
      <c r="B424" s="24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>
      <c r="A425" s="25"/>
      <c r="B425" s="24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>
      <c r="A426" s="25"/>
      <c r="B426" s="24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>
      <c r="A427" s="25"/>
      <c r="B427" s="24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>
      <c r="A428" s="25"/>
      <c r="B428" s="24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>
      <c r="A429" s="25"/>
      <c r="B429" s="24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>
      <c r="A430" s="25"/>
      <c r="B430" s="24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>
      <c r="A431" s="25"/>
      <c r="B431" s="24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>
      <c r="A432" s="25"/>
      <c r="B432" s="24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>
      <c r="A433" s="25"/>
      <c r="B433" s="24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>
      <c r="A434" s="25"/>
      <c r="B434" s="24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>
      <c r="A435" s="25"/>
      <c r="B435" s="24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>
      <c r="A436" s="25"/>
      <c r="B436" s="24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>
      <c r="A437" s="25"/>
      <c r="B437" s="24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>
      <c r="A438" s="25"/>
      <c r="B438" s="24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>
      <c r="A439" s="25"/>
      <c r="B439" s="24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>
      <c r="A440" s="25"/>
      <c r="B440" s="24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>
      <c r="A441" s="25"/>
      <c r="B441" s="24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>
      <c r="A442" s="25"/>
      <c r="B442" s="24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>
      <c r="A443" s="25"/>
      <c r="B443" s="24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>
      <c r="A444" s="25"/>
      <c r="B444" s="24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>
      <c r="A445" s="25"/>
      <c r="B445" s="24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>
      <c r="A446" s="25"/>
      <c r="B446" s="24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>
      <c r="A447" s="25"/>
      <c r="B447" s="24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>
      <c r="A448" s="25"/>
      <c r="B448" s="24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>
      <c r="A449" s="25"/>
      <c r="B449" s="24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>
      <c r="A450" s="25"/>
      <c r="B450" s="24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>
      <c r="A451" s="25"/>
      <c r="B451" s="24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>
      <c r="A452" s="25"/>
      <c r="B452" s="24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>
      <c r="A453" s="25"/>
      <c r="B453" s="24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>
      <c r="A454" s="25"/>
      <c r="B454" s="24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>
      <c r="A455" s="25"/>
      <c r="B455" s="24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>
      <c r="A456" s="25"/>
      <c r="B456" s="24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>
      <c r="A457" s="25"/>
      <c r="B457" s="24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>
      <c r="A458" s="25"/>
      <c r="B458" s="24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>
      <c r="A459" s="25"/>
      <c r="B459" s="24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>
      <c r="A460" s="25"/>
      <c r="B460" s="24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>
      <c r="A461" s="25"/>
      <c r="B461" s="24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>
      <c r="A462" s="25"/>
      <c r="B462" s="24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>
      <c r="A463" s="25"/>
      <c r="B463" s="24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>
      <c r="A464" s="25"/>
      <c r="B464" s="24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>
      <c r="A465" s="25"/>
      <c r="B465" s="24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>
      <c r="A466" s="25"/>
      <c r="B466" s="24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>
      <c r="A467" s="25"/>
      <c r="B467" s="24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>
      <c r="A468" s="25"/>
      <c r="B468" s="24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>
      <c r="A469" s="25"/>
      <c r="B469" s="24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>
      <c r="A470" s="25"/>
      <c r="B470" s="24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>
      <c r="A471" s="25"/>
      <c r="B471" s="24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>
      <c r="A472" s="25"/>
      <c r="B472" s="24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>
      <c r="A473" s="25"/>
      <c r="B473" s="24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>
      <c r="A474" s="25"/>
      <c r="B474" s="24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>
      <c r="A475" s="25"/>
      <c r="B475" s="24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>
      <c r="A476" s="25"/>
      <c r="B476" s="24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>
      <c r="A477" s="25"/>
      <c r="B477" s="24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>
      <c r="A478" s="25"/>
      <c r="B478" s="24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>
      <c r="A479" s="25"/>
      <c r="B479" s="24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>
      <c r="A480" s="25"/>
      <c r="B480" s="24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>
      <c r="A481" s="25"/>
      <c r="B481" s="24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>
      <c r="A482" s="25"/>
      <c r="B482" s="24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>
      <c r="A483" s="25"/>
      <c r="B483" s="24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>
      <c r="A484" s="25"/>
      <c r="B484" s="24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>
      <c r="A485" s="25"/>
      <c r="B485" s="24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>
      <c r="A486" s="25"/>
      <c r="B486" s="24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>
      <c r="A487" s="25"/>
      <c r="B487" s="24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>
      <c r="A488" s="25"/>
      <c r="B488" s="24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>
      <c r="A489" s="25"/>
      <c r="B489" s="24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>
      <c r="A490" s="25"/>
      <c r="B490" s="24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>
      <c r="A491" s="25"/>
      <c r="B491" s="24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>
      <c r="A492" s="25"/>
      <c r="B492" s="24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>
      <c r="A493" s="25"/>
      <c r="B493" s="24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>
      <c r="A494" s="25"/>
      <c r="B494" s="24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>
      <c r="A495" s="25"/>
      <c r="B495" s="24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>
      <c r="A496" s="25"/>
      <c r="B496" s="24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>
      <c r="A497" s="25"/>
      <c r="B497" s="24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>
      <c r="A498" s="25"/>
      <c r="B498" s="24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>
      <c r="A499" s="25"/>
      <c r="B499" s="24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>
      <c r="A500" s="25"/>
      <c r="B500" s="24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>
      <c r="A501" s="25"/>
      <c r="B501" s="24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>
      <c r="A502" s="25"/>
      <c r="B502" s="24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>
      <c r="A503" s="25"/>
      <c r="B503" s="24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>
      <c r="A504" s="25"/>
      <c r="B504" s="24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>
      <c r="A505" s="25"/>
      <c r="B505" s="24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>
      <c r="A506" s="25"/>
      <c r="B506" s="24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>
      <c r="A507" s="25"/>
      <c r="B507" s="24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>
      <c r="A508" s="25"/>
      <c r="B508" s="24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>
      <c r="A509" s="25"/>
      <c r="B509" s="24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>
      <c r="A510" s="25"/>
      <c r="B510" s="24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>
      <c r="A511" s="25"/>
      <c r="B511" s="24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>
      <c r="A512" s="25"/>
      <c r="B512" s="24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>
      <c r="A513" s="25"/>
      <c r="B513" s="24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>
      <c r="A514" s="25"/>
      <c r="B514" s="24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>
      <c r="A515" s="25"/>
      <c r="B515" s="24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>
      <c r="A516" s="25"/>
      <c r="B516" s="24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>
      <c r="A517" s="25"/>
      <c r="B517" s="24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>
      <c r="A518" s="25"/>
      <c r="B518" s="24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>
      <c r="A519" s="25"/>
      <c r="B519" s="24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>
      <c r="A520" s="25"/>
      <c r="B520" s="24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>
      <c r="A521" s="25"/>
      <c r="B521" s="24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>
      <c r="A522" s="25"/>
      <c r="B522" s="24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>
      <c r="A523" s="25"/>
      <c r="B523" s="24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>
      <c r="A524" s="25"/>
      <c r="B524" s="24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>
      <c r="A525" s="25"/>
      <c r="B525" s="24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>
      <c r="A526" s="25"/>
      <c r="B526" s="24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>
      <c r="A527" s="25"/>
      <c r="B527" s="24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>
      <c r="A528" s="25"/>
      <c r="B528" s="24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>
      <c r="A529" s="25"/>
      <c r="B529" s="24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>
      <c r="A530" s="25"/>
      <c r="B530" s="24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>
      <c r="A531" s="25"/>
      <c r="B531" s="24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>
      <c r="A532" s="25"/>
      <c r="B532" s="24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>
      <c r="A533" s="25"/>
      <c r="B533" s="24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>
      <c r="A534" s="25"/>
      <c r="B534" s="24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>
      <c r="A535" s="25"/>
      <c r="B535" s="24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>
      <c r="A536" s="25"/>
      <c r="B536" s="24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>
      <c r="A537" s="25"/>
      <c r="B537" s="24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>
      <c r="A538" s="25"/>
      <c r="B538" s="24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>
      <c r="A539" s="25"/>
      <c r="B539" s="24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>
      <c r="A540" s="25"/>
      <c r="B540" s="24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>
      <c r="A541" s="25"/>
      <c r="B541" s="24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>
      <c r="A542" s="25"/>
      <c r="B542" s="24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>
      <c r="A543" s="25"/>
      <c r="B543" s="24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>
      <c r="A544" s="25"/>
      <c r="B544" s="24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>
      <c r="A545" s="25"/>
      <c r="B545" s="24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>
      <c r="A546" s="25"/>
      <c r="B546" s="24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>
      <c r="A547" s="25"/>
      <c r="B547" s="24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>
      <c r="A548" s="25"/>
      <c r="B548" s="24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>
      <c r="A549" s="25"/>
      <c r="B549" s="24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>
      <c r="A550" s="25"/>
      <c r="B550" s="24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>
      <c r="A551" s="25"/>
      <c r="B551" s="24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>
      <c r="A552" s="25"/>
      <c r="B552" s="24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>
      <c r="A553" s="25"/>
      <c r="B553" s="24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>
      <c r="A554" s="25"/>
      <c r="B554" s="24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>
      <c r="A555" s="25"/>
      <c r="B555" s="24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>
      <c r="A556" s="25"/>
      <c r="B556" s="24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>
      <c r="A557" s="25"/>
      <c r="B557" s="24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>
      <c r="A558" s="25"/>
      <c r="B558" s="24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>
      <c r="A559" s="25"/>
      <c r="B559" s="24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>
      <c r="A560" s="25"/>
      <c r="B560" s="24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>
      <c r="A561" s="25"/>
      <c r="B561" s="24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>
      <c r="A562" s="25"/>
      <c r="B562" s="24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>
      <c r="A563" s="25"/>
      <c r="B563" s="24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>
      <c r="A564" s="25"/>
      <c r="B564" s="24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>
      <c r="A565" s="25"/>
      <c r="B565" s="24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>
      <c r="A566" s="25"/>
      <c r="B566" s="24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>
      <c r="A567" s="25"/>
      <c r="B567" s="24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>
      <c r="A568" s="25"/>
      <c r="B568" s="24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>
      <c r="A569" s="25"/>
      <c r="B569" s="24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>
      <c r="A570" s="25"/>
      <c r="B570" s="24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>
      <c r="A571" s="25"/>
      <c r="B571" s="24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>
      <c r="A572" s="25"/>
      <c r="B572" s="24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>
      <c r="A573" s="25"/>
      <c r="B573" s="24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>
      <c r="A574" s="25"/>
      <c r="B574" s="24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>
      <c r="A575" s="25"/>
      <c r="B575" s="24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>
      <c r="A576" s="25"/>
      <c r="B576" s="24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>
      <c r="A577" s="25"/>
      <c r="B577" s="24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>
      <c r="A578" s="25"/>
      <c r="B578" s="24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>
      <c r="A579" s="25"/>
      <c r="B579" s="24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>
      <c r="A580" s="25"/>
      <c r="B580" s="24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>
      <c r="A581" s="25"/>
      <c r="B581" s="24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>
      <c r="A582" s="25"/>
      <c r="B582" s="24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>
      <c r="A583" s="25"/>
      <c r="B583" s="24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>
      <c r="A584" s="25"/>
      <c r="B584" s="24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>
      <c r="A585" s="25"/>
      <c r="B585" s="24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>
      <c r="A586" s="25"/>
      <c r="B586" s="24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>
      <c r="A587" s="25"/>
      <c r="B587" s="24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>
      <c r="A588" s="25"/>
      <c r="B588" s="24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>
      <c r="A589" s="25"/>
      <c r="B589" s="24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>
      <c r="A590" s="25"/>
      <c r="B590" s="24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>
      <c r="A591" s="25"/>
      <c r="B591" s="24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>
      <c r="A592" s="25"/>
      <c r="B592" s="24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>
      <c r="A593" s="25"/>
      <c r="B593" s="24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>
      <c r="A594" s="25"/>
      <c r="B594" s="24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>
      <c r="A595" s="25"/>
      <c r="B595" s="24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>
      <c r="A596" s="25"/>
      <c r="B596" s="24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>
      <c r="A597" s="25"/>
      <c r="B597" s="24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>
      <c r="A598" s="25"/>
      <c r="B598" s="24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>
      <c r="A599" s="25"/>
      <c r="B599" s="24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>
      <c r="A600" s="25"/>
      <c r="B600" s="24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>
      <c r="A601" s="25"/>
      <c r="B601" s="24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>
      <c r="A602" s="25"/>
      <c r="B602" s="24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>
      <c r="A603" s="25"/>
      <c r="B603" s="24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>
      <c r="A604" s="25"/>
      <c r="B604" s="24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>
      <c r="A605" s="25"/>
      <c r="B605" s="24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>
      <c r="A606" s="25"/>
      <c r="B606" s="24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>
      <c r="A607" s="25"/>
      <c r="B607" s="24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>
      <c r="A608" s="25"/>
      <c r="B608" s="24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>
      <c r="A609" s="25"/>
      <c r="B609" s="24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>
      <c r="A610" s="25"/>
      <c r="B610" s="24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>
      <c r="A611" s="25"/>
      <c r="B611" s="24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>
      <c r="A612" s="25"/>
      <c r="B612" s="24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>
      <c r="A613" s="25"/>
      <c r="B613" s="24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>
      <c r="A614" s="25"/>
      <c r="B614" s="24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>
      <c r="A615" s="25"/>
      <c r="B615" s="24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>
      <c r="A616" s="25"/>
      <c r="B616" s="24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>
      <c r="A617" s="25"/>
      <c r="B617" s="24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>
      <c r="A618" s="25"/>
      <c r="B618" s="24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>
      <c r="A619" s="25"/>
      <c r="B619" s="24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>
      <c r="A620" s="25"/>
      <c r="B620" s="24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>
      <c r="A621" s="25"/>
      <c r="B621" s="24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>
      <c r="A622" s="25"/>
      <c r="B622" s="24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>
      <c r="A623" s="25"/>
      <c r="B623" s="24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>
      <c r="A624" s="25"/>
      <c r="B624" s="24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>
      <c r="A625" s="25"/>
      <c r="B625" s="24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>
      <c r="A626" s="25"/>
      <c r="B626" s="24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>
      <c r="A627" s="25"/>
      <c r="B627" s="24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>
      <c r="A628" s="25"/>
      <c r="B628" s="24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>
      <c r="A629" s="25"/>
      <c r="B629" s="24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>
      <c r="A630" s="25"/>
      <c r="B630" s="24"/>
      <c r="C630" s="25"/>
      <c r="D630" s="25"/>
      <c r="E630" s="25"/>
      <c r="F630" s="25"/>
      <c r="G630" s="25"/>
      <c r="H630" s="25"/>
      <c r="I630" s="25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>
      <c r="A631" s="25"/>
      <c r="B631" s="24"/>
      <c r="C631" s="25"/>
      <c r="D631" s="25"/>
      <c r="E631" s="25"/>
      <c r="F631" s="25"/>
      <c r="G631" s="25"/>
      <c r="H631" s="25"/>
      <c r="I631" s="25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>
      <c r="A632" s="25"/>
      <c r="B632" s="24"/>
      <c r="C632" s="25"/>
      <c r="D632" s="25"/>
      <c r="E632" s="25"/>
      <c r="F632" s="25"/>
      <c r="G632" s="25"/>
      <c r="H632" s="25"/>
      <c r="I632" s="25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>
      <c r="A633" s="25"/>
      <c r="B633" s="24"/>
      <c r="C633" s="25"/>
      <c r="D633" s="25"/>
      <c r="E633" s="25"/>
      <c r="F633" s="25"/>
      <c r="G633" s="25"/>
      <c r="H633" s="25"/>
      <c r="I633" s="25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>
      <c r="A634" s="25"/>
      <c r="B634" s="24"/>
      <c r="C634" s="25"/>
      <c r="D634" s="25"/>
      <c r="E634" s="25"/>
      <c r="F634" s="25"/>
      <c r="G634" s="25"/>
      <c r="H634" s="25"/>
      <c r="I634" s="25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>
      <c r="A635" s="25"/>
      <c r="B635" s="24"/>
      <c r="C635" s="25"/>
      <c r="D635" s="25"/>
      <c r="E635" s="25"/>
      <c r="F635" s="25"/>
      <c r="G635" s="25"/>
      <c r="H635" s="25"/>
      <c r="I635" s="25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>
      <c r="A636" s="25"/>
      <c r="B636" s="24"/>
      <c r="C636" s="25"/>
      <c r="D636" s="25"/>
      <c r="E636" s="25"/>
      <c r="F636" s="25"/>
      <c r="G636" s="25"/>
      <c r="H636" s="25"/>
      <c r="I636" s="25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>
      <c r="A637" s="25"/>
      <c r="B637" s="24"/>
      <c r="C637" s="25"/>
      <c r="D637" s="25"/>
      <c r="E637" s="25"/>
      <c r="F637" s="25"/>
      <c r="G637" s="25"/>
      <c r="H637" s="25"/>
      <c r="I637" s="25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>
      <c r="A638" s="25"/>
      <c r="B638" s="24"/>
      <c r="C638" s="25"/>
      <c r="D638" s="25"/>
      <c r="E638" s="25"/>
      <c r="F638" s="25"/>
      <c r="G638" s="25"/>
      <c r="H638" s="25"/>
      <c r="I638" s="25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>
      <c r="A639" s="25"/>
      <c r="B639" s="24"/>
      <c r="C639" s="25"/>
      <c r="D639" s="25"/>
      <c r="E639" s="25"/>
      <c r="F639" s="25"/>
      <c r="G639" s="25"/>
      <c r="H639" s="25"/>
      <c r="I639" s="25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>
      <c r="A640" s="25"/>
      <c r="B640" s="24"/>
      <c r="C640" s="25"/>
      <c r="D640" s="25"/>
      <c r="E640" s="25"/>
      <c r="F640" s="25"/>
      <c r="G640" s="25"/>
      <c r="H640" s="25"/>
      <c r="I640" s="25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>
      <c r="A641" s="25"/>
      <c r="B641" s="24"/>
      <c r="C641" s="25"/>
      <c r="D641" s="25"/>
      <c r="E641" s="25"/>
      <c r="F641" s="25"/>
      <c r="G641" s="25"/>
      <c r="H641" s="25"/>
      <c r="I641" s="25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>
      <c r="A642" s="25"/>
      <c r="B642" s="24"/>
      <c r="C642" s="25"/>
      <c r="D642" s="25"/>
      <c r="E642" s="25"/>
      <c r="F642" s="25"/>
      <c r="G642" s="25"/>
      <c r="H642" s="25"/>
      <c r="I642" s="25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>
      <c r="A643" s="25"/>
      <c r="B643" s="24"/>
      <c r="C643" s="25"/>
      <c r="D643" s="25"/>
      <c r="E643" s="25"/>
      <c r="F643" s="25"/>
      <c r="G643" s="25"/>
      <c r="H643" s="25"/>
      <c r="I643" s="25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>
      <c r="A644" s="25"/>
      <c r="B644" s="24"/>
      <c r="C644" s="25"/>
      <c r="D644" s="25"/>
      <c r="E644" s="25"/>
      <c r="F644" s="25"/>
      <c r="G644" s="25"/>
      <c r="H644" s="25"/>
      <c r="I644" s="25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>
      <c r="A645" s="25"/>
      <c r="B645" s="24"/>
      <c r="C645" s="25"/>
      <c r="D645" s="25"/>
      <c r="E645" s="25"/>
      <c r="F645" s="25"/>
      <c r="G645" s="25"/>
      <c r="H645" s="25"/>
      <c r="I645" s="25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>
      <c r="A646" s="25"/>
      <c r="B646" s="24"/>
      <c r="C646" s="25"/>
      <c r="D646" s="25"/>
      <c r="E646" s="25"/>
      <c r="F646" s="25"/>
      <c r="G646" s="25"/>
      <c r="H646" s="25"/>
      <c r="I646" s="25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>
      <c r="A647" s="25"/>
      <c r="B647" s="24"/>
      <c r="C647" s="25"/>
      <c r="D647" s="25"/>
      <c r="E647" s="25"/>
      <c r="F647" s="25"/>
      <c r="G647" s="25"/>
      <c r="H647" s="25"/>
      <c r="I647" s="25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>
      <c r="A648" s="25"/>
      <c r="B648" s="24"/>
      <c r="C648" s="25"/>
      <c r="D648" s="25"/>
      <c r="E648" s="25"/>
      <c r="F648" s="25"/>
      <c r="G648" s="25"/>
      <c r="H648" s="25"/>
      <c r="I648" s="25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>
      <c r="A649" s="25"/>
      <c r="B649" s="24"/>
      <c r="C649" s="25"/>
      <c r="D649" s="25"/>
      <c r="E649" s="25"/>
      <c r="F649" s="25"/>
      <c r="G649" s="25"/>
      <c r="H649" s="25"/>
      <c r="I649" s="25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>
      <c r="A650" s="25"/>
      <c r="B650" s="24"/>
      <c r="C650" s="25"/>
      <c r="D650" s="25"/>
      <c r="E650" s="25"/>
      <c r="F650" s="25"/>
      <c r="G650" s="25"/>
      <c r="H650" s="25"/>
      <c r="I650" s="25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>
      <c r="A651" s="25"/>
      <c r="B651" s="24"/>
      <c r="C651" s="25"/>
      <c r="D651" s="25"/>
      <c r="E651" s="25"/>
      <c r="F651" s="25"/>
      <c r="G651" s="25"/>
      <c r="H651" s="25"/>
      <c r="I651" s="25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>
      <c r="A652" s="25"/>
      <c r="B652" s="24"/>
      <c r="C652" s="25"/>
      <c r="D652" s="25"/>
      <c r="E652" s="25"/>
      <c r="F652" s="25"/>
      <c r="G652" s="25"/>
      <c r="H652" s="25"/>
      <c r="I652" s="25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>
      <c r="A653" s="25"/>
      <c r="B653" s="24"/>
      <c r="C653" s="25"/>
      <c r="D653" s="25"/>
      <c r="E653" s="25"/>
      <c r="F653" s="25"/>
      <c r="G653" s="25"/>
      <c r="H653" s="25"/>
      <c r="I653" s="25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>
      <c r="A654" s="25"/>
      <c r="B654" s="24"/>
      <c r="C654" s="25"/>
      <c r="D654" s="25"/>
      <c r="E654" s="25"/>
      <c r="F654" s="25"/>
      <c r="G654" s="25"/>
      <c r="H654" s="25"/>
      <c r="I654" s="25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>
      <c r="A655" s="25"/>
      <c r="B655" s="24"/>
      <c r="C655" s="25"/>
      <c r="D655" s="25"/>
      <c r="E655" s="25"/>
      <c r="F655" s="25"/>
      <c r="G655" s="25"/>
      <c r="H655" s="25"/>
      <c r="I655" s="25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>
      <c r="A656" s="25"/>
      <c r="B656" s="24"/>
      <c r="C656" s="25"/>
      <c r="D656" s="25"/>
      <c r="E656" s="25"/>
      <c r="F656" s="25"/>
      <c r="G656" s="25"/>
      <c r="H656" s="25"/>
      <c r="I656" s="25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>
      <c r="A657" s="25"/>
      <c r="B657" s="24"/>
      <c r="C657" s="25"/>
      <c r="D657" s="25"/>
      <c r="E657" s="25"/>
      <c r="F657" s="25"/>
      <c r="G657" s="25"/>
      <c r="H657" s="25"/>
      <c r="I657" s="25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>
      <c r="A658" s="25"/>
      <c r="B658" s="24"/>
      <c r="C658" s="25"/>
      <c r="D658" s="25"/>
      <c r="E658" s="25"/>
      <c r="F658" s="25"/>
      <c r="G658" s="25"/>
      <c r="H658" s="25"/>
      <c r="I658" s="25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>
      <c r="A659" s="25"/>
      <c r="B659" s="24"/>
      <c r="C659" s="25"/>
      <c r="D659" s="25"/>
      <c r="E659" s="25"/>
      <c r="F659" s="25"/>
      <c r="G659" s="25"/>
      <c r="H659" s="25"/>
      <c r="I659" s="25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>
      <c r="A660" s="25"/>
      <c r="B660" s="24"/>
      <c r="C660" s="25"/>
      <c r="D660" s="25"/>
      <c r="E660" s="25"/>
      <c r="F660" s="25"/>
      <c r="G660" s="25"/>
      <c r="H660" s="25"/>
      <c r="I660" s="25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>
      <c r="A661" s="25"/>
      <c r="B661" s="24"/>
      <c r="C661" s="25"/>
      <c r="D661" s="25"/>
      <c r="E661" s="25"/>
      <c r="F661" s="25"/>
      <c r="G661" s="25"/>
      <c r="H661" s="25"/>
      <c r="I661" s="25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>
      <c r="A662" s="25"/>
      <c r="B662" s="24"/>
      <c r="C662" s="25"/>
      <c r="D662" s="25"/>
      <c r="E662" s="25"/>
      <c r="F662" s="25"/>
      <c r="G662" s="25"/>
      <c r="H662" s="25"/>
      <c r="I662" s="25"/>
      <c r="J662" s="25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>
      <c r="A663" s="25"/>
      <c r="B663" s="24"/>
      <c r="C663" s="25"/>
      <c r="D663" s="25"/>
      <c r="E663" s="25"/>
      <c r="F663" s="25"/>
      <c r="G663" s="25"/>
      <c r="H663" s="25"/>
      <c r="I663" s="25"/>
      <c r="J663" s="25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>
      <c r="A664" s="25"/>
      <c r="B664" s="24"/>
      <c r="C664" s="25"/>
      <c r="D664" s="25"/>
      <c r="E664" s="25"/>
      <c r="F664" s="25"/>
      <c r="G664" s="25"/>
      <c r="H664" s="25"/>
      <c r="I664" s="25"/>
      <c r="J664" s="25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>
      <c r="A665" s="25"/>
      <c r="B665" s="24"/>
      <c r="C665" s="25"/>
      <c r="D665" s="25"/>
      <c r="E665" s="25"/>
      <c r="F665" s="25"/>
      <c r="G665" s="25"/>
      <c r="H665" s="25"/>
      <c r="I665" s="25"/>
      <c r="J665" s="25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>
      <c r="A666" s="25"/>
      <c r="B666" s="24"/>
      <c r="C666" s="25"/>
      <c r="D666" s="25"/>
      <c r="E666" s="25"/>
      <c r="F666" s="25"/>
      <c r="G666" s="25"/>
      <c r="H666" s="25"/>
      <c r="I666" s="25"/>
      <c r="J666" s="25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>
      <c r="A667" s="25"/>
      <c r="B667" s="24"/>
      <c r="C667" s="25"/>
      <c r="D667" s="25"/>
      <c r="E667" s="25"/>
      <c r="F667" s="25"/>
      <c r="G667" s="25"/>
      <c r="H667" s="25"/>
      <c r="I667" s="25"/>
      <c r="J667" s="25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>
      <c r="A668" s="25"/>
      <c r="B668" s="24"/>
      <c r="C668" s="25"/>
      <c r="D668" s="25"/>
      <c r="E668" s="25"/>
      <c r="F668" s="25"/>
      <c r="G668" s="25"/>
      <c r="H668" s="25"/>
      <c r="I668" s="25"/>
      <c r="J668" s="25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>
      <c r="A669" s="25"/>
      <c r="B669" s="24"/>
      <c r="C669" s="25"/>
      <c r="D669" s="25"/>
      <c r="E669" s="25"/>
      <c r="F669" s="25"/>
      <c r="G669" s="25"/>
      <c r="H669" s="25"/>
      <c r="I669" s="25"/>
      <c r="J669" s="25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>
      <c r="A670" s="25"/>
      <c r="B670" s="24"/>
      <c r="C670" s="25"/>
      <c r="D670" s="25"/>
      <c r="E670" s="25"/>
      <c r="F670" s="25"/>
      <c r="G670" s="25"/>
      <c r="H670" s="25"/>
      <c r="I670" s="25"/>
      <c r="J670" s="25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>
      <c r="A671" s="25"/>
      <c r="B671" s="24"/>
      <c r="C671" s="25"/>
      <c r="D671" s="25"/>
      <c r="E671" s="25"/>
      <c r="F671" s="25"/>
      <c r="G671" s="25"/>
      <c r="H671" s="25"/>
      <c r="I671" s="25"/>
      <c r="J671" s="25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>
      <c r="A672" s="25"/>
      <c r="B672" s="24"/>
      <c r="C672" s="25"/>
      <c r="D672" s="25"/>
      <c r="E672" s="25"/>
      <c r="F672" s="25"/>
      <c r="G672" s="25"/>
      <c r="H672" s="25"/>
      <c r="I672" s="25"/>
      <c r="J672" s="25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>
      <c r="A673" s="25"/>
      <c r="B673" s="24"/>
      <c r="C673" s="25"/>
      <c r="D673" s="25"/>
      <c r="E673" s="25"/>
      <c r="F673" s="25"/>
      <c r="G673" s="25"/>
      <c r="H673" s="25"/>
      <c r="I673" s="25"/>
      <c r="J673" s="25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>
      <c r="A674" s="25"/>
      <c r="B674" s="24"/>
      <c r="C674" s="25"/>
      <c r="D674" s="25"/>
      <c r="E674" s="25"/>
      <c r="F674" s="25"/>
      <c r="G674" s="25"/>
      <c r="H674" s="25"/>
      <c r="I674" s="25"/>
      <c r="J674" s="25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>
      <c r="A675" s="25"/>
      <c r="B675" s="24"/>
      <c r="C675" s="25"/>
      <c r="D675" s="25"/>
      <c r="E675" s="25"/>
      <c r="F675" s="25"/>
      <c r="G675" s="25"/>
      <c r="H675" s="25"/>
      <c r="I675" s="25"/>
      <c r="J675" s="25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>
      <c r="A676" s="25"/>
      <c r="B676" s="24"/>
      <c r="C676" s="25"/>
      <c r="D676" s="25"/>
      <c r="E676" s="25"/>
      <c r="F676" s="25"/>
      <c r="G676" s="25"/>
      <c r="H676" s="25"/>
      <c r="I676" s="25"/>
      <c r="J676" s="25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>
      <c r="A677" s="25"/>
      <c r="B677" s="24"/>
      <c r="C677" s="25"/>
      <c r="D677" s="25"/>
      <c r="E677" s="25"/>
      <c r="F677" s="25"/>
      <c r="G677" s="25"/>
      <c r="H677" s="25"/>
      <c r="I677" s="25"/>
      <c r="J677" s="25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>
      <c r="A678" s="25"/>
      <c r="B678" s="24"/>
      <c r="C678" s="25"/>
      <c r="D678" s="25"/>
      <c r="E678" s="25"/>
      <c r="F678" s="25"/>
      <c r="G678" s="25"/>
      <c r="H678" s="25"/>
      <c r="I678" s="25"/>
      <c r="J678" s="25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>
      <c r="A679" s="25"/>
      <c r="B679" s="24"/>
      <c r="C679" s="25"/>
      <c r="D679" s="25"/>
      <c r="E679" s="25"/>
      <c r="F679" s="25"/>
      <c r="G679" s="25"/>
      <c r="H679" s="25"/>
      <c r="I679" s="25"/>
      <c r="J679" s="25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>
      <c r="A680" s="25"/>
      <c r="B680" s="24"/>
      <c r="C680" s="25"/>
      <c r="D680" s="25"/>
      <c r="E680" s="25"/>
      <c r="F680" s="25"/>
      <c r="G680" s="25"/>
      <c r="H680" s="25"/>
      <c r="I680" s="25"/>
      <c r="J680" s="25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>
      <c r="A681" s="25"/>
      <c r="B681" s="24"/>
      <c r="C681" s="25"/>
      <c r="D681" s="25"/>
      <c r="E681" s="25"/>
      <c r="F681" s="25"/>
      <c r="G681" s="25"/>
      <c r="H681" s="25"/>
      <c r="I681" s="25"/>
      <c r="J681" s="25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>
      <c r="A682" s="25"/>
      <c r="B682" s="24"/>
      <c r="C682" s="25"/>
      <c r="D682" s="25"/>
      <c r="E682" s="25"/>
      <c r="F682" s="25"/>
      <c r="G682" s="25"/>
      <c r="H682" s="25"/>
      <c r="I682" s="25"/>
      <c r="J682" s="25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>
      <c r="A683" s="25"/>
      <c r="B683" s="24"/>
      <c r="C683" s="25"/>
      <c r="D683" s="25"/>
      <c r="E683" s="25"/>
      <c r="F683" s="25"/>
      <c r="G683" s="25"/>
      <c r="H683" s="25"/>
      <c r="I683" s="25"/>
      <c r="J683" s="25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>
      <c r="A684" s="25"/>
      <c r="B684" s="24"/>
      <c r="C684" s="25"/>
      <c r="D684" s="25"/>
      <c r="E684" s="25"/>
      <c r="F684" s="25"/>
      <c r="G684" s="25"/>
      <c r="H684" s="25"/>
      <c r="I684" s="25"/>
      <c r="J684" s="25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>
      <c r="A685" s="25"/>
      <c r="B685" s="24"/>
      <c r="C685" s="25"/>
      <c r="D685" s="25"/>
      <c r="E685" s="25"/>
      <c r="F685" s="25"/>
      <c r="G685" s="25"/>
      <c r="H685" s="25"/>
      <c r="I685" s="25"/>
      <c r="J685" s="25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>
      <c r="A686" s="25"/>
      <c r="B686" s="24"/>
      <c r="C686" s="25"/>
      <c r="D686" s="25"/>
      <c r="E686" s="25"/>
      <c r="F686" s="25"/>
      <c r="G686" s="25"/>
      <c r="H686" s="25"/>
      <c r="I686" s="25"/>
      <c r="J686" s="25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>
      <c r="A687" s="25"/>
      <c r="B687" s="24"/>
      <c r="C687" s="25"/>
      <c r="D687" s="25"/>
      <c r="E687" s="25"/>
      <c r="F687" s="25"/>
      <c r="G687" s="25"/>
      <c r="H687" s="25"/>
      <c r="I687" s="25"/>
      <c r="J687" s="25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>
      <c r="A688" s="25"/>
      <c r="B688" s="24"/>
      <c r="C688" s="25"/>
      <c r="D688" s="25"/>
      <c r="E688" s="25"/>
      <c r="F688" s="25"/>
      <c r="G688" s="25"/>
      <c r="H688" s="25"/>
      <c r="I688" s="25"/>
      <c r="J688" s="25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>
      <c r="A689" s="25"/>
      <c r="B689" s="24"/>
      <c r="C689" s="25"/>
      <c r="D689" s="25"/>
      <c r="E689" s="25"/>
      <c r="F689" s="25"/>
      <c r="G689" s="25"/>
      <c r="H689" s="25"/>
      <c r="I689" s="25"/>
      <c r="J689" s="25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>
      <c r="A690" s="25"/>
      <c r="B690" s="24"/>
      <c r="C690" s="25"/>
      <c r="D690" s="25"/>
      <c r="E690" s="25"/>
      <c r="F690" s="25"/>
      <c r="G690" s="25"/>
      <c r="H690" s="25"/>
      <c r="I690" s="25"/>
      <c r="J690" s="25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>
      <c r="A691" s="25"/>
      <c r="B691" s="24"/>
      <c r="C691" s="25"/>
      <c r="D691" s="25"/>
      <c r="E691" s="25"/>
      <c r="F691" s="25"/>
      <c r="G691" s="25"/>
      <c r="H691" s="25"/>
      <c r="I691" s="25"/>
      <c r="J691" s="25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>
      <c r="A692" s="25"/>
      <c r="B692" s="24"/>
      <c r="C692" s="25"/>
      <c r="D692" s="25"/>
      <c r="E692" s="25"/>
      <c r="F692" s="25"/>
      <c r="G692" s="25"/>
      <c r="H692" s="25"/>
      <c r="I692" s="25"/>
      <c r="J692" s="25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>
      <c r="A693" s="25"/>
      <c r="B693" s="24"/>
      <c r="C693" s="25"/>
      <c r="D693" s="25"/>
      <c r="E693" s="25"/>
      <c r="F693" s="25"/>
      <c r="G693" s="25"/>
      <c r="H693" s="25"/>
      <c r="I693" s="25"/>
      <c r="J693" s="25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>
      <c r="A694" s="25"/>
      <c r="B694" s="24"/>
      <c r="C694" s="25"/>
      <c r="D694" s="25"/>
      <c r="E694" s="25"/>
      <c r="F694" s="25"/>
      <c r="G694" s="25"/>
      <c r="H694" s="25"/>
      <c r="I694" s="25"/>
      <c r="J694" s="25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>
      <c r="A695" s="25"/>
      <c r="B695" s="24"/>
      <c r="C695" s="25"/>
      <c r="D695" s="25"/>
      <c r="E695" s="25"/>
      <c r="F695" s="25"/>
      <c r="G695" s="25"/>
      <c r="H695" s="25"/>
      <c r="I695" s="25"/>
      <c r="J695" s="25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>
      <c r="A696" s="25"/>
      <c r="B696" s="24"/>
      <c r="C696" s="25"/>
      <c r="D696" s="25"/>
      <c r="E696" s="25"/>
      <c r="F696" s="25"/>
      <c r="G696" s="25"/>
      <c r="H696" s="25"/>
      <c r="I696" s="25"/>
      <c r="J696" s="25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>
      <c r="A697" s="25"/>
      <c r="B697" s="24"/>
      <c r="C697" s="25"/>
      <c r="D697" s="25"/>
      <c r="E697" s="25"/>
      <c r="F697" s="25"/>
      <c r="G697" s="25"/>
      <c r="H697" s="25"/>
      <c r="I697" s="25"/>
      <c r="J697" s="25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>
      <c r="A698" s="25"/>
      <c r="B698" s="24"/>
      <c r="C698" s="25"/>
      <c r="D698" s="25"/>
      <c r="E698" s="25"/>
      <c r="F698" s="25"/>
      <c r="G698" s="25"/>
      <c r="H698" s="25"/>
      <c r="I698" s="25"/>
      <c r="J698" s="25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>
      <c r="A699" s="25"/>
      <c r="B699" s="24"/>
      <c r="C699" s="25"/>
      <c r="D699" s="25"/>
      <c r="E699" s="25"/>
      <c r="F699" s="25"/>
      <c r="G699" s="25"/>
      <c r="H699" s="25"/>
      <c r="I699" s="25"/>
      <c r="J699" s="25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>
      <c r="A700" s="25"/>
      <c r="B700" s="24"/>
      <c r="C700" s="25"/>
      <c r="D700" s="25"/>
      <c r="E700" s="25"/>
      <c r="F700" s="25"/>
      <c r="G700" s="25"/>
      <c r="H700" s="25"/>
      <c r="I700" s="25"/>
      <c r="J700" s="25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>
      <c r="A701" s="25"/>
      <c r="B701" s="24"/>
      <c r="C701" s="25"/>
      <c r="D701" s="25"/>
      <c r="E701" s="25"/>
      <c r="F701" s="25"/>
      <c r="G701" s="25"/>
      <c r="H701" s="25"/>
      <c r="I701" s="25"/>
      <c r="J701" s="25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>
      <c r="A702" s="25"/>
      <c r="B702" s="24"/>
      <c r="C702" s="25"/>
      <c r="D702" s="25"/>
      <c r="E702" s="25"/>
      <c r="F702" s="25"/>
      <c r="G702" s="25"/>
      <c r="H702" s="25"/>
      <c r="I702" s="25"/>
      <c r="J702" s="25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>
      <c r="A703" s="25"/>
      <c r="B703" s="24"/>
      <c r="C703" s="25"/>
      <c r="D703" s="25"/>
      <c r="E703" s="25"/>
      <c r="F703" s="25"/>
      <c r="G703" s="25"/>
      <c r="H703" s="25"/>
      <c r="I703" s="25"/>
      <c r="J703" s="25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>
      <c r="A704" s="25"/>
      <c r="B704" s="24"/>
      <c r="C704" s="25"/>
      <c r="D704" s="25"/>
      <c r="E704" s="25"/>
      <c r="F704" s="25"/>
      <c r="G704" s="25"/>
      <c r="H704" s="25"/>
      <c r="I704" s="25"/>
      <c r="J704" s="25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>
      <c r="A705" s="25"/>
      <c r="B705" s="24"/>
      <c r="C705" s="25"/>
      <c r="D705" s="25"/>
      <c r="E705" s="25"/>
      <c r="F705" s="25"/>
      <c r="G705" s="25"/>
      <c r="H705" s="25"/>
      <c r="I705" s="25"/>
      <c r="J705" s="25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>
      <c r="A706" s="25"/>
      <c r="B706" s="24"/>
      <c r="C706" s="25"/>
      <c r="D706" s="25"/>
      <c r="E706" s="25"/>
      <c r="F706" s="25"/>
      <c r="G706" s="25"/>
      <c r="H706" s="25"/>
      <c r="I706" s="25"/>
      <c r="J706" s="25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>
      <c r="A707" s="25"/>
      <c r="B707" s="24"/>
      <c r="C707" s="25"/>
      <c r="D707" s="25"/>
      <c r="E707" s="25"/>
      <c r="F707" s="25"/>
      <c r="G707" s="25"/>
      <c r="H707" s="25"/>
      <c r="I707" s="25"/>
      <c r="J707" s="25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>
      <c r="A708" s="25"/>
      <c r="B708" s="24"/>
      <c r="C708" s="25"/>
      <c r="D708" s="25"/>
      <c r="E708" s="25"/>
      <c r="F708" s="25"/>
      <c r="G708" s="25"/>
      <c r="H708" s="25"/>
      <c r="I708" s="25"/>
      <c r="J708" s="25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>
      <c r="A709" s="25"/>
      <c r="B709" s="24"/>
      <c r="C709" s="25"/>
      <c r="D709" s="25"/>
      <c r="E709" s="25"/>
      <c r="F709" s="25"/>
      <c r="G709" s="25"/>
      <c r="H709" s="25"/>
      <c r="I709" s="25"/>
      <c r="J709" s="25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>
      <c r="A710" s="25"/>
      <c r="B710" s="24"/>
      <c r="C710" s="25"/>
      <c r="D710" s="25"/>
      <c r="E710" s="25"/>
      <c r="F710" s="25"/>
      <c r="G710" s="25"/>
      <c r="H710" s="25"/>
      <c r="I710" s="25"/>
      <c r="J710" s="25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>
      <c r="A711" s="25"/>
      <c r="B711" s="24"/>
      <c r="C711" s="25"/>
      <c r="D711" s="25"/>
      <c r="E711" s="25"/>
      <c r="F711" s="25"/>
      <c r="G711" s="25"/>
      <c r="H711" s="25"/>
      <c r="I711" s="25"/>
      <c r="J711" s="25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>
      <c r="A712" s="25"/>
      <c r="B712" s="24"/>
      <c r="C712" s="25"/>
      <c r="D712" s="25"/>
      <c r="E712" s="25"/>
      <c r="F712" s="25"/>
      <c r="G712" s="25"/>
      <c r="H712" s="25"/>
      <c r="I712" s="25"/>
      <c r="J712" s="25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>
      <c r="A713" s="25"/>
      <c r="B713" s="24"/>
      <c r="C713" s="25"/>
      <c r="D713" s="25"/>
      <c r="E713" s="25"/>
      <c r="F713" s="25"/>
      <c r="G713" s="25"/>
      <c r="H713" s="25"/>
      <c r="I713" s="25"/>
      <c r="J713" s="25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>
      <c r="A714" s="25"/>
      <c r="B714" s="24"/>
      <c r="C714" s="25"/>
      <c r="D714" s="25"/>
      <c r="E714" s="25"/>
      <c r="F714" s="25"/>
      <c r="G714" s="25"/>
      <c r="H714" s="25"/>
      <c r="I714" s="25"/>
      <c r="J714" s="25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>
      <c r="A715" s="25"/>
      <c r="B715" s="24"/>
      <c r="C715" s="25"/>
      <c r="D715" s="25"/>
      <c r="E715" s="25"/>
      <c r="F715" s="25"/>
      <c r="G715" s="25"/>
      <c r="H715" s="25"/>
      <c r="I715" s="25"/>
      <c r="J715" s="25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>
      <c r="A716" s="25"/>
      <c r="B716" s="24"/>
      <c r="C716" s="25"/>
      <c r="D716" s="25"/>
      <c r="E716" s="25"/>
      <c r="F716" s="25"/>
      <c r="G716" s="25"/>
      <c r="H716" s="25"/>
      <c r="I716" s="25"/>
      <c r="J716" s="25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>
      <c r="A717" s="25"/>
      <c r="B717" s="24"/>
      <c r="C717" s="25"/>
      <c r="D717" s="25"/>
      <c r="E717" s="25"/>
      <c r="F717" s="25"/>
      <c r="G717" s="25"/>
      <c r="H717" s="25"/>
      <c r="I717" s="25"/>
      <c r="J717" s="25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>
      <c r="A718" s="25"/>
      <c r="B718" s="24"/>
      <c r="C718" s="25"/>
      <c r="D718" s="25"/>
      <c r="E718" s="25"/>
      <c r="F718" s="25"/>
      <c r="G718" s="25"/>
      <c r="H718" s="25"/>
      <c r="I718" s="25"/>
      <c r="J718" s="25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>
      <c r="A719" s="25"/>
      <c r="B719" s="24"/>
      <c r="C719" s="25"/>
      <c r="D719" s="25"/>
      <c r="E719" s="25"/>
      <c r="F719" s="25"/>
      <c r="G719" s="25"/>
      <c r="H719" s="25"/>
      <c r="I719" s="25"/>
      <c r="J719" s="25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>
      <c r="A720" s="25"/>
      <c r="B720" s="24"/>
      <c r="C720" s="25"/>
      <c r="D720" s="25"/>
      <c r="E720" s="25"/>
      <c r="F720" s="25"/>
      <c r="G720" s="25"/>
      <c r="H720" s="25"/>
      <c r="I720" s="25"/>
      <c r="J720" s="25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>
      <c r="A721" s="25"/>
      <c r="B721" s="24"/>
      <c r="C721" s="25"/>
      <c r="D721" s="25"/>
      <c r="E721" s="25"/>
      <c r="F721" s="25"/>
      <c r="G721" s="25"/>
      <c r="H721" s="25"/>
      <c r="I721" s="25"/>
      <c r="J721" s="25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>
      <c r="A722" s="25"/>
      <c r="B722" s="24"/>
      <c r="C722" s="25"/>
      <c r="D722" s="25"/>
      <c r="E722" s="25"/>
      <c r="F722" s="25"/>
      <c r="G722" s="25"/>
      <c r="H722" s="25"/>
      <c r="I722" s="25"/>
      <c r="J722" s="25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>
      <c r="A723" s="25"/>
      <c r="B723" s="24"/>
      <c r="C723" s="25"/>
      <c r="D723" s="25"/>
      <c r="E723" s="25"/>
      <c r="F723" s="25"/>
      <c r="G723" s="25"/>
      <c r="H723" s="25"/>
      <c r="I723" s="25"/>
      <c r="J723" s="25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>
      <c r="A724" s="25"/>
      <c r="B724" s="24"/>
      <c r="C724" s="25"/>
      <c r="D724" s="25"/>
      <c r="E724" s="25"/>
      <c r="F724" s="25"/>
      <c r="G724" s="25"/>
      <c r="H724" s="25"/>
      <c r="I724" s="25"/>
      <c r="J724" s="25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>
      <c r="A725" s="25"/>
      <c r="B725" s="24"/>
      <c r="C725" s="25"/>
      <c r="D725" s="25"/>
      <c r="E725" s="25"/>
      <c r="F725" s="25"/>
      <c r="G725" s="25"/>
      <c r="H725" s="25"/>
      <c r="I725" s="25"/>
      <c r="J725" s="25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>
      <c r="A726" s="25"/>
      <c r="B726" s="24"/>
      <c r="C726" s="25"/>
      <c r="D726" s="25"/>
      <c r="E726" s="25"/>
      <c r="F726" s="25"/>
      <c r="G726" s="25"/>
      <c r="H726" s="25"/>
      <c r="I726" s="25"/>
      <c r="J726" s="25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>
      <c r="A727" s="25"/>
      <c r="B727" s="24"/>
      <c r="C727" s="25"/>
      <c r="D727" s="25"/>
      <c r="E727" s="25"/>
      <c r="F727" s="25"/>
      <c r="G727" s="25"/>
      <c r="H727" s="25"/>
      <c r="I727" s="25"/>
      <c r="J727" s="25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>
      <c r="A728" s="25"/>
      <c r="B728" s="24"/>
      <c r="C728" s="25"/>
      <c r="D728" s="25"/>
      <c r="E728" s="25"/>
      <c r="F728" s="25"/>
      <c r="G728" s="25"/>
      <c r="H728" s="25"/>
      <c r="I728" s="25"/>
      <c r="J728" s="25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>
      <c r="A729" s="25"/>
      <c r="B729" s="24"/>
      <c r="C729" s="25"/>
      <c r="D729" s="25"/>
      <c r="E729" s="25"/>
      <c r="F729" s="25"/>
      <c r="G729" s="25"/>
      <c r="H729" s="25"/>
      <c r="I729" s="25"/>
      <c r="J729" s="25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>
      <c r="A730" s="25"/>
      <c r="B730" s="24"/>
      <c r="C730" s="25"/>
      <c r="D730" s="25"/>
      <c r="E730" s="25"/>
      <c r="F730" s="25"/>
      <c r="G730" s="25"/>
      <c r="H730" s="25"/>
      <c r="I730" s="25"/>
      <c r="J730" s="25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>
      <c r="A731" s="25"/>
      <c r="B731" s="24"/>
      <c r="C731" s="25"/>
      <c r="D731" s="25"/>
      <c r="E731" s="25"/>
      <c r="F731" s="25"/>
      <c r="G731" s="25"/>
      <c r="H731" s="25"/>
      <c r="I731" s="25"/>
      <c r="J731" s="25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>
      <c r="A732" s="25"/>
      <c r="B732" s="24"/>
      <c r="C732" s="25"/>
      <c r="D732" s="25"/>
      <c r="E732" s="25"/>
      <c r="F732" s="25"/>
      <c r="G732" s="25"/>
      <c r="H732" s="25"/>
      <c r="I732" s="25"/>
      <c r="J732" s="25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>
      <c r="A733" s="25"/>
      <c r="B733" s="24"/>
      <c r="C733" s="25"/>
      <c r="D733" s="25"/>
      <c r="E733" s="25"/>
      <c r="F733" s="25"/>
      <c r="G733" s="25"/>
      <c r="H733" s="25"/>
      <c r="I733" s="25"/>
      <c r="J733" s="25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>
      <c r="A734" s="25"/>
      <c r="B734" s="24"/>
      <c r="C734" s="25"/>
      <c r="D734" s="25"/>
      <c r="E734" s="25"/>
      <c r="F734" s="25"/>
      <c r="G734" s="25"/>
      <c r="H734" s="25"/>
      <c r="I734" s="25"/>
      <c r="J734" s="25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>
      <c r="A735" s="25"/>
      <c r="B735" s="24"/>
      <c r="C735" s="25"/>
      <c r="D735" s="25"/>
      <c r="E735" s="25"/>
      <c r="F735" s="25"/>
      <c r="G735" s="25"/>
      <c r="H735" s="25"/>
      <c r="I735" s="25"/>
      <c r="J735" s="25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>
      <c r="A736" s="25"/>
      <c r="B736" s="24"/>
      <c r="C736" s="25"/>
      <c r="D736" s="25"/>
      <c r="E736" s="25"/>
      <c r="F736" s="25"/>
      <c r="G736" s="25"/>
      <c r="H736" s="25"/>
      <c r="I736" s="25"/>
      <c r="J736" s="25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>
      <c r="A737" s="25"/>
      <c r="B737" s="24"/>
      <c r="C737" s="25"/>
      <c r="D737" s="25"/>
      <c r="E737" s="25"/>
      <c r="F737" s="25"/>
      <c r="G737" s="25"/>
      <c r="H737" s="25"/>
      <c r="I737" s="25"/>
      <c r="J737" s="25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>
      <c r="A738" s="25"/>
      <c r="B738" s="24"/>
      <c r="C738" s="25"/>
      <c r="D738" s="25"/>
      <c r="E738" s="25"/>
      <c r="F738" s="25"/>
      <c r="G738" s="25"/>
      <c r="H738" s="25"/>
      <c r="I738" s="25"/>
      <c r="J738" s="25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>
      <c r="A739" s="25"/>
      <c r="B739" s="24"/>
      <c r="C739" s="25"/>
      <c r="D739" s="25"/>
      <c r="E739" s="25"/>
      <c r="F739" s="25"/>
      <c r="G739" s="25"/>
      <c r="H739" s="25"/>
      <c r="I739" s="25"/>
      <c r="J739" s="25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>
      <c r="A740" s="25"/>
      <c r="B740" s="24"/>
      <c r="C740" s="25"/>
      <c r="D740" s="25"/>
      <c r="E740" s="25"/>
      <c r="F740" s="25"/>
      <c r="G740" s="25"/>
      <c r="H740" s="25"/>
      <c r="I740" s="25"/>
      <c r="J740" s="25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>
      <c r="A741" s="25"/>
      <c r="B741" s="24"/>
      <c r="C741" s="25"/>
      <c r="D741" s="25"/>
      <c r="E741" s="25"/>
      <c r="F741" s="25"/>
      <c r="G741" s="25"/>
      <c r="H741" s="25"/>
      <c r="I741" s="25"/>
      <c r="J741" s="25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>
      <c r="A742" s="25"/>
      <c r="B742" s="24"/>
      <c r="C742" s="25"/>
      <c r="D742" s="25"/>
      <c r="E742" s="25"/>
      <c r="F742" s="25"/>
      <c r="G742" s="25"/>
      <c r="H742" s="25"/>
      <c r="I742" s="25"/>
      <c r="J742" s="25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>
      <c r="A743" s="25"/>
      <c r="B743" s="24"/>
      <c r="C743" s="25"/>
      <c r="D743" s="25"/>
      <c r="E743" s="25"/>
      <c r="F743" s="25"/>
      <c r="G743" s="25"/>
      <c r="H743" s="25"/>
      <c r="I743" s="25"/>
      <c r="J743" s="25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>
      <c r="A744" s="25"/>
      <c r="B744" s="24"/>
      <c r="C744" s="25"/>
      <c r="D744" s="25"/>
      <c r="E744" s="25"/>
      <c r="F744" s="25"/>
      <c r="G744" s="25"/>
      <c r="H744" s="25"/>
      <c r="I744" s="25"/>
      <c r="J744" s="25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>
      <c r="A745" s="25"/>
      <c r="B745" s="24"/>
      <c r="C745" s="25"/>
      <c r="D745" s="25"/>
      <c r="E745" s="25"/>
      <c r="F745" s="25"/>
      <c r="G745" s="25"/>
      <c r="H745" s="25"/>
      <c r="I745" s="25"/>
      <c r="J745" s="25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>
      <c r="A746" s="25"/>
      <c r="B746" s="24"/>
      <c r="C746" s="25"/>
      <c r="D746" s="25"/>
      <c r="E746" s="25"/>
      <c r="F746" s="25"/>
      <c r="G746" s="25"/>
      <c r="H746" s="25"/>
      <c r="I746" s="25"/>
      <c r="J746" s="25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>
      <c r="A747" s="25"/>
      <c r="B747" s="24"/>
      <c r="C747" s="25"/>
      <c r="D747" s="25"/>
      <c r="E747" s="25"/>
      <c r="F747" s="25"/>
      <c r="G747" s="25"/>
      <c r="H747" s="25"/>
      <c r="I747" s="25"/>
      <c r="J747" s="25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>
      <c r="A748" s="25"/>
      <c r="B748" s="24"/>
      <c r="C748" s="25"/>
      <c r="D748" s="25"/>
      <c r="E748" s="25"/>
      <c r="F748" s="25"/>
      <c r="G748" s="25"/>
      <c r="H748" s="25"/>
      <c r="I748" s="25"/>
      <c r="J748" s="25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>
      <c r="A749" s="25"/>
      <c r="B749" s="24"/>
      <c r="C749" s="25"/>
      <c r="D749" s="25"/>
      <c r="E749" s="25"/>
      <c r="F749" s="25"/>
      <c r="G749" s="25"/>
      <c r="H749" s="25"/>
      <c r="I749" s="25"/>
      <c r="J749" s="25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>
      <c r="A750" s="25"/>
      <c r="B750" s="24"/>
      <c r="C750" s="25"/>
      <c r="D750" s="25"/>
      <c r="E750" s="25"/>
      <c r="F750" s="25"/>
      <c r="G750" s="25"/>
      <c r="H750" s="25"/>
      <c r="I750" s="25"/>
      <c r="J750" s="25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>
      <c r="A751" s="25"/>
      <c r="B751" s="24"/>
      <c r="C751" s="25"/>
      <c r="D751" s="25"/>
      <c r="E751" s="25"/>
      <c r="F751" s="25"/>
      <c r="G751" s="25"/>
      <c r="H751" s="25"/>
      <c r="I751" s="25"/>
      <c r="J751" s="25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>
      <c r="A752" s="25"/>
      <c r="B752" s="24"/>
      <c r="C752" s="25"/>
      <c r="D752" s="25"/>
      <c r="E752" s="25"/>
      <c r="F752" s="25"/>
      <c r="G752" s="25"/>
      <c r="H752" s="25"/>
      <c r="I752" s="25"/>
      <c r="J752" s="25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>
      <c r="A753" s="25"/>
      <c r="B753" s="24"/>
      <c r="C753" s="25"/>
      <c r="D753" s="25"/>
      <c r="E753" s="25"/>
      <c r="F753" s="25"/>
      <c r="G753" s="25"/>
      <c r="H753" s="25"/>
      <c r="I753" s="25"/>
      <c r="J753" s="25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>
      <c r="A754" s="25"/>
      <c r="B754" s="24"/>
      <c r="C754" s="25"/>
      <c r="D754" s="25"/>
      <c r="E754" s="25"/>
      <c r="F754" s="25"/>
      <c r="G754" s="25"/>
      <c r="H754" s="25"/>
      <c r="I754" s="25"/>
      <c r="J754" s="25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>
      <c r="A755" s="25"/>
      <c r="B755" s="24"/>
      <c r="C755" s="25"/>
      <c r="D755" s="25"/>
      <c r="E755" s="25"/>
      <c r="F755" s="25"/>
      <c r="G755" s="25"/>
      <c r="H755" s="25"/>
      <c r="I755" s="25"/>
      <c r="J755" s="25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>
      <c r="A756" s="25"/>
      <c r="B756" s="24"/>
      <c r="C756" s="25"/>
      <c r="D756" s="25"/>
      <c r="E756" s="25"/>
      <c r="F756" s="25"/>
      <c r="G756" s="25"/>
      <c r="H756" s="25"/>
      <c r="I756" s="25"/>
      <c r="J756" s="25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>
      <c r="A757" s="25"/>
      <c r="B757" s="24"/>
      <c r="C757" s="25"/>
      <c r="D757" s="25"/>
      <c r="E757" s="25"/>
      <c r="F757" s="25"/>
      <c r="G757" s="25"/>
      <c r="H757" s="25"/>
      <c r="I757" s="25"/>
      <c r="J757" s="25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>
      <c r="A758" s="25"/>
      <c r="B758" s="24"/>
      <c r="C758" s="25"/>
      <c r="D758" s="25"/>
      <c r="E758" s="25"/>
      <c r="F758" s="25"/>
      <c r="G758" s="25"/>
      <c r="H758" s="25"/>
      <c r="I758" s="25"/>
      <c r="J758" s="25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>
      <c r="A759" s="25"/>
      <c r="B759" s="24"/>
      <c r="C759" s="25"/>
      <c r="D759" s="25"/>
      <c r="E759" s="25"/>
      <c r="F759" s="25"/>
      <c r="G759" s="25"/>
      <c r="H759" s="25"/>
      <c r="I759" s="25"/>
      <c r="J759" s="25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>
      <c r="A760" s="25"/>
      <c r="B760" s="24"/>
      <c r="C760" s="25"/>
      <c r="D760" s="25"/>
      <c r="E760" s="25"/>
      <c r="F760" s="25"/>
      <c r="G760" s="25"/>
      <c r="H760" s="25"/>
      <c r="I760" s="25"/>
      <c r="J760" s="25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>
      <c r="A761" s="25"/>
      <c r="B761" s="24"/>
      <c r="C761" s="25"/>
      <c r="D761" s="25"/>
      <c r="E761" s="25"/>
      <c r="F761" s="25"/>
      <c r="G761" s="25"/>
      <c r="H761" s="25"/>
      <c r="I761" s="25"/>
      <c r="J761" s="25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>
      <c r="A762" s="25"/>
      <c r="B762" s="24"/>
      <c r="C762" s="25"/>
      <c r="D762" s="25"/>
      <c r="E762" s="25"/>
      <c r="F762" s="25"/>
      <c r="G762" s="25"/>
      <c r="H762" s="25"/>
      <c r="I762" s="25"/>
      <c r="J762" s="25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>
      <c r="A763" s="25"/>
      <c r="B763" s="24"/>
      <c r="C763" s="25"/>
      <c r="D763" s="25"/>
      <c r="E763" s="25"/>
      <c r="F763" s="25"/>
      <c r="G763" s="25"/>
      <c r="H763" s="25"/>
      <c r="I763" s="25"/>
      <c r="J763" s="25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>
      <c r="A764" s="25"/>
      <c r="B764" s="24"/>
      <c r="C764" s="25"/>
      <c r="D764" s="25"/>
      <c r="E764" s="25"/>
      <c r="F764" s="25"/>
      <c r="G764" s="25"/>
      <c r="H764" s="25"/>
      <c r="I764" s="25"/>
      <c r="J764" s="25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>
      <c r="A765" s="25"/>
      <c r="B765" s="24"/>
      <c r="C765" s="25"/>
      <c r="D765" s="25"/>
      <c r="E765" s="25"/>
      <c r="F765" s="25"/>
      <c r="G765" s="25"/>
      <c r="H765" s="25"/>
      <c r="I765" s="25"/>
      <c r="J765" s="25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>
      <c r="A766" s="25"/>
      <c r="B766" s="24"/>
      <c r="C766" s="25"/>
      <c r="D766" s="25"/>
      <c r="E766" s="25"/>
      <c r="F766" s="25"/>
      <c r="G766" s="25"/>
      <c r="H766" s="25"/>
      <c r="I766" s="25"/>
      <c r="J766" s="25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>
      <c r="A767" s="25"/>
      <c r="B767" s="24"/>
      <c r="C767" s="25"/>
      <c r="D767" s="25"/>
      <c r="E767" s="25"/>
      <c r="F767" s="25"/>
      <c r="G767" s="25"/>
      <c r="H767" s="25"/>
      <c r="I767" s="25"/>
      <c r="J767" s="25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>
      <c r="A768" s="25"/>
      <c r="B768" s="24"/>
      <c r="C768" s="25"/>
      <c r="D768" s="25"/>
      <c r="E768" s="25"/>
      <c r="F768" s="25"/>
      <c r="G768" s="25"/>
      <c r="H768" s="25"/>
      <c r="I768" s="25"/>
      <c r="J768" s="25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>
      <c r="A769" s="25"/>
      <c r="B769" s="24"/>
      <c r="C769" s="25"/>
      <c r="D769" s="25"/>
      <c r="E769" s="25"/>
      <c r="F769" s="25"/>
      <c r="G769" s="25"/>
      <c r="H769" s="25"/>
      <c r="I769" s="25"/>
      <c r="J769" s="25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>
      <c r="A770" s="25"/>
      <c r="B770" s="24"/>
      <c r="C770" s="25"/>
      <c r="D770" s="25"/>
      <c r="E770" s="25"/>
      <c r="F770" s="25"/>
      <c r="G770" s="25"/>
      <c r="H770" s="25"/>
      <c r="I770" s="25"/>
      <c r="J770" s="25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>
      <c r="A771" s="25"/>
      <c r="B771" s="24"/>
      <c r="C771" s="25"/>
      <c r="D771" s="25"/>
      <c r="E771" s="25"/>
      <c r="F771" s="25"/>
      <c r="G771" s="25"/>
      <c r="H771" s="25"/>
      <c r="I771" s="25"/>
      <c r="J771" s="25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>
      <c r="A772" s="25"/>
      <c r="B772" s="24"/>
      <c r="C772" s="25"/>
      <c r="D772" s="25"/>
      <c r="E772" s="25"/>
      <c r="F772" s="25"/>
      <c r="G772" s="25"/>
      <c r="H772" s="25"/>
      <c r="I772" s="25"/>
      <c r="J772" s="25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>
      <c r="A773" s="25"/>
      <c r="B773" s="24"/>
      <c r="C773" s="25"/>
      <c r="D773" s="25"/>
      <c r="E773" s="25"/>
      <c r="F773" s="25"/>
      <c r="G773" s="25"/>
      <c r="H773" s="25"/>
      <c r="I773" s="25"/>
      <c r="J773" s="25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>
      <c r="A774" s="25"/>
      <c r="B774" s="24"/>
      <c r="C774" s="25"/>
      <c r="D774" s="25"/>
      <c r="E774" s="25"/>
      <c r="F774" s="25"/>
      <c r="G774" s="25"/>
      <c r="H774" s="25"/>
      <c r="I774" s="25"/>
      <c r="J774" s="25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>
      <c r="A775" s="25"/>
      <c r="B775" s="24"/>
      <c r="C775" s="25"/>
      <c r="D775" s="25"/>
      <c r="E775" s="25"/>
      <c r="F775" s="25"/>
      <c r="G775" s="25"/>
      <c r="H775" s="25"/>
      <c r="I775" s="25"/>
      <c r="J775" s="25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>
      <c r="A776" s="25"/>
      <c r="B776" s="24"/>
      <c r="C776" s="25"/>
      <c r="D776" s="25"/>
      <c r="E776" s="25"/>
      <c r="F776" s="25"/>
      <c r="G776" s="25"/>
      <c r="H776" s="25"/>
      <c r="I776" s="25"/>
      <c r="J776" s="25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>
      <c r="A777" s="25"/>
      <c r="B777" s="24"/>
      <c r="C777" s="25"/>
      <c r="D777" s="25"/>
      <c r="E777" s="25"/>
      <c r="F777" s="25"/>
      <c r="G777" s="25"/>
      <c r="H777" s="25"/>
      <c r="I777" s="25"/>
      <c r="J777" s="25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>
      <c r="A778" s="25"/>
      <c r="B778" s="24"/>
      <c r="C778" s="25"/>
      <c r="D778" s="25"/>
      <c r="E778" s="25"/>
      <c r="F778" s="25"/>
      <c r="G778" s="25"/>
      <c r="H778" s="25"/>
      <c r="I778" s="25"/>
      <c r="J778" s="25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>
      <c r="A779" s="25"/>
      <c r="B779" s="24"/>
      <c r="C779" s="25"/>
      <c r="D779" s="25"/>
      <c r="E779" s="25"/>
      <c r="F779" s="25"/>
      <c r="G779" s="25"/>
      <c r="H779" s="25"/>
      <c r="I779" s="25"/>
      <c r="J779" s="25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>
      <c r="A780" s="25"/>
      <c r="B780" s="24"/>
      <c r="C780" s="25"/>
      <c r="D780" s="25"/>
      <c r="E780" s="25"/>
      <c r="F780" s="25"/>
      <c r="G780" s="25"/>
      <c r="H780" s="25"/>
      <c r="I780" s="25"/>
      <c r="J780" s="25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>
      <c r="A781" s="25"/>
      <c r="B781" s="24"/>
      <c r="C781" s="25"/>
      <c r="D781" s="25"/>
      <c r="E781" s="25"/>
      <c r="F781" s="25"/>
      <c r="G781" s="25"/>
      <c r="H781" s="25"/>
      <c r="I781" s="25"/>
      <c r="J781" s="25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>
      <c r="A782" s="25"/>
      <c r="B782" s="24"/>
      <c r="C782" s="25"/>
      <c r="D782" s="25"/>
      <c r="E782" s="25"/>
      <c r="F782" s="25"/>
      <c r="G782" s="25"/>
      <c r="H782" s="25"/>
      <c r="I782" s="25"/>
      <c r="J782" s="25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>
      <c r="A783" s="25"/>
      <c r="B783" s="24"/>
      <c r="C783" s="25"/>
      <c r="D783" s="25"/>
      <c r="E783" s="25"/>
      <c r="F783" s="25"/>
      <c r="G783" s="25"/>
      <c r="H783" s="25"/>
      <c r="I783" s="25"/>
      <c r="J783" s="25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>
      <c r="A784" s="25"/>
      <c r="B784" s="24"/>
      <c r="C784" s="25"/>
      <c r="D784" s="25"/>
      <c r="E784" s="25"/>
      <c r="F784" s="25"/>
      <c r="G784" s="25"/>
      <c r="H784" s="25"/>
      <c r="I784" s="25"/>
      <c r="J784" s="25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>
      <c r="A785" s="25"/>
      <c r="B785" s="24"/>
      <c r="C785" s="25"/>
      <c r="D785" s="25"/>
      <c r="E785" s="25"/>
      <c r="F785" s="25"/>
      <c r="G785" s="25"/>
      <c r="H785" s="25"/>
      <c r="I785" s="25"/>
      <c r="J785" s="25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>
      <c r="A786" s="25"/>
      <c r="B786" s="24"/>
      <c r="C786" s="25"/>
      <c r="D786" s="25"/>
      <c r="E786" s="25"/>
      <c r="F786" s="25"/>
      <c r="G786" s="25"/>
      <c r="H786" s="25"/>
      <c r="I786" s="25"/>
      <c r="J786" s="25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>
      <c r="A787" s="25"/>
      <c r="B787" s="24"/>
      <c r="C787" s="25"/>
      <c r="D787" s="25"/>
      <c r="E787" s="25"/>
      <c r="F787" s="25"/>
      <c r="G787" s="25"/>
      <c r="H787" s="25"/>
      <c r="I787" s="25"/>
      <c r="J787" s="25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>
      <c r="A788" s="25"/>
      <c r="B788" s="24"/>
      <c r="C788" s="25"/>
      <c r="D788" s="25"/>
      <c r="E788" s="25"/>
      <c r="F788" s="25"/>
      <c r="G788" s="25"/>
      <c r="H788" s="25"/>
      <c r="I788" s="25"/>
      <c r="J788" s="25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>
      <c r="A789" s="25"/>
      <c r="B789" s="24"/>
      <c r="C789" s="25"/>
      <c r="D789" s="25"/>
      <c r="E789" s="25"/>
      <c r="F789" s="25"/>
      <c r="G789" s="25"/>
      <c r="H789" s="25"/>
      <c r="I789" s="25"/>
      <c r="J789" s="25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>
      <c r="A790" s="25"/>
      <c r="B790" s="24"/>
      <c r="C790" s="25"/>
      <c r="D790" s="25"/>
      <c r="E790" s="25"/>
      <c r="F790" s="25"/>
      <c r="G790" s="25"/>
      <c r="H790" s="25"/>
      <c r="I790" s="25"/>
      <c r="J790" s="25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>
      <c r="A791" s="25"/>
      <c r="B791" s="24"/>
      <c r="C791" s="25"/>
      <c r="D791" s="25"/>
      <c r="E791" s="25"/>
      <c r="F791" s="25"/>
      <c r="G791" s="25"/>
      <c r="H791" s="25"/>
      <c r="I791" s="25"/>
      <c r="J791" s="25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>
      <c r="A792" s="25"/>
      <c r="B792" s="24"/>
      <c r="C792" s="25"/>
      <c r="D792" s="25"/>
      <c r="E792" s="25"/>
      <c r="F792" s="25"/>
      <c r="G792" s="25"/>
      <c r="H792" s="25"/>
      <c r="I792" s="25"/>
      <c r="J792" s="25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>
      <c r="A793" s="25"/>
      <c r="B793" s="24"/>
      <c r="C793" s="25"/>
      <c r="D793" s="25"/>
      <c r="E793" s="25"/>
      <c r="F793" s="25"/>
      <c r="G793" s="25"/>
      <c r="H793" s="25"/>
      <c r="I793" s="25"/>
      <c r="J793" s="25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>
      <c r="A794" s="25"/>
      <c r="B794" s="24"/>
      <c r="C794" s="25"/>
      <c r="D794" s="25"/>
      <c r="E794" s="25"/>
      <c r="F794" s="25"/>
      <c r="G794" s="25"/>
      <c r="H794" s="25"/>
      <c r="I794" s="25"/>
      <c r="J794" s="25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>
      <c r="A795" s="25"/>
      <c r="B795" s="24"/>
      <c r="C795" s="25"/>
      <c r="D795" s="25"/>
      <c r="E795" s="25"/>
      <c r="F795" s="25"/>
      <c r="G795" s="25"/>
      <c r="H795" s="25"/>
      <c r="I795" s="25"/>
      <c r="J795" s="25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>
      <c r="A796" s="25"/>
      <c r="B796" s="24"/>
      <c r="C796" s="25"/>
      <c r="D796" s="25"/>
      <c r="E796" s="25"/>
      <c r="F796" s="25"/>
      <c r="G796" s="25"/>
      <c r="H796" s="25"/>
      <c r="I796" s="25"/>
      <c r="J796" s="25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>
      <c r="A797" s="25"/>
      <c r="B797" s="24"/>
      <c r="C797" s="25"/>
      <c r="D797" s="25"/>
      <c r="E797" s="25"/>
      <c r="F797" s="25"/>
      <c r="G797" s="25"/>
      <c r="H797" s="25"/>
      <c r="I797" s="25"/>
      <c r="J797" s="25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>
      <c r="A798" s="25"/>
      <c r="B798" s="24"/>
      <c r="C798" s="25"/>
      <c r="D798" s="25"/>
      <c r="E798" s="25"/>
      <c r="F798" s="25"/>
      <c r="G798" s="25"/>
      <c r="H798" s="25"/>
      <c r="I798" s="25"/>
      <c r="J798" s="25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>
      <c r="A799" s="25"/>
      <c r="B799" s="24"/>
      <c r="C799" s="25"/>
      <c r="D799" s="25"/>
      <c r="E799" s="25"/>
      <c r="F799" s="25"/>
      <c r="G799" s="25"/>
      <c r="H799" s="25"/>
      <c r="I799" s="25"/>
      <c r="J799" s="25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>
      <c r="A800" s="25"/>
      <c r="B800" s="24"/>
      <c r="C800" s="25"/>
      <c r="D800" s="25"/>
      <c r="E800" s="25"/>
      <c r="F800" s="25"/>
      <c r="G800" s="25"/>
      <c r="H800" s="25"/>
      <c r="I800" s="25"/>
      <c r="J800" s="25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>
      <c r="A801" s="25"/>
      <c r="B801" s="24"/>
      <c r="C801" s="25"/>
      <c r="D801" s="25"/>
      <c r="E801" s="25"/>
      <c r="F801" s="25"/>
      <c r="G801" s="25"/>
      <c r="H801" s="25"/>
      <c r="I801" s="25"/>
      <c r="J801" s="25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>
      <c r="A802" s="25"/>
      <c r="B802" s="24"/>
      <c r="C802" s="25"/>
      <c r="D802" s="25"/>
      <c r="E802" s="25"/>
      <c r="F802" s="25"/>
      <c r="G802" s="25"/>
      <c r="H802" s="25"/>
      <c r="I802" s="25"/>
      <c r="J802" s="25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>
      <c r="A803" s="25"/>
      <c r="B803" s="24"/>
      <c r="C803" s="25"/>
      <c r="D803" s="25"/>
      <c r="E803" s="25"/>
      <c r="F803" s="25"/>
      <c r="G803" s="25"/>
      <c r="H803" s="25"/>
      <c r="I803" s="25"/>
      <c r="J803" s="25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>
      <c r="A804" s="25"/>
      <c r="B804" s="24"/>
      <c r="C804" s="25"/>
      <c r="D804" s="25"/>
      <c r="E804" s="25"/>
      <c r="F804" s="25"/>
      <c r="G804" s="25"/>
      <c r="H804" s="25"/>
      <c r="I804" s="25"/>
      <c r="J804" s="25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>
      <c r="A805" s="25"/>
      <c r="B805" s="24"/>
      <c r="C805" s="25"/>
      <c r="D805" s="25"/>
      <c r="E805" s="25"/>
      <c r="F805" s="25"/>
      <c r="G805" s="25"/>
      <c r="H805" s="25"/>
      <c r="I805" s="25"/>
      <c r="J805" s="25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>
      <c r="A806" s="25"/>
      <c r="B806" s="24"/>
      <c r="C806" s="25"/>
      <c r="D806" s="25"/>
      <c r="E806" s="25"/>
      <c r="F806" s="25"/>
      <c r="G806" s="25"/>
      <c r="H806" s="25"/>
      <c r="I806" s="25"/>
      <c r="J806" s="25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>
      <c r="A807" s="25"/>
      <c r="B807" s="24"/>
      <c r="C807" s="25"/>
      <c r="D807" s="25"/>
      <c r="E807" s="25"/>
      <c r="F807" s="25"/>
      <c r="G807" s="25"/>
      <c r="H807" s="25"/>
      <c r="I807" s="25"/>
      <c r="J807" s="25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>
      <c r="A808" s="25"/>
      <c r="B808" s="24"/>
      <c r="C808" s="25"/>
      <c r="D808" s="25"/>
      <c r="E808" s="25"/>
      <c r="F808" s="25"/>
      <c r="G808" s="25"/>
      <c r="H808" s="25"/>
      <c r="I808" s="25"/>
      <c r="J808" s="25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>
      <c r="A809" s="25"/>
      <c r="B809" s="24"/>
      <c r="C809" s="25"/>
      <c r="D809" s="25"/>
      <c r="E809" s="25"/>
      <c r="F809" s="25"/>
      <c r="G809" s="25"/>
      <c r="H809" s="25"/>
      <c r="I809" s="25"/>
      <c r="J809" s="25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>
      <c r="A810" s="25"/>
      <c r="B810" s="24"/>
      <c r="C810" s="25"/>
      <c r="D810" s="25"/>
      <c r="E810" s="25"/>
      <c r="F810" s="25"/>
      <c r="G810" s="25"/>
      <c r="H810" s="25"/>
      <c r="I810" s="25"/>
      <c r="J810" s="25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>
      <c r="A811" s="25"/>
      <c r="B811" s="24"/>
      <c r="C811" s="25"/>
      <c r="D811" s="25"/>
      <c r="E811" s="25"/>
      <c r="F811" s="25"/>
      <c r="G811" s="25"/>
      <c r="H811" s="25"/>
      <c r="I811" s="25"/>
      <c r="J811" s="25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>
      <c r="A812" s="25"/>
      <c r="B812" s="24"/>
      <c r="C812" s="25"/>
      <c r="D812" s="25"/>
      <c r="E812" s="25"/>
      <c r="F812" s="25"/>
      <c r="G812" s="25"/>
      <c r="H812" s="25"/>
      <c r="I812" s="25"/>
      <c r="J812" s="25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>
      <c r="A813" s="25"/>
      <c r="B813" s="24"/>
      <c r="C813" s="25"/>
      <c r="D813" s="25"/>
      <c r="E813" s="25"/>
      <c r="F813" s="25"/>
      <c r="G813" s="25"/>
      <c r="H813" s="25"/>
      <c r="I813" s="25"/>
      <c r="J813" s="25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>
      <c r="A814" s="25"/>
      <c r="B814" s="24"/>
      <c r="C814" s="25"/>
      <c r="D814" s="25"/>
      <c r="E814" s="25"/>
      <c r="F814" s="25"/>
      <c r="G814" s="25"/>
      <c r="H814" s="25"/>
      <c r="I814" s="25"/>
      <c r="J814" s="25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>
      <c r="A815" s="25"/>
      <c r="B815" s="24"/>
      <c r="C815" s="25"/>
      <c r="D815" s="25"/>
      <c r="E815" s="25"/>
      <c r="F815" s="25"/>
      <c r="G815" s="25"/>
      <c r="H815" s="25"/>
      <c r="I815" s="25"/>
      <c r="J815" s="25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>
      <c r="A816" s="25"/>
      <c r="B816" s="24"/>
      <c r="C816" s="25"/>
      <c r="D816" s="25"/>
      <c r="E816" s="25"/>
      <c r="F816" s="25"/>
      <c r="G816" s="25"/>
      <c r="H816" s="25"/>
      <c r="I816" s="25"/>
      <c r="J816" s="25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>
      <c r="A817" s="25"/>
      <c r="B817" s="24"/>
      <c r="C817" s="25"/>
      <c r="D817" s="25"/>
      <c r="E817" s="25"/>
      <c r="F817" s="25"/>
      <c r="G817" s="25"/>
      <c r="H817" s="25"/>
      <c r="I817" s="25"/>
      <c r="J817" s="25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>
      <c r="A818" s="25"/>
      <c r="B818" s="24"/>
      <c r="C818" s="25"/>
      <c r="D818" s="25"/>
      <c r="E818" s="25"/>
      <c r="F818" s="25"/>
      <c r="G818" s="25"/>
      <c r="H818" s="25"/>
      <c r="I818" s="25"/>
      <c r="J818" s="25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>
      <c r="A819" s="25"/>
      <c r="B819" s="24"/>
      <c r="C819" s="25"/>
      <c r="D819" s="25"/>
      <c r="E819" s="25"/>
      <c r="F819" s="25"/>
      <c r="G819" s="25"/>
      <c r="H819" s="25"/>
      <c r="I819" s="25"/>
      <c r="J819" s="25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>
      <c r="A820" s="25"/>
      <c r="B820" s="24"/>
      <c r="C820" s="25"/>
      <c r="D820" s="25"/>
      <c r="E820" s="25"/>
      <c r="F820" s="25"/>
      <c r="G820" s="25"/>
      <c r="H820" s="25"/>
      <c r="I820" s="25"/>
      <c r="J820" s="25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>
      <c r="A821" s="25"/>
      <c r="B821" s="24"/>
      <c r="C821" s="25"/>
      <c r="D821" s="25"/>
      <c r="E821" s="25"/>
      <c r="F821" s="25"/>
      <c r="G821" s="25"/>
      <c r="H821" s="25"/>
      <c r="I821" s="25"/>
      <c r="J821" s="25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>
      <c r="A822" s="25"/>
      <c r="B822" s="24"/>
      <c r="C822" s="25"/>
      <c r="D822" s="25"/>
      <c r="E822" s="25"/>
      <c r="F822" s="25"/>
      <c r="G822" s="25"/>
      <c r="H822" s="25"/>
      <c r="I822" s="25"/>
      <c r="J822" s="25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>
      <c r="A823" s="25"/>
      <c r="B823" s="24"/>
      <c r="C823" s="25"/>
      <c r="D823" s="25"/>
      <c r="E823" s="25"/>
      <c r="F823" s="25"/>
      <c r="G823" s="25"/>
      <c r="H823" s="25"/>
      <c r="I823" s="25"/>
      <c r="J823" s="25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>
      <c r="A824" s="25"/>
      <c r="B824" s="24"/>
      <c r="C824" s="25"/>
      <c r="D824" s="25"/>
      <c r="E824" s="25"/>
      <c r="F824" s="25"/>
      <c r="G824" s="25"/>
      <c r="H824" s="25"/>
      <c r="I824" s="25"/>
      <c r="J824" s="25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>
      <c r="A825" s="25"/>
      <c r="B825" s="24"/>
      <c r="C825" s="25"/>
      <c r="D825" s="25"/>
      <c r="E825" s="25"/>
      <c r="F825" s="25"/>
      <c r="G825" s="25"/>
      <c r="H825" s="25"/>
      <c r="I825" s="25"/>
      <c r="J825" s="25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>
      <c r="A826" s="25"/>
      <c r="B826" s="24"/>
      <c r="C826" s="25"/>
      <c r="D826" s="25"/>
      <c r="E826" s="25"/>
      <c r="F826" s="25"/>
      <c r="G826" s="25"/>
      <c r="H826" s="25"/>
      <c r="I826" s="25"/>
      <c r="J826" s="25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>
      <c r="A827" s="25"/>
      <c r="B827" s="24"/>
      <c r="C827" s="25"/>
      <c r="D827" s="25"/>
      <c r="E827" s="25"/>
      <c r="F827" s="25"/>
      <c r="G827" s="25"/>
      <c r="H827" s="25"/>
      <c r="I827" s="25"/>
      <c r="J827" s="25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>
      <c r="A828" s="25"/>
      <c r="B828" s="24"/>
      <c r="C828" s="25"/>
      <c r="D828" s="25"/>
      <c r="E828" s="25"/>
      <c r="F828" s="25"/>
      <c r="G828" s="25"/>
      <c r="H828" s="25"/>
      <c r="I828" s="25"/>
      <c r="J828" s="25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>
      <c r="A829" s="25"/>
      <c r="B829" s="24"/>
      <c r="C829" s="25"/>
      <c r="D829" s="25"/>
      <c r="E829" s="25"/>
      <c r="F829" s="25"/>
      <c r="G829" s="25"/>
      <c r="H829" s="25"/>
      <c r="I829" s="25"/>
      <c r="J829" s="25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>
      <c r="A830" s="25"/>
      <c r="B830" s="24"/>
      <c r="C830" s="25"/>
      <c r="D830" s="25"/>
      <c r="E830" s="25"/>
      <c r="F830" s="25"/>
      <c r="G830" s="25"/>
      <c r="H830" s="25"/>
      <c r="I830" s="25"/>
      <c r="J830" s="25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>
      <c r="A831" s="25"/>
      <c r="B831" s="24"/>
      <c r="C831" s="25"/>
      <c r="D831" s="25"/>
      <c r="E831" s="25"/>
      <c r="F831" s="25"/>
      <c r="G831" s="25"/>
      <c r="H831" s="25"/>
      <c r="I831" s="25"/>
      <c r="J831" s="25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>
      <c r="A832" s="25"/>
      <c r="B832" s="24"/>
      <c r="C832" s="25"/>
      <c r="D832" s="25"/>
      <c r="E832" s="25"/>
      <c r="F832" s="25"/>
      <c r="G832" s="25"/>
      <c r="H832" s="25"/>
      <c r="I832" s="25"/>
      <c r="J832" s="25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>
      <c r="A833" s="25"/>
      <c r="B833" s="24"/>
      <c r="C833" s="25"/>
      <c r="D833" s="25"/>
      <c r="E833" s="25"/>
      <c r="F833" s="25"/>
      <c r="G833" s="25"/>
      <c r="H833" s="25"/>
      <c r="I833" s="25"/>
      <c r="J833" s="25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>
      <c r="A834" s="25"/>
      <c r="B834" s="24"/>
      <c r="C834" s="25"/>
      <c r="D834" s="25"/>
      <c r="E834" s="25"/>
      <c r="F834" s="25"/>
      <c r="G834" s="25"/>
      <c r="H834" s="25"/>
      <c r="I834" s="25"/>
      <c r="J834" s="25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>
      <c r="A835" s="25"/>
      <c r="B835" s="24"/>
      <c r="C835" s="25"/>
      <c r="D835" s="25"/>
      <c r="E835" s="25"/>
      <c r="F835" s="25"/>
      <c r="G835" s="25"/>
      <c r="H835" s="25"/>
      <c r="I835" s="25"/>
      <c r="J835" s="25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>
      <c r="A836" s="25"/>
      <c r="B836" s="24"/>
      <c r="C836" s="25"/>
      <c r="D836" s="25"/>
      <c r="E836" s="25"/>
      <c r="F836" s="25"/>
      <c r="G836" s="25"/>
      <c r="H836" s="25"/>
      <c r="I836" s="25"/>
      <c r="J836" s="25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>
      <c r="A837" s="25"/>
      <c r="B837" s="24"/>
      <c r="C837" s="25"/>
      <c r="D837" s="25"/>
      <c r="E837" s="25"/>
      <c r="F837" s="25"/>
      <c r="G837" s="25"/>
      <c r="H837" s="25"/>
      <c r="I837" s="25"/>
      <c r="J837" s="25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>
      <c r="A838" s="25"/>
      <c r="B838" s="24"/>
      <c r="C838" s="25"/>
      <c r="D838" s="25"/>
      <c r="E838" s="25"/>
      <c r="F838" s="25"/>
      <c r="G838" s="25"/>
      <c r="H838" s="25"/>
      <c r="I838" s="25"/>
      <c r="J838" s="25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>
      <c r="A839" s="25"/>
      <c r="B839" s="24"/>
      <c r="C839" s="25"/>
      <c r="D839" s="25"/>
      <c r="E839" s="25"/>
      <c r="F839" s="25"/>
      <c r="G839" s="25"/>
      <c r="H839" s="25"/>
      <c r="I839" s="25"/>
      <c r="J839" s="25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>
      <c r="A840" s="25"/>
      <c r="B840" s="24"/>
      <c r="C840" s="25"/>
      <c r="D840" s="25"/>
      <c r="E840" s="25"/>
      <c r="F840" s="25"/>
      <c r="G840" s="25"/>
      <c r="H840" s="25"/>
      <c r="I840" s="25"/>
      <c r="J840" s="25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>
      <c r="A841" s="25"/>
      <c r="B841" s="24"/>
      <c r="C841" s="25"/>
      <c r="D841" s="25"/>
      <c r="E841" s="25"/>
      <c r="F841" s="25"/>
      <c r="G841" s="25"/>
      <c r="H841" s="25"/>
      <c r="I841" s="25"/>
      <c r="J841" s="25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>
      <c r="A842" s="25"/>
      <c r="B842" s="24"/>
      <c r="C842" s="25"/>
      <c r="D842" s="25"/>
      <c r="E842" s="25"/>
      <c r="F842" s="25"/>
      <c r="G842" s="25"/>
      <c r="H842" s="25"/>
      <c r="I842" s="25"/>
      <c r="J842" s="25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>
      <c r="A843" s="25"/>
      <c r="B843" s="24"/>
      <c r="C843" s="25"/>
      <c r="D843" s="25"/>
      <c r="E843" s="25"/>
      <c r="F843" s="25"/>
      <c r="G843" s="25"/>
      <c r="H843" s="25"/>
      <c r="I843" s="25"/>
      <c r="J843" s="25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>
      <c r="A844" s="25"/>
      <c r="B844" s="24"/>
      <c r="C844" s="25"/>
      <c r="D844" s="25"/>
      <c r="E844" s="25"/>
      <c r="F844" s="25"/>
      <c r="G844" s="25"/>
      <c r="H844" s="25"/>
      <c r="I844" s="25"/>
      <c r="J844" s="25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>
      <c r="A845" s="25"/>
      <c r="B845" s="24"/>
      <c r="C845" s="25"/>
      <c r="D845" s="25"/>
      <c r="E845" s="25"/>
      <c r="F845" s="25"/>
      <c r="G845" s="25"/>
      <c r="H845" s="25"/>
      <c r="I845" s="25"/>
      <c r="J845" s="25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>
      <c r="A846" s="25"/>
      <c r="B846" s="24"/>
      <c r="C846" s="25"/>
      <c r="D846" s="25"/>
      <c r="E846" s="25"/>
      <c r="F846" s="25"/>
      <c r="G846" s="25"/>
      <c r="H846" s="25"/>
      <c r="I846" s="25"/>
      <c r="J846" s="25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>
      <c r="A847" s="25"/>
      <c r="B847" s="24"/>
      <c r="C847" s="25"/>
      <c r="D847" s="25"/>
      <c r="E847" s="25"/>
      <c r="F847" s="25"/>
      <c r="G847" s="25"/>
      <c r="H847" s="25"/>
      <c r="I847" s="25"/>
      <c r="J847" s="25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>
      <c r="A848" s="25"/>
      <c r="B848" s="24"/>
      <c r="C848" s="25"/>
      <c r="D848" s="25"/>
      <c r="E848" s="25"/>
      <c r="F848" s="25"/>
      <c r="G848" s="25"/>
      <c r="H848" s="25"/>
      <c r="I848" s="25"/>
      <c r="J848" s="25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>
      <c r="A849" s="25"/>
      <c r="B849" s="24"/>
      <c r="C849" s="25"/>
      <c r="D849" s="25"/>
      <c r="E849" s="25"/>
      <c r="F849" s="25"/>
      <c r="G849" s="25"/>
      <c r="H849" s="25"/>
      <c r="I849" s="25"/>
      <c r="J849" s="25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>
      <c r="A850" s="25"/>
      <c r="B850" s="24"/>
      <c r="C850" s="25"/>
      <c r="D850" s="25"/>
      <c r="E850" s="25"/>
      <c r="F850" s="25"/>
      <c r="G850" s="25"/>
      <c r="H850" s="25"/>
      <c r="I850" s="25"/>
      <c r="J850" s="25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>
      <c r="A851" s="25"/>
      <c r="B851" s="24"/>
      <c r="C851" s="25"/>
      <c r="D851" s="25"/>
      <c r="E851" s="25"/>
      <c r="F851" s="25"/>
      <c r="G851" s="25"/>
      <c r="H851" s="25"/>
      <c r="I851" s="25"/>
      <c r="J851" s="25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>
      <c r="A852" s="25"/>
      <c r="B852" s="24"/>
      <c r="C852" s="25"/>
      <c r="D852" s="25"/>
      <c r="E852" s="25"/>
      <c r="F852" s="25"/>
      <c r="G852" s="25"/>
      <c r="H852" s="25"/>
      <c r="I852" s="25"/>
      <c r="J852" s="25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>
      <c r="A853" s="25"/>
      <c r="B853" s="24"/>
      <c r="C853" s="25"/>
      <c r="D853" s="25"/>
      <c r="E853" s="25"/>
      <c r="F853" s="25"/>
      <c r="G853" s="25"/>
      <c r="H853" s="25"/>
      <c r="I853" s="25"/>
      <c r="J853" s="25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>
      <c r="A854" s="25"/>
      <c r="B854" s="24"/>
      <c r="C854" s="25"/>
      <c r="D854" s="25"/>
      <c r="E854" s="25"/>
      <c r="F854" s="25"/>
      <c r="G854" s="25"/>
      <c r="H854" s="25"/>
      <c r="I854" s="25"/>
      <c r="J854" s="25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>
      <c r="A855" s="25"/>
      <c r="B855" s="24"/>
      <c r="C855" s="25"/>
      <c r="D855" s="25"/>
      <c r="E855" s="25"/>
      <c r="F855" s="25"/>
      <c r="G855" s="25"/>
      <c r="H855" s="25"/>
      <c r="I855" s="25"/>
      <c r="J855" s="25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>
      <c r="A856" s="25"/>
      <c r="B856" s="24"/>
      <c r="C856" s="25"/>
      <c r="D856" s="25"/>
      <c r="E856" s="25"/>
      <c r="F856" s="25"/>
      <c r="G856" s="25"/>
      <c r="H856" s="25"/>
      <c r="I856" s="25"/>
      <c r="J856" s="25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>
      <c r="A857" s="25"/>
      <c r="B857" s="24"/>
      <c r="C857" s="25"/>
      <c r="D857" s="25"/>
      <c r="E857" s="25"/>
      <c r="F857" s="25"/>
      <c r="G857" s="25"/>
      <c r="H857" s="25"/>
      <c r="I857" s="25"/>
      <c r="J857" s="25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>
      <c r="A858" s="25"/>
      <c r="B858" s="24"/>
      <c r="C858" s="25"/>
      <c r="D858" s="25"/>
      <c r="E858" s="25"/>
      <c r="F858" s="25"/>
      <c r="G858" s="25"/>
      <c r="H858" s="25"/>
      <c r="I858" s="25"/>
      <c r="J858" s="25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>
      <c r="A859" s="25"/>
      <c r="B859" s="24"/>
      <c r="C859" s="25"/>
      <c r="D859" s="25"/>
      <c r="E859" s="25"/>
      <c r="F859" s="25"/>
      <c r="G859" s="25"/>
      <c r="H859" s="25"/>
      <c r="I859" s="25"/>
      <c r="J859" s="25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>
      <c r="A860" s="25"/>
      <c r="B860" s="24"/>
      <c r="C860" s="25"/>
      <c r="D860" s="25"/>
      <c r="E860" s="25"/>
      <c r="F860" s="25"/>
      <c r="G860" s="25"/>
      <c r="H860" s="25"/>
      <c r="I860" s="25"/>
      <c r="J860" s="25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>
      <c r="A861" s="25"/>
      <c r="B861" s="24"/>
      <c r="C861" s="25"/>
      <c r="D861" s="25"/>
      <c r="E861" s="25"/>
      <c r="F861" s="25"/>
      <c r="G861" s="25"/>
      <c r="H861" s="25"/>
      <c r="I861" s="25"/>
      <c r="J861" s="25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>
      <c r="A862" s="25"/>
      <c r="B862" s="24"/>
      <c r="C862" s="25"/>
      <c r="D862" s="25"/>
      <c r="E862" s="25"/>
      <c r="F862" s="25"/>
      <c r="G862" s="25"/>
      <c r="H862" s="25"/>
      <c r="I862" s="25"/>
      <c r="J862" s="25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>
      <c r="A863" s="25"/>
      <c r="B863" s="24"/>
      <c r="C863" s="25"/>
      <c r="D863" s="25"/>
      <c r="E863" s="25"/>
      <c r="F863" s="25"/>
      <c r="G863" s="25"/>
      <c r="H863" s="25"/>
      <c r="I863" s="25"/>
      <c r="J863" s="25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>
      <c r="A864" s="25"/>
      <c r="B864" s="24"/>
      <c r="C864" s="25"/>
      <c r="D864" s="25"/>
      <c r="E864" s="25"/>
      <c r="F864" s="25"/>
      <c r="G864" s="25"/>
      <c r="H864" s="25"/>
      <c r="I864" s="25"/>
      <c r="J864" s="25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>
      <c r="A865" s="25"/>
      <c r="B865" s="24"/>
      <c r="C865" s="25"/>
      <c r="D865" s="25"/>
      <c r="E865" s="25"/>
      <c r="F865" s="25"/>
      <c r="G865" s="25"/>
      <c r="H865" s="25"/>
      <c r="I865" s="25"/>
      <c r="J865" s="25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>
      <c r="A866" s="25"/>
      <c r="B866" s="24"/>
      <c r="C866" s="25"/>
      <c r="D866" s="25"/>
      <c r="E866" s="25"/>
      <c r="F866" s="25"/>
      <c r="G866" s="25"/>
      <c r="H866" s="25"/>
      <c r="I866" s="25"/>
      <c r="J866" s="25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>
      <c r="A867" s="25"/>
      <c r="B867" s="24"/>
      <c r="C867" s="25"/>
      <c r="D867" s="25"/>
      <c r="E867" s="25"/>
      <c r="F867" s="25"/>
      <c r="G867" s="25"/>
      <c r="H867" s="25"/>
      <c r="I867" s="25"/>
      <c r="J867" s="25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>
      <c r="A868" s="25"/>
      <c r="B868" s="24"/>
      <c r="C868" s="25"/>
      <c r="D868" s="25"/>
      <c r="E868" s="25"/>
      <c r="F868" s="25"/>
      <c r="G868" s="25"/>
      <c r="H868" s="25"/>
      <c r="I868" s="25"/>
      <c r="J868" s="25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>
      <c r="A869" s="25"/>
      <c r="B869" s="24"/>
      <c r="C869" s="25"/>
      <c r="D869" s="25"/>
      <c r="E869" s="25"/>
      <c r="F869" s="25"/>
      <c r="G869" s="25"/>
      <c r="H869" s="25"/>
      <c r="I869" s="25"/>
      <c r="J869" s="25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>
      <c r="A870" s="25"/>
      <c r="B870" s="24"/>
      <c r="C870" s="25"/>
      <c r="D870" s="25"/>
      <c r="E870" s="25"/>
      <c r="F870" s="25"/>
      <c r="G870" s="25"/>
      <c r="H870" s="25"/>
      <c r="I870" s="25"/>
      <c r="J870" s="25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>
      <c r="A871" s="25"/>
      <c r="B871" s="24"/>
      <c r="C871" s="25"/>
      <c r="D871" s="25"/>
      <c r="E871" s="25"/>
      <c r="F871" s="25"/>
      <c r="G871" s="25"/>
      <c r="H871" s="25"/>
      <c r="I871" s="25"/>
      <c r="J871" s="25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>
      <c r="A872" s="25"/>
      <c r="B872" s="24"/>
      <c r="C872" s="25"/>
      <c r="D872" s="25"/>
      <c r="E872" s="25"/>
      <c r="F872" s="25"/>
      <c r="G872" s="25"/>
      <c r="H872" s="25"/>
      <c r="I872" s="25"/>
      <c r="J872" s="25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>
      <c r="A873" s="25"/>
      <c r="B873" s="24"/>
      <c r="C873" s="25"/>
      <c r="D873" s="25"/>
      <c r="E873" s="25"/>
      <c r="F873" s="25"/>
      <c r="G873" s="25"/>
      <c r="H873" s="25"/>
      <c r="I873" s="25"/>
      <c r="J873" s="25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>
      <c r="A874" s="25"/>
      <c r="B874" s="24"/>
      <c r="C874" s="25"/>
      <c r="D874" s="25"/>
      <c r="E874" s="25"/>
      <c r="F874" s="25"/>
      <c r="G874" s="25"/>
      <c r="H874" s="25"/>
      <c r="I874" s="25"/>
      <c r="J874" s="25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>
      <c r="A875" s="25"/>
      <c r="B875" s="24"/>
      <c r="C875" s="25"/>
      <c r="D875" s="25"/>
      <c r="E875" s="25"/>
      <c r="F875" s="25"/>
      <c r="G875" s="25"/>
      <c r="H875" s="25"/>
      <c r="I875" s="25"/>
      <c r="J875" s="25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>
      <c r="A876" s="25"/>
      <c r="B876" s="24"/>
      <c r="C876" s="25"/>
      <c r="D876" s="25"/>
      <c r="E876" s="25"/>
      <c r="F876" s="25"/>
      <c r="G876" s="25"/>
      <c r="H876" s="25"/>
      <c r="I876" s="25"/>
      <c r="J876" s="25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>
      <c r="A877" s="25"/>
      <c r="B877" s="24"/>
      <c r="C877" s="25"/>
      <c r="D877" s="25"/>
      <c r="E877" s="25"/>
      <c r="F877" s="25"/>
      <c r="G877" s="25"/>
      <c r="H877" s="25"/>
      <c r="I877" s="25"/>
      <c r="J877" s="25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>
      <c r="A878" s="25"/>
      <c r="B878" s="24"/>
      <c r="C878" s="25"/>
      <c r="D878" s="25"/>
      <c r="E878" s="25"/>
      <c r="F878" s="25"/>
      <c r="G878" s="25"/>
      <c r="H878" s="25"/>
      <c r="I878" s="25"/>
      <c r="J878" s="25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>
      <c r="A879" s="25"/>
      <c r="B879" s="24"/>
      <c r="C879" s="25"/>
      <c r="D879" s="25"/>
      <c r="E879" s="25"/>
      <c r="F879" s="25"/>
      <c r="G879" s="25"/>
      <c r="H879" s="25"/>
      <c r="I879" s="25"/>
      <c r="J879" s="25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>
      <c r="A880" s="25"/>
      <c r="B880" s="24"/>
      <c r="C880" s="25"/>
      <c r="D880" s="25"/>
      <c r="E880" s="25"/>
      <c r="F880" s="25"/>
      <c r="G880" s="25"/>
      <c r="H880" s="25"/>
      <c r="I880" s="25"/>
      <c r="J880" s="25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>
      <c r="A881" s="25"/>
      <c r="B881" s="24"/>
      <c r="C881" s="25"/>
      <c r="D881" s="25"/>
      <c r="E881" s="25"/>
      <c r="F881" s="25"/>
      <c r="G881" s="25"/>
      <c r="H881" s="25"/>
      <c r="I881" s="25"/>
      <c r="J881" s="25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>
      <c r="A882" s="25"/>
      <c r="B882" s="24"/>
      <c r="C882" s="25"/>
      <c r="D882" s="25"/>
      <c r="E882" s="25"/>
      <c r="F882" s="25"/>
      <c r="G882" s="25"/>
      <c r="H882" s="25"/>
      <c r="I882" s="25"/>
      <c r="J882" s="25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>
      <c r="A883" s="25"/>
      <c r="B883" s="24"/>
      <c r="C883" s="25"/>
      <c r="D883" s="25"/>
      <c r="E883" s="25"/>
      <c r="F883" s="25"/>
      <c r="G883" s="25"/>
      <c r="H883" s="25"/>
      <c r="I883" s="25"/>
      <c r="J883" s="25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>
      <c r="A884" s="25"/>
      <c r="B884" s="24"/>
      <c r="C884" s="25"/>
      <c r="D884" s="25"/>
      <c r="E884" s="25"/>
      <c r="F884" s="25"/>
      <c r="G884" s="25"/>
      <c r="H884" s="25"/>
      <c r="I884" s="25"/>
      <c r="J884" s="25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>
      <c r="A885" s="25"/>
      <c r="B885" s="24"/>
      <c r="C885" s="25"/>
      <c r="D885" s="25"/>
      <c r="E885" s="25"/>
      <c r="F885" s="25"/>
      <c r="G885" s="25"/>
      <c r="H885" s="25"/>
      <c r="I885" s="25"/>
      <c r="J885" s="25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>
      <c r="A886" s="25"/>
      <c r="B886" s="24"/>
      <c r="C886" s="25"/>
      <c r="D886" s="25"/>
      <c r="E886" s="25"/>
      <c r="F886" s="25"/>
      <c r="G886" s="25"/>
      <c r="H886" s="25"/>
      <c r="I886" s="25"/>
      <c r="J886" s="25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>
      <c r="A887" s="25"/>
      <c r="B887" s="24"/>
      <c r="C887" s="25"/>
      <c r="D887" s="25"/>
      <c r="E887" s="25"/>
      <c r="F887" s="25"/>
      <c r="G887" s="25"/>
      <c r="H887" s="25"/>
      <c r="I887" s="25"/>
      <c r="J887" s="25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>
      <c r="A888" s="25"/>
      <c r="B888" s="24"/>
      <c r="C888" s="25"/>
      <c r="D888" s="25"/>
      <c r="E888" s="25"/>
      <c r="F888" s="25"/>
      <c r="G888" s="25"/>
      <c r="H888" s="25"/>
      <c r="I888" s="25"/>
      <c r="J888" s="25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>
      <c r="A889" s="25"/>
      <c r="B889" s="24"/>
      <c r="C889" s="25"/>
      <c r="D889" s="25"/>
      <c r="E889" s="25"/>
      <c r="F889" s="25"/>
      <c r="G889" s="25"/>
      <c r="H889" s="25"/>
      <c r="I889" s="25"/>
      <c r="J889" s="25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>
      <c r="A890" s="25"/>
      <c r="B890" s="24"/>
      <c r="C890" s="25"/>
      <c r="D890" s="25"/>
      <c r="E890" s="25"/>
      <c r="F890" s="25"/>
      <c r="G890" s="25"/>
      <c r="H890" s="25"/>
      <c r="I890" s="25"/>
      <c r="J890" s="25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>
      <c r="A891" s="25"/>
      <c r="B891" s="24"/>
      <c r="C891" s="25"/>
      <c r="D891" s="25"/>
      <c r="E891" s="25"/>
      <c r="F891" s="25"/>
      <c r="G891" s="25"/>
      <c r="H891" s="25"/>
      <c r="I891" s="25"/>
      <c r="J891" s="25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>
      <c r="A892" s="25"/>
      <c r="B892" s="24"/>
      <c r="C892" s="25"/>
      <c r="D892" s="25"/>
      <c r="E892" s="25"/>
      <c r="F892" s="25"/>
      <c r="G892" s="25"/>
      <c r="H892" s="25"/>
      <c r="I892" s="25"/>
      <c r="J892" s="25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>
      <c r="A893" s="25"/>
      <c r="B893" s="24"/>
      <c r="C893" s="25"/>
      <c r="D893" s="25"/>
      <c r="E893" s="25"/>
      <c r="F893" s="25"/>
      <c r="G893" s="25"/>
      <c r="H893" s="25"/>
      <c r="I893" s="25"/>
      <c r="J893" s="25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>
      <c r="A894" s="25"/>
      <c r="B894" s="24"/>
      <c r="C894" s="25"/>
      <c r="D894" s="25"/>
      <c r="E894" s="25"/>
      <c r="F894" s="25"/>
      <c r="G894" s="25"/>
      <c r="H894" s="25"/>
      <c r="I894" s="25"/>
      <c r="J894" s="25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>
      <c r="A895" s="25"/>
      <c r="B895" s="24"/>
      <c r="C895" s="25"/>
      <c r="D895" s="25"/>
      <c r="E895" s="25"/>
      <c r="F895" s="25"/>
      <c r="G895" s="25"/>
      <c r="H895" s="25"/>
      <c r="I895" s="25"/>
      <c r="J895" s="25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>
      <c r="A896" s="25"/>
      <c r="B896" s="24"/>
      <c r="C896" s="25"/>
      <c r="D896" s="25"/>
      <c r="E896" s="25"/>
      <c r="F896" s="25"/>
      <c r="G896" s="25"/>
      <c r="H896" s="25"/>
      <c r="I896" s="25"/>
      <c r="J896" s="25"/>
      <c r="K896" s="25"/>
      <c r="L896" s="25"/>
      <c r="M896" s="25"/>
      <c r="N896" s="25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>
      <c r="A897" s="25"/>
      <c r="B897" s="24"/>
      <c r="C897" s="25"/>
      <c r="D897" s="25"/>
      <c r="E897" s="25"/>
      <c r="F897" s="25"/>
      <c r="G897" s="25"/>
      <c r="H897" s="25"/>
      <c r="I897" s="25"/>
      <c r="J897" s="25"/>
      <c r="K897" s="25"/>
      <c r="L897" s="25"/>
      <c r="M897" s="25"/>
      <c r="N897" s="25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>
      <c r="A898" s="25"/>
      <c r="B898" s="24"/>
      <c r="C898" s="25"/>
      <c r="D898" s="25"/>
      <c r="E898" s="25"/>
      <c r="F898" s="25"/>
      <c r="G898" s="25"/>
      <c r="H898" s="25"/>
      <c r="I898" s="25"/>
      <c r="J898" s="25"/>
      <c r="K898" s="25"/>
      <c r="L898" s="25"/>
      <c r="M898" s="25"/>
      <c r="N898" s="25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>
      <c r="A899" s="25"/>
      <c r="B899" s="24"/>
      <c r="C899" s="25"/>
      <c r="D899" s="25"/>
      <c r="E899" s="25"/>
      <c r="F899" s="25"/>
      <c r="G899" s="25"/>
      <c r="H899" s="25"/>
      <c r="I899" s="25"/>
      <c r="J899" s="25"/>
      <c r="K899" s="25"/>
      <c r="L899" s="25"/>
      <c r="M899" s="25"/>
      <c r="N899" s="25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>
      <c r="A900" s="25"/>
      <c r="B900" s="24"/>
      <c r="C900" s="25"/>
      <c r="D900" s="25"/>
      <c r="E900" s="25"/>
      <c r="F900" s="25"/>
      <c r="G900" s="25"/>
      <c r="H900" s="25"/>
      <c r="I900" s="25"/>
      <c r="J900" s="25"/>
      <c r="K900" s="25"/>
      <c r="L900" s="25"/>
      <c r="M900" s="25"/>
      <c r="N900" s="25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>
      <c r="A901" s="25"/>
      <c r="B901" s="24"/>
      <c r="C901" s="25"/>
      <c r="D901" s="25"/>
      <c r="E901" s="25"/>
      <c r="F901" s="25"/>
      <c r="G901" s="25"/>
      <c r="H901" s="25"/>
      <c r="I901" s="25"/>
      <c r="J901" s="25"/>
      <c r="K901" s="25"/>
      <c r="L901" s="25"/>
      <c r="M901" s="25"/>
      <c r="N901" s="25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>
      <c r="A902" s="25"/>
      <c r="B902" s="24"/>
      <c r="C902" s="25"/>
      <c r="D902" s="25"/>
      <c r="E902" s="25"/>
      <c r="F902" s="25"/>
      <c r="G902" s="25"/>
      <c r="H902" s="25"/>
      <c r="I902" s="25"/>
      <c r="J902" s="25"/>
      <c r="K902" s="25"/>
      <c r="L902" s="25"/>
      <c r="M902" s="25"/>
      <c r="N902" s="25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>
      <c r="A903" s="25"/>
      <c r="B903" s="24"/>
      <c r="C903" s="25"/>
      <c r="D903" s="25"/>
      <c r="E903" s="25"/>
      <c r="F903" s="25"/>
      <c r="G903" s="25"/>
      <c r="H903" s="25"/>
      <c r="I903" s="25"/>
      <c r="J903" s="25"/>
      <c r="K903" s="25"/>
      <c r="L903" s="25"/>
      <c r="M903" s="25"/>
      <c r="N903" s="25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>
      <c r="A904" s="25"/>
      <c r="B904" s="24"/>
      <c r="C904" s="25"/>
      <c r="D904" s="25"/>
      <c r="E904" s="25"/>
      <c r="F904" s="25"/>
      <c r="G904" s="25"/>
      <c r="H904" s="25"/>
      <c r="I904" s="25"/>
      <c r="J904" s="25"/>
      <c r="K904" s="25"/>
      <c r="L904" s="25"/>
      <c r="M904" s="25"/>
      <c r="N904" s="25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>
      <c r="A905" s="25"/>
      <c r="B905" s="24"/>
      <c r="C905" s="25"/>
      <c r="D905" s="25"/>
      <c r="E905" s="25"/>
      <c r="F905" s="25"/>
      <c r="G905" s="25"/>
      <c r="H905" s="25"/>
      <c r="I905" s="25"/>
      <c r="J905" s="25"/>
      <c r="K905" s="25"/>
      <c r="L905" s="25"/>
      <c r="M905" s="25"/>
      <c r="N905" s="25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>
      <c r="A906" s="25"/>
      <c r="B906" s="24"/>
      <c r="C906" s="25"/>
      <c r="D906" s="25"/>
      <c r="E906" s="25"/>
      <c r="F906" s="25"/>
      <c r="G906" s="25"/>
      <c r="H906" s="25"/>
      <c r="I906" s="25"/>
      <c r="J906" s="25"/>
      <c r="K906" s="25"/>
      <c r="L906" s="25"/>
      <c r="M906" s="25"/>
      <c r="N906" s="25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>
      <c r="A907" s="25"/>
      <c r="B907" s="24"/>
      <c r="C907" s="25"/>
      <c r="D907" s="25"/>
      <c r="E907" s="25"/>
      <c r="F907" s="25"/>
      <c r="G907" s="25"/>
      <c r="H907" s="25"/>
      <c r="I907" s="25"/>
      <c r="J907" s="25"/>
      <c r="K907" s="25"/>
      <c r="L907" s="25"/>
      <c r="M907" s="25"/>
      <c r="N907" s="25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>
      <c r="A908" s="25"/>
      <c r="B908" s="24"/>
      <c r="C908" s="25"/>
      <c r="D908" s="25"/>
      <c r="E908" s="25"/>
      <c r="F908" s="25"/>
      <c r="G908" s="25"/>
      <c r="H908" s="25"/>
      <c r="I908" s="25"/>
      <c r="J908" s="25"/>
      <c r="K908" s="25"/>
      <c r="L908" s="25"/>
      <c r="M908" s="25"/>
      <c r="N908" s="25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>
      <c r="A909" s="25"/>
      <c r="B909" s="24"/>
      <c r="C909" s="25"/>
      <c r="D909" s="25"/>
      <c r="E909" s="25"/>
      <c r="F909" s="25"/>
      <c r="G909" s="25"/>
      <c r="H909" s="25"/>
      <c r="I909" s="25"/>
      <c r="J909" s="25"/>
      <c r="K909" s="25"/>
      <c r="L909" s="25"/>
      <c r="M909" s="25"/>
      <c r="N909" s="25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>
      <c r="A910" s="25"/>
      <c r="B910" s="24"/>
      <c r="C910" s="25"/>
      <c r="D910" s="25"/>
      <c r="E910" s="25"/>
      <c r="F910" s="25"/>
      <c r="G910" s="25"/>
      <c r="H910" s="25"/>
      <c r="I910" s="25"/>
      <c r="J910" s="25"/>
      <c r="K910" s="25"/>
      <c r="L910" s="25"/>
      <c r="M910" s="25"/>
      <c r="N910" s="25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>
      <c r="A911" s="25"/>
      <c r="B911" s="24"/>
      <c r="C911" s="25"/>
      <c r="D911" s="25"/>
      <c r="E911" s="25"/>
      <c r="F911" s="25"/>
      <c r="G911" s="25"/>
      <c r="H911" s="25"/>
      <c r="I911" s="25"/>
      <c r="J911" s="25"/>
      <c r="K911" s="25"/>
      <c r="L911" s="25"/>
      <c r="M911" s="25"/>
      <c r="N911" s="25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>
      <c r="A912" s="25"/>
      <c r="B912" s="24"/>
      <c r="C912" s="25"/>
      <c r="D912" s="25"/>
      <c r="E912" s="25"/>
      <c r="F912" s="25"/>
      <c r="G912" s="25"/>
      <c r="H912" s="25"/>
      <c r="I912" s="25"/>
      <c r="J912" s="25"/>
      <c r="K912" s="25"/>
      <c r="L912" s="25"/>
      <c r="M912" s="25"/>
      <c r="N912" s="25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>
      <c r="A913" s="25"/>
      <c r="B913" s="24"/>
      <c r="C913" s="25"/>
      <c r="D913" s="25"/>
      <c r="E913" s="25"/>
      <c r="F913" s="25"/>
      <c r="G913" s="25"/>
      <c r="H913" s="25"/>
      <c r="I913" s="25"/>
      <c r="J913" s="25"/>
      <c r="K913" s="25"/>
      <c r="L913" s="25"/>
      <c r="M913" s="25"/>
      <c r="N913" s="25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>
      <c r="A914" s="25"/>
      <c r="B914" s="24"/>
      <c r="C914" s="25"/>
      <c r="D914" s="25"/>
      <c r="E914" s="25"/>
      <c r="F914" s="25"/>
      <c r="G914" s="25"/>
      <c r="H914" s="25"/>
      <c r="I914" s="25"/>
      <c r="J914" s="25"/>
      <c r="K914" s="25"/>
      <c r="L914" s="25"/>
      <c r="M914" s="25"/>
      <c r="N914" s="25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>
      <c r="A915" s="25"/>
      <c r="B915" s="24"/>
      <c r="C915" s="25"/>
      <c r="D915" s="25"/>
      <c r="E915" s="25"/>
      <c r="F915" s="25"/>
      <c r="G915" s="25"/>
      <c r="H915" s="25"/>
      <c r="I915" s="25"/>
      <c r="J915" s="25"/>
      <c r="K915" s="25"/>
      <c r="L915" s="25"/>
      <c r="M915" s="25"/>
      <c r="N915" s="25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>
      <c r="A916" s="25"/>
      <c r="B916" s="24"/>
      <c r="C916" s="25"/>
      <c r="D916" s="25"/>
      <c r="E916" s="25"/>
      <c r="F916" s="25"/>
      <c r="G916" s="25"/>
      <c r="H916" s="25"/>
      <c r="I916" s="25"/>
      <c r="J916" s="25"/>
      <c r="K916" s="25"/>
      <c r="L916" s="25"/>
      <c r="M916" s="25"/>
      <c r="N916" s="25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>
      <c r="A917" s="25"/>
      <c r="B917" s="24"/>
      <c r="C917" s="25"/>
      <c r="D917" s="25"/>
      <c r="E917" s="25"/>
      <c r="F917" s="25"/>
      <c r="G917" s="25"/>
      <c r="H917" s="25"/>
      <c r="I917" s="25"/>
      <c r="J917" s="25"/>
      <c r="K917" s="25"/>
      <c r="L917" s="25"/>
      <c r="M917" s="25"/>
      <c r="N917" s="25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>
      <c r="A918" s="25"/>
      <c r="B918" s="24"/>
      <c r="C918" s="25"/>
      <c r="D918" s="25"/>
      <c r="E918" s="25"/>
      <c r="F918" s="25"/>
      <c r="G918" s="25"/>
      <c r="H918" s="25"/>
      <c r="I918" s="25"/>
      <c r="J918" s="25"/>
      <c r="K918" s="25"/>
      <c r="L918" s="25"/>
      <c r="M918" s="25"/>
      <c r="N918" s="25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>
      <c r="A919" s="25"/>
      <c r="B919" s="24"/>
      <c r="C919" s="25"/>
      <c r="D919" s="25"/>
      <c r="E919" s="25"/>
      <c r="F919" s="25"/>
      <c r="G919" s="25"/>
      <c r="H919" s="25"/>
      <c r="I919" s="25"/>
      <c r="J919" s="25"/>
      <c r="K919" s="25"/>
      <c r="L919" s="25"/>
      <c r="M919" s="25"/>
      <c r="N919" s="25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>
      <c r="A920" s="25"/>
      <c r="B920" s="24"/>
      <c r="C920" s="25"/>
      <c r="D920" s="25"/>
      <c r="E920" s="25"/>
      <c r="F920" s="25"/>
      <c r="G920" s="25"/>
      <c r="H920" s="25"/>
      <c r="I920" s="25"/>
      <c r="J920" s="25"/>
      <c r="K920" s="25"/>
      <c r="L920" s="25"/>
      <c r="M920" s="25"/>
      <c r="N920" s="25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>
      <c r="A921" s="25"/>
      <c r="B921" s="24"/>
      <c r="C921" s="25"/>
      <c r="D921" s="25"/>
      <c r="E921" s="25"/>
      <c r="F921" s="25"/>
      <c r="G921" s="25"/>
      <c r="H921" s="25"/>
      <c r="I921" s="25"/>
      <c r="J921" s="25"/>
      <c r="K921" s="25"/>
      <c r="L921" s="25"/>
      <c r="M921" s="25"/>
      <c r="N921" s="25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>
      <c r="A922" s="25"/>
      <c r="B922" s="24"/>
      <c r="C922" s="25"/>
      <c r="D922" s="25"/>
      <c r="E922" s="25"/>
      <c r="F922" s="25"/>
      <c r="G922" s="25"/>
      <c r="H922" s="25"/>
      <c r="I922" s="25"/>
      <c r="J922" s="25"/>
      <c r="K922" s="25"/>
      <c r="L922" s="25"/>
      <c r="M922" s="25"/>
      <c r="N922" s="25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>
      <c r="A923" s="25"/>
      <c r="B923" s="24"/>
      <c r="C923" s="25"/>
      <c r="D923" s="25"/>
      <c r="E923" s="25"/>
      <c r="F923" s="25"/>
      <c r="G923" s="25"/>
      <c r="H923" s="25"/>
      <c r="I923" s="25"/>
      <c r="J923" s="25"/>
      <c r="K923" s="25"/>
      <c r="L923" s="25"/>
      <c r="M923" s="25"/>
      <c r="N923" s="25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>
      <c r="A924" s="25"/>
      <c r="B924" s="24"/>
      <c r="C924" s="25"/>
      <c r="D924" s="25"/>
      <c r="E924" s="25"/>
      <c r="F924" s="25"/>
      <c r="G924" s="25"/>
      <c r="H924" s="25"/>
      <c r="I924" s="25"/>
      <c r="J924" s="25"/>
      <c r="K924" s="25"/>
      <c r="L924" s="25"/>
      <c r="M924" s="25"/>
      <c r="N924" s="25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>
      <c r="A925" s="25"/>
      <c r="B925" s="24"/>
      <c r="C925" s="25"/>
      <c r="D925" s="25"/>
      <c r="E925" s="25"/>
      <c r="F925" s="25"/>
      <c r="G925" s="25"/>
      <c r="H925" s="25"/>
      <c r="I925" s="25"/>
      <c r="J925" s="25"/>
      <c r="K925" s="25"/>
      <c r="L925" s="25"/>
      <c r="M925" s="25"/>
      <c r="N925" s="25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>
      <c r="A926" s="25"/>
      <c r="B926" s="24"/>
      <c r="C926" s="25"/>
      <c r="D926" s="25"/>
      <c r="E926" s="25"/>
      <c r="F926" s="25"/>
      <c r="G926" s="25"/>
      <c r="H926" s="25"/>
      <c r="I926" s="25"/>
      <c r="J926" s="25"/>
      <c r="K926" s="25"/>
      <c r="L926" s="25"/>
      <c r="M926" s="25"/>
      <c r="N926" s="25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>
      <c r="A927" s="25"/>
      <c r="B927" s="24"/>
      <c r="C927" s="25"/>
      <c r="D927" s="25"/>
      <c r="E927" s="25"/>
      <c r="F927" s="25"/>
      <c r="G927" s="25"/>
      <c r="H927" s="25"/>
      <c r="I927" s="25"/>
      <c r="J927" s="25"/>
      <c r="K927" s="25"/>
      <c r="L927" s="25"/>
      <c r="M927" s="25"/>
      <c r="N927" s="25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>
      <c r="A928" s="25"/>
      <c r="B928" s="24"/>
      <c r="C928" s="25"/>
      <c r="D928" s="25"/>
      <c r="E928" s="25"/>
      <c r="F928" s="25"/>
      <c r="G928" s="25"/>
      <c r="H928" s="25"/>
      <c r="I928" s="25"/>
      <c r="J928" s="25"/>
      <c r="K928" s="25"/>
      <c r="L928" s="25"/>
      <c r="M928" s="25"/>
      <c r="N928" s="25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>
      <c r="A929" s="25"/>
      <c r="B929" s="24"/>
      <c r="C929" s="25"/>
      <c r="D929" s="25"/>
      <c r="E929" s="25"/>
      <c r="F929" s="25"/>
      <c r="G929" s="25"/>
      <c r="H929" s="25"/>
      <c r="I929" s="25"/>
      <c r="J929" s="25"/>
      <c r="K929" s="25"/>
      <c r="L929" s="25"/>
      <c r="M929" s="25"/>
      <c r="N929" s="25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>
      <c r="A930" s="25"/>
      <c r="B930" s="24"/>
      <c r="C930" s="25"/>
      <c r="D930" s="25"/>
      <c r="E930" s="25"/>
      <c r="F930" s="25"/>
      <c r="G930" s="25"/>
      <c r="H930" s="25"/>
      <c r="I930" s="25"/>
      <c r="J930" s="25"/>
      <c r="K930" s="25"/>
      <c r="L930" s="25"/>
      <c r="M930" s="25"/>
      <c r="N930" s="25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>
      <c r="A931" s="25"/>
      <c r="B931" s="24"/>
      <c r="C931" s="25"/>
      <c r="D931" s="25"/>
      <c r="E931" s="25"/>
      <c r="F931" s="25"/>
      <c r="G931" s="25"/>
      <c r="H931" s="25"/>
      <c r="I931" s="25"/>
      <c r="J931" s="25"/>
      <c r="K931" s="25"/>
      <c r="L931" s="25"/>
      <c r="M931" s="25"/>
      <c r="N931" s="25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>
      <c r="A932" s="25"/>
      <c r="B932" s="24"/>
      <c r="C932" s="25"/>
      <c r="D932" s="25"/>
      <c r="E932" s="25"/>
      <c r="F932" s="25"/>
      <c r="G932" s="25"/>
      <c r="H932" s="25"/>
      <c r="I932" s="25"/>
      <c r="J932" s="25"/>
      <c r="K932" s="25"/>
      <c r="L932" s="25"/>
      <c r="M932" s="25"/>
      <c r="N932" s="25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>
      <c r="A933" s="25"/>
      <c r="B933" s="24"/>
      <c r="C933" s="25"/>
      <c r="D933" s="25"/>
      <c r="E933" s="25"/>
      <c r="F933" s="25"/>
      <c r="G933" s="25"/>
      <c r="H933" s="25"/>
      <c r="I933" s="25"/>
      <c r="J933" s="25"/>
      <c r="K933" s="25"/>
      <c r="L933" s="25"/>
      <c r="M933" s="25"/>
      <c r="N933" s="25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>
      <c r="A934" s="25"/>
      <c r="B934" s="24"/>
      <c r="C934" s="25"/>
      <c r="D934" s="25"/>
      <c r="E934" s="25"/>
      <c r="F934" s="25"/>
      <c r="G934" s="25"/>
      <c r="H934" s="25"/>
      <c r="I934" s="25"/>
      <c r="J934" s="25"/>
      <c r="K934" s="25"/>
      <c r="L934" s="25"/>
      <c r="M934" s="25"/>
      <c r="N934" s="25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>
      <c r="A935" s="25"/>
      <c r="B935" s="24"/>
      <c r="C935" s="25"/>
      <c r="D935" s="25"/>
      <c r="E935" s="25"/>
      <c r="F935" s="25"/>
      <c r="G935" s="25"/>
      <c r="H935" s="25"/>
      <c r="I935" s="25"/>
      <c r="J935" s="25"/>
      <c r="K935" s="25"/>
      <c r="L935" s="25"/>
      <c r="M935" s="25"/>
      <c r="N935" s="25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>
      <c r="A936" s="25"/>
      <c r="B936" s="24"/>
      <c r="C936" s="25"/>
      <c r="D936" s="25"/>
      <c r="E936" s="25"/>
      <c r="F936" s="25"/>
      <c r="G936" s="25"/>
      <c r="H936" s="25"/>
      <c r="I936" s="25"/>
      <c r="J936" s="25"/>
      <c r="K936" s="25"/>
      <c r="L936" s="25"/>
      <c r="M936" s="25"/>
      <c r="N936" s="25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>
      <c r="A937" s="25"/>
      <c r="B937" s="24"/>
      <c r="C937" s="25"/>
      <c r="D937" s="25"/>
      <c r="E937" s="25"/>
      <c r="F937" s="25"/>
      <c r="G937" s="25"/>
      <c r="H937" s="25"/>
      <c r="I937" s="25"/>
      <c r="J937" s="25"/>
      <c r="K937" s="25"/>
      <c r="L937" s="25"/>
      <c r="M937" s="25"/>
      <c r="N937" s="25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>
      <c r="A938" s="25"/>
      <c r="B938" s="24"/>
      <c r="C938" s="25"/>
      <c r="D938" s="25"/>
      <c r="E938" s="25"/>
      <c r="F938" s="25"/>
      <c r="G938" s="25"/>
      <c r="H938" s="25"/>
      <c r="I938" s="25"/>
      <c r="J938" s="25"/>
      <c r="K938" s="25"/>
      <c r="L938" s="25"/>
      <c r="M938" s="25"/>
      <c r="N938" s="25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>
      <c r="A939" s="25"/>
      <c r="B939" s="24"/>
      <c r="C939" s="25"/>
      <c r="D939" s="25"/>
      <c r="E939" s="25"/>
      <c r="F939" s="25"/>
      <c r="G939" s="25"/>
      <c r="H939" s="25"/>
      <c r="I939" s="25"/>
      <c r="J939" s="25"/>
      <c r="K939" s="25"/>
      <c r="L939" s="25"/>
      <c r="M939" s="25"/>
      <c r="N939" s="25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>
      <c r="A940" s="25"/>
      <c r="B940" s="24"/>
      <c r="C940" s="25"/>
      <c r="D940" s="25"/>
      <c r="E940" s="25"/>
      <c r="F940" s="25"/>
      <c r="G940" s="25"/>
      <c r="H940" s="25"/>
      <c r="I940" s="25"/>
      <c r="J940" s="25"/>
      <c r="K940" s="25"/>
      <c r="L940" s="25"/>
      <c r="M940" s="25"/>
      <c r="N940" s="25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>
      <c r="A941" s="25"/>
      <c r="B941" s="24"/>
      <c r="C941" s="25"/>
      <c r="D941" s="25"/>
      <c r="E941" s="25"/>
      <c r="F941" s="25"/>
      <c r="G941" s="25"/>
      <c r="H941" s="25"/>
      <c r="I941" s="25"/>
      <c r="J941" s="25"/>
      <c r="K941" s="25"/>
      <c r="L941" s="25"/>
      <c r="M941" s="25"/>
      <c r="N941" s="25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>
      <c r="A942" s="25"/>
      <c r="B942" s="24"/>
      <c r="C942" s="25"/>
      <c r="D942" s="25"/>
      <c r="E942" s="25"/>
      <c r="F942" s="25"/>
      <c r="G942" s="25"/>
      <c r="H942" s="25"/>
      <c r="I942" s="25"/>
      <c r="J942" s="25"/>
      <c r="K942" s="25"/>
      <c r="L942" s="25"/>
      <c r="M942" s="25"/>
      <c r="N942" s="25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>
      <c r="A943" s="25"/>
      <c r="B943" s="24"/>
      <c r="C943" s="25"/>
      <c r="D943" s="25"/>
      <c r="E943" s="25"/>
      <c r="F943" s="25"/>
      <c r="G943" s="25"/>
      <c r="H943" s="25"/>
      <c r="I943" s="25"/>
      <c r="J943" s="25"/>
      <c r="K943" s="25"/>
      <c r="L943" s="25"/>
      <c r="M943" s="25"/>
      <c r="N943" s="25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>
      <c r="A944" s="25"/>
      <c r="B944" s="24"/>
      <c r="C944" s="25"/>
      <c r="D944" s="25"/>
      <c r="E944" s="25"/>
      <c r="F944" s="25"/>
      <c r="G944" s="25"/>
      <c r="H944" s="25"/>
      <c r="I944" s="25"/>
      <c r="J944" s="25"/>
      <c r="K944" s="25"/>
      <c r="L944" s="25"/>
      <c r="M944" s="25"/>
      <c r="N944" s="25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>
      <c r="A945" s="25"/>
      <c r="B945" s="24"/>
      <c r="C945" s="25"/>
      <c r="D945" s="25"/>
      <c r="E945" s="25"/>
      <c r="F945" s="25"/>
      <c r="G945" s="25"/>
      <c r="H945" s="25"/>
      <c r="I945" s="25"/>
      <c r="J945" s="25"/>
      <c r="K945" s="25"/>
      <c r="L945" s="25"/>
      <c r="M945" s="25"/>
      <c r="N945" s="25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>
      <c r="A946" s="25"/>
      <c r="B946" s="24"/>
      <c r="C946" s="25"/>
      <c r="D946" s="25"/>
      <c r="E946" s="25"/>
      <c r="F946" s="25"/>
      <c r="G946" s="25"/>
      <c r="H946" s="25"/>
      <c r="I946" s="25"/>
      <c r="J946" s="25"/>
      <c r="K946" s="25"/>
      <c r="L946" s="25"/>
      <c r="M946" s="25"/>
      <c r="N946" s="25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>
      <c r="A947" s="25"/>
      <c r="B947" s="24"/>
      <c r="C947" s="25"/>
      <c r="D947" s="25"/>
      <c r="E947" s="25"/>
      <c r="F947" s="25"/>
      <c r="G947" s="25"/>
      <c r="H947" s="25"/>
      <c r="I947" s="25"/>
      <c r="J947" s="25"/>
      <c r="K947" s="25"/>
      <c r="L947" s="25"/>
      <c r="M947" s="25"/>
      <c r="N947" s="25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>
      <c r="A948" s="25"/>
      <c r="B948" s="24"/>
      <c r="C948" s="25"/>
      <c r="D948" s="25"/>
      <c r="E948" s="25"/>
      <c r="F948" s="25"/>
      <c r="G948" s="25"/>
      <c r="H948" s="25"/>
      <c r="I948" s="25"/>
      <c r="J948" s="25"/>
      <c r="K948" s="25"/>
      <c r="L948" s="25"/>
      <c r="M948" s="25"/>
      <c r="N948" s="25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>
      <c r="A949" s="25"/>
      <c r="B949" s="24"/>
      <c r="C949" s="25"/>
      <c r="D949" s="25"/>
      <c r="E949" s="25"/>
      <c r="F949" s="25"/>
      <c r="G949" s="25"/>
      <c r="H949" s="25"/>
      <c r="I949" s="25"/>
      <c r="J949" s="25"/>
      <c r="K949" s="25"/>
      <c r="L949" s="25"/>
      <c r="M949" s="25"/>
      <c r="N949" s="25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>
      <c r="A950" s="25"/>
      <c r="B950" s="24"/>
      <c r="C950" s="25"/>
      <c r="D950" s="25"/>
      <c r="E950" s="25"/>
      <c r="F950" s="25"/>
      <c r="G950" s="25"/>
      <c r="H950" s="25"/>
      <c r="I950" s="25"/>
      <c r="J950" s="25"/>
      <c r="K950" s="25"/>
      <c r="L950" s="25"/>
      <c r="M950" s="25"/>
      <c r="N950" s="25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>
      <c r="A951" s="25"/>
      <c r="B951" s="24"/>
      <c r="C951" s="25"/>
      <c r="D951" s="25"/>
      <c r="E951" s="25"/>
      <c r="F951" s="25"/>
      <c r="G951" s="25"/>
      <c r="H951" s="25"/>
      <c r="I951" s="25"/>
      <c r="J951" s="25"/>
      <c r="K951" s="25"/>
      <c r="L951" s="25"/>
      <c r="M951" s="25"/>
      <c r="N951" s="25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>
      <c r="A952" s="25"/>
      <c r="B952" s="24"/>
      <c r="C952" s="25"/>
      <c r="D952" s="25"/>
      <c r="E952" s="25"/>
      <c r="F952" s="25"/>
      <c r="G952" s="25"/>
      <c r="H952" s="25"/>
      <c r="I952" s="25"/>
      <c r="J952" s="25"/>
      <c r="K952" s="25"/>
      <c r="L952" s="25"/>
      <c r="M952" s="25"/>
      <c r="N952" s="25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>
      <c r="A953" s="25"/>
      <c r="B953" s="24"/>
      <c r="C953" s="25"/>
      <c r="D953" s="25"/>
      <c r="E953" s="25"/>
      <c r="F953" s="25"/>
      <c r="G953" s="25"/>
      <c r="H953" s="25"/>
      <c r="I953" s="25"/>
      <c r="J953" s="25"/>
      <c r="K953" s="25"/>
      <c r="L953" s="25"/>
      <c r="M953" s="25"/>
      <c r="N953" s="25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>
      <c r="A954" s="25"/>
      <c r="B954" s="24"/>
      <c r="C954" s="25"/>
      <c r="D954" s="25"/>
      <c r="E954" s="25"/>
      <c r="F954" s="25"/>
      <c r="G954" s="25"/>
      <c r="H954" s="25"/>
      <c r="I954" s="25"/>
      <c r="J954" s="25"/>
      <c r="K954" s="25"/>
      <c r="L954" s="25"/>
      <c r="M954" s="25"/>
      <c r="N954" s="25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>
      <c r="A955" s="25"/>
      <c r="B955" s="24"/>
      <c r="C955" s="25"/>
      <c r="D955" s="25"/>
      <c r="E955" s="25"/>
      <c r="F955" s="25"/>
      <c r="G955" s="25"/>
      <c r="H955" s="25"/>
      <c r="I955" s="25"/>
      <c r="J955" s="25"/>
      <c r="K955" s="25"/>
      <c r="L955" s="25"/>
      <c r="M955" s="25"/>
      <c r="N955" s="25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>
      <c r="A956" s="25"/>
      <c r="B956" s="24"/>
      <c r="C956" s="25"/>
      <c r="D956" s="25"/>
      <c r="E956" s="25"/>
      <c r="F956" s="25"/>
      <c r="G956" s="25"/>
      <c r="H956" s="25"/>
      <c r="I956" s="25"/>
      <c r="J956" s="25"/>
      <c r="K956" s="25"/>
      <c r="L956" s="25"/>
      <c r="M956" s="25"/>
      <c r="N956" s="25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>
      <c r="A957" s="25"/>
      <c r="B957" s="24"/>
      <c r="C957" s="25"/>
      <c r="D957" s="25"/>
      <c r="E957" s="25"/>
      <c r="F957" s="25"/>
      <c r="G957" s="25"/>
      <c r="H957" s="25"/>
      <c r="I957" s="25"/>
      <c r="J957" s="25"/>
      <c r="K957" s="25"/>
      <c r="L957" s="25"/>
      <c r="M957" s="25"/>
      <c r="N957" s="25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>
      <c r="A958" s="25"/>
      <c r="B958" s="24"/>
      <c r="C958" s="25"/>
      <c r="D958" s="25"/>
      <c r="E958" s="25"/>
      <c r="F958" s="25"/>
      <c r="G958" s="25"/>
      <c r="H958" s="25"/>
      <c r="I958" s="25"/>
      <c r="J958" s="25"/>
      <c r="K958" s="25"/>
      <c r="L958" s="25"/>
      <c r="M958" s="25"/>
      <c r="N958" s="25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>
      <c r="A959" s="25"/>
      <c r="B959" s="24"/>
      <c r="C959" s="25"/>
      <c r="D959" s="25"/>
      <c r="E959" s="25"/>
      <c r="F959" s="25"/>
      <c r="G959" s="25"/>
      <c r="H959" s="25"/>
      <c r="I959" s="25"/>
      <c r="J959" s="25"/>
      <c r="K959" s="25"/>
      <c r="L959" s="25"/>
      <c r="M959" s="25"/>
      <c r="N959" s="25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>
      <c r="A960" s="25"/>
      <c r="B960" s="24"/>
      <c r="C960" s="25"/>
      <c r="D960" s="25"/>
      <c r="E960" s="25"/>
      <c r="F960" s="25"/>
      <c r="G960" s="25"/>
      <c r="H960" s="25"/>
      <c r="I960" s="25"/>
      <c r="J960" s="25"/>
      <c r="K960" s="25"/>
      <c r="L960" s="25"/>
      <c r="M960" s="25"/>
      <c r="N960" s="25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>
      <c r="A961" s="25"/>
      <c r="B961" s="24"/>
      <c r="C961" s="25"/>
      <c r="D961" s="25"/>
      <c r="E961" s="25"/>
      <c r="F961" s="25"/>
      <c r="G961" s="25"/>
      <c r="H961" s="25"/>
      <c r="I961" s="25"/>
      <c r="J961" s="25"/>
      <c r="K961" s="25"/>
      <c r="L961" s="25"/>
      <c r="M961" s="25"/>
      <c r="N961" s="25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>
      <c r="A962" s="25"/>
      <c r="B962" s="24"/>
      <c r="C962" s="25"/>
      <c r="D962" s="25"/>
      <c r="E962" s="25"/>
      <c r="F962" s="25"/>
      <c r="G962" s="25"/>
      <c r="H962" s="25"/>
      <c r="I962" s="25"/>
      <c r="J962" s="25"/>
      <c r="K962" s="25"/>
      <c r="L962" s="25"/>
      <c r="M962" s="25"/>
      <c r="N962" s="25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>
      <c r="A963" s="25"/>
      <c r="B963" s="24"/>
      <c r="C963" s="25"/>
      <c r="D963" s="25"/>
      <c r="E963" s="25"/>
      <c r="F963" s="25"/>
      <c r="G963" s="25"/>
      <c r="H963" s="25"/>
      <c r="I963" s="25"/>
      <c r="J963" s="25"/>
      <c r="K963" s="25"/>
      <c r="L963" s="25"/>
      <c r="M963" s="25"/>
      <c r="N963" s="25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>
      <c r="A964" s="25"/>
      <c r="B964" s="24"/>
      <c r="C964" s="25"/>
      <c r="D964" s="25"/>
      <c r="E964" s="25"/>
      <c r="F964" s="25"/>
      <c r="G964" s="25"/>
      <c r="H964" s="25"/>
      <c r="I964" s="25"/>
      <c r="J964" s="25"/>
      <c r="K964" s="25"/>
      <c r="L964" s="25"/>
      <c r="M964" s="25"/>
      <c r="N964" s="25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>
      <c r="A965" s="25"/>
      <c r="B965" s="24"/>
      <c r="C965" s="25"/>
      <c r="D965" s="25"/>
      <c r="E965" s="25"/>
      <c r="F965" s="25"/>
      <c r="G965" s="25"/>
      <c r="H965" s="25"/>
      <c r="I965" s="25"/>
      <c r="J965" s="25"/>
      <c r="K965" s="25"/>
      <c r="L965" s="25"/>
      <c r="M965" s="25"/>
      <c r="N965" s="25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>
      <c r="A966" s="25"/>
      <c r="B966" s="24"/>
      <c r="C966" s="25"/>
      <c r="D966" s="25"/>
      <c r="E966" s="25"/>
      <c r="F966" s="25"/>
      <c r="G966" s="25"/>
      <c r="H966" s="25"/>
      <c r="I966" s="25"/>
      <c r="J966" s="25"/>
      <c r="K966" s="25"/>
      <c r="L966" s="25"/>
      <c r="M966" s="25"/>
      <c r="N966" s="25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>
      <c r="A967" s="25"/>
      <c r="B967" s="24"/>
      <c r="C967" s="25"/>
      <c r="D967" s="25"/>
      <c r="E967" s="25"/>
      <c r="F967" s="25"/>
      <c r="G967" s="25"/>
      <c r="H967" s="25"/>
      <c r="I967" s="25"/>
      <c r="J967" s="25"/>
      <c r="K967" s="25"/>
      <c r="L967" s="25"/>
      <c r="M967" s="25"/>
      <c r="N967" s="25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>
      <c r="A968" s="25"/>
      <c r="B968" s="24"/>
      <c r="C968" s="25"/>
      <c r="D968" s="25"/>
      <c r="E968" s="25"/>
      <c r="F968" s="25"/>
      <c r="G968" s="25"/>
      <c r="H968" s="25"/>
      <c r="I968" s="25"/>
      <c r="J968" s="25"/>
      <c r="K968" s="25"/>
      <c r="L968" s="25"/>
      <c r="M968" s="25"/>
      <c r="N968" s="25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>
      <c r="A969" s="25"/>
      <c r="B969" s="24"/>
      <c r="C969" s="25"/>
      <c r="D969" s="25"/>
      <c r="E969" s="25"/>
      <c r="F969" s="25"/>
      <c r="G969" s="25"/>
      <c r="H969" s="25"/>
      <c r="I969" s="25"/>
      <c r="J969" s="25"/>
      <c r="K969" s="25"/>
      <c r="L969" s="25"/>
      <c r="M969" s="25"/>
      <c r="N969" s="25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>
      <c r="A970" s="25"/>
      <c r="B970" s="24"/>
      <c r="C970" s="25"/>
      <c r="D970" s="25"/>
      <c r="E970" s="25"/>
      <c r="F970" s="25"/>
      <c r="G970" s="25"/>
      <c r="H970" s="25"/>
      <c r="I970" s="25"/>
      <c r="J970" s="25"/>
      <c r="K970" s="25"/>
      <c r="L970" s="25"/>
      <c r="M970" s="25"/>
      <c r="N970" s="25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>
      <c r="A971" s="25"/>
      <c r="B971" s="24"/>
      <c r="C971" s="25"/>
      <c r="D971" s="25"/>
      <c r="E971" s="25"/>
      <c r="F971" s="25"/>
      <c r="G971" s="25"/>
      <c r="H971" s="25"/>
      <c r="I971" s="25"/>
      <c r="J971" s="25"/>
      <c r="K971" s="25"/>
      <c r="L971" s="25"/>
      <c r="M971" s="25"/>
      <c r="N971" s="25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>
      <c r="A972" s="25"/>
      <c r="B972" s="24"/>
      <c r="C972" s="25"/>
      <c r="D972" s="25"/>
      <c r="E972" s="25"/>
      <c r="F972" s="25"/>
      <c r="G972" s="25"/>
      <c r="H972" s="25"/>
      <c r="I972" s="25"/>
      <c r="J972" s="25"/>
      <c r="K972" s="25"/>
      <c r="L972" s="25"/>
      <c r="M972" s="25"/>
      <c r="N972" s="25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>
      <c r="A973" s="25"/>
      <c r="B973" s="24"/>
      <c r="C973" s="25"/>
      <c r="D973" s="25"/>
      <c r="E973" s="25"/>
      <c r="F973" s="25"/>
      <c r="G973" s="25"/>
      <c r="H973" s="25"/>
      <c r="I973" s="25"/>
      <c r="J973" s="25"/>
      <c r="K973" s="25"/>
      <c r="L973" s="25"/>
      <c r="M973" s="25"/>
      <c r="N973" s="25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>
      <c r="A974" s="25"/>
      <c r="B974" s="24"/>
      <c r="C974" s="25"/>
      <c r="D974" s="25"/>
      <c r="E974" s="25"/>
      <c r="F974" s="25"/>
      <c r="G974" s="25"/>
      <c r="H974" s="25"/>
      <c r="I974" s="25"/>
      <c r="J974" s="25"/>
      <c r="K974" s="25"/>
      <c r="L974" s="25"/>
      <c r="M974" s="25"/>
      <c r="N974" s="25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>
      <c r="A975" s="25"/>
      <c r="B975" s="24"/>
      <c r="C975" s="25"/>
      <c r="D975" s="25"/>
      <c r="E975" s="25"/>
      <c r="F975" s="25"/>
      <c r="G975" s="25"/>
      <c r="H975" s="25"/>
      <c r="I975" s="25"/>
      <c r="J975" s="25"/>
      <c r="K975" s="25"/>
      <c r="L975" s="25"/>
      <c r="M975" s="25"/>
      <c r="N975" s="25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>
      <c r="A976" s="25"/>
      <c r="B976" s="24"/>
      <c r="C976" s="25"/>
      <c r="D976" s="25"/>
      <c r="E976" s="25"/>
      <c r="F976" s="25"/>
      <c r="G976" s="25"/>
      <c r="H976" s="25"/>
      <c r="I976" s="25"/>
      <c r="J976" s="25"/>
      <c r="K976" s="25"/>
      <c r="L976" s="25"/>
      <c r="M976" s="25"/>
      <c r="N976" s="25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>
      <c r="A977" s="25"/>
      <c r="B977" s="24"/>
      <c r="C977" s="25"/>
      <c r="D977" s="25"/>
      <c r="E977" s="25"/>
      <c r="F977" s="25"/>
      <c r="G977" s="25"/>
      <c r="H977" s="25"/>
      <c r="I977" s="25"/>
      <c r="J977" s="25"/>
      <c r="K977" s="25"/>
      <c r="L977" s="25"/>
      <c r="M977" s="25"/>
      <c r="N977" s="25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>
      <c r="A978" s="25"/>
      <c r="B978" s="24"/>
      <c r="C978" s="25"/>
      <c r="D978" s="25"/>
      <c r="E978" s="25"/>
      <c r="F978" s="25"/>
      <c r="G978" s="25"/>
      <c r="H978" s="25"/>
      <c r="I978" s="25"/>
      <c r="J978" s="25"/>
      <c r="K978" s="25"/>
      <c r="L978" s="25"/>
      <c r="M978" s="25"/>
      <c r="N978" s="25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>
      <c r="A979" s="25"/>
      <c r="B979" s="24"/>
      <c r="C979" s="25"/>
      <c r="D979" s="25"/>
      <c r="E979" s="25"/>
      <c r="F979" s="25"/>
      <c r="G979" s="25"/>
      <c r="H979" s="25"/>
      <c r="I979" s="25"/>
      <c r="J979" s="25"/>
      <c r="K979" s="25"/>
      <c r="L979" s="25"/>
      <c r="M979" s="25"/>
      <c r="N979" s="25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>
      <c r="A980" s="25"/>
      <c r="B980" s="24"/>
      <c r="C980" s="25"/>
      <c r="D980" s="25"/>
      <c r="E980" s="25"/>
      <c r="F980" s="25"/>
      <c r="G980" s="25"/>
      <c r="H980" s="25"/>
      <c r="I980" s="25"/>
      <c r="J980" s="25"/>
      <c r="K980" s="25"/>
      <c r="L980" s="25"/>
      <c r="M980" s="25"/>
      <c r="N980" s="25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>
      <c r="A981" s="25"/>
      <c r="B981" s="24"/>
      <c r="C981" s="25"/>
      <c r="D981" s="25"/>
      <c r="E981" s="25"/>
      <c r="F981" s="25"/>
      <c r="G981" s="25"/>
      <c r="H981" s="25"/>
      <c r="I981" s="25"/>
      <c r="J981" s="25"/>
      <c r="K981" s="25"/>
      <c r="L981" s="25"/>
      <c r="M981" s="25"/>
      <c r="N981" s="25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>
      <c r="A982" s="25"/>
      <c r="B982" s="24"/>
      <c r="C982" s="25"/>
      <c r="D982" s="25"/>
      <c r="E982" s="25"/>
      <c r="F982" s="25"/>
      <c r="G982" s="25"/>
      <c r="H982" s="25"/>
      <c r="I982" s="25"/>
      <c r="J982" s="25"/>
      <c r="K982" s="25"/>
      <c r="L982" s="25"/>
      <c r="M982" s="25"/>
      <c r="N982" s="25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>
      <c r="A983" s="25"/>
      <c r="B983" s="24"/>
      <c r="C983" s="25"/>
      <c r="D983" s="25"/>
      <c r="E983" s="25"/>
      <c r="F983" s="25"/>
      <c r="G983" s="25"/>
      <c r="H983" s="25"/>
      <c r="I983" s="25"/>
      <c r="J983" s="25"/>
      <c r="K983" s="25"/>
      <c r="L983" s="25"/>
      <c r="M983" s="25"/>
      <c r="N983" s="25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>
      <c r="A984" s="25"/>
      <c r="B984" s="24"/>
      <c r="C984" s="25"/>
      <c r="D984" s="25"/>
      <c r="E984" s="25"/>
      <c r="F984" s="25"/>
      <c r="G984" s="25"/>
      <c r="H984" s="25"/>
      <c r="I984" s="25"/>
      <c r="J984" s="25"/>
      <c r="K984" s="25"/>
      <c r="L984" s="25"/>
      <c r="M984" s="25"/>
      <c r="N984" s="25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>
      <c r="A985" s="25"/>
      <c r="B985" s="24"/>
      <c r="C985" s="25"/>
      <c r="D985" s="25"/>
      <c r="E985" s="25"/>
      <c r="F985" s="25"/>
      <c r="G985" s="25"/>
      <c r="H985" s="25"/>
      <c r="I985" s="25"/>
      <c r="J985" s="25"/>
      <c r="K985" s="25"/>
      <c r="L985" s="25"/>
      <c r="M985" s="25"/>
      <c r="N985" s="25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>
      <c r="A986" s="25"/>
      <c r="B986" s="24"/>
      <c r="C986" s="25"/>
      <c r="D986" s="25"/>
      <c r="E986" s="25"/>
      <c r="F986" s="25"/>
      <c r="G986" s="25"/>
      <c r="H986" s="25"/>
      <c r="I986" s="25"/>
      <c r="J986" s="25"/>
      <c r="K986" s="25"/>
      <c r="L986" s="25"/>
      <c r="M986" s="25"/>
      <c r="N986" s="25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>
      <c r="A987" s="25"/>
      <c r="B987" s="24"/>
      <c r="C987" s="25"/>
      <c r="D987" s="25"/>
      <c r="E987" s="25"/>
      <c r="F987" s="25"/>
      <c r="G987" s="25"/>
      <c r="H987" s="25"/>
      <c r="I987" s="25"/>
      <c r="J987" s="25"/>
      <c r="K987" s="25"/>
      <c r="L987" s="25"/>
      <c r="M987" s="25"/>
      <c r="N987" s="25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>
      <c r="A988" s="25"/>
      <c r="B988" s="24"/>
      <c r="C988" s="25"/>
      <c r="D988" s="25"/>
      <c r="E988" s="25"/>
      <c r="F988" s="25"/>
      <c r="G988" s="25"/>
      <c r="H988" s="25"/>
      <c r="I988" s="25"/>
      <c r="J988" s="25"/>
      <c r="K988" s="25"/>
      <c r="L988" s="25"/>
      <c r="M988" s="25"/>
      <c r="N988" s="25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>
      <c r="A989" s="25"/>
      <c r="B989" s="24"/>
      <c r="C989" s="25"/>
      <c r="D989" s="25"/>
      <c r="E989" s="25"/>
      <c r="F989" s="25"/>
      <c r="G989" s="25"/>
      <c r="H989" s="25"/>
      <c r="I989" s="25"/>
      <c r="J989" s="25"/>
      <c r="K989" s="25"/>
      <c r="L989" s="25"/>
      <c r="M989" s="25"/>
      <c r="N989" s="25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>
      <c r="A990" s="25"/>
      <c r="B990" s="24"/>
      <c r="C990" s="25"/>
      <c r="D990" s="25"/>
      <c r="E990" s="25"/>
      <c r="F990" s="25"/>
      <c r="G990" s="25"/>
      <c r="H990" s="25"/>
      <c r="I990" s="25"/>
      <c r="J990" s="25"/>
      <c r="K990" s="25"/>
      <c r="L990" s="25"/>
      <c r="M990" s="25"/>
      <c r="N990" s="25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>
      <c r="A991" s="25"/>
      <c r="B991" s="24"/>
      <c r="C991" s="25"/>
      <c r="D991" s="25"/>
      <c r="E991" s="25"/>
      <c r="F991" s="25"/>
      <c r="G991" s="25"/>
      <c r="H991" s="25"/>
      <c r="I991" s="25"/>
      <c r="J991" s="25"/>
      <c r="K991" s="25"/>
      <c r="L991" s="25"/>
      <c r="M991" s="25"/>
      <c r="N991" s="25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>
      <c r="A992" s="25"/>
      <c r="B992" s="24"/>
      <c r="C992" s="25"/>
      <c r="D992" s="25"/>
      <c r="E992" s="25"/>
      <c r="F992" s="25"/>
      <c r="G992" s="25"/>
      <c r="H992" s="25"/>
      <c r="I992" s="25"/>
      <c r="J992" s="25"/>
      <c r="K992" s="25"/>
      <c r="L992" s="25"/>
      <c r="M992" s="25"/>
      <c r="N992" s="25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>
      <c r="A993" s="25"/>
      <c r="B993" s="24"/>
      <c r="C993" s="25"/>
      <c r="D993" s="25"/>
      <c r="E993" s="25"/>
      <c r="F993" s="25"/>
      <c r="G993" s="25"/>
      <c r="H993" s="25"/>
      <c r="I993" s="25"/>
      <c r="J993" s="25"/>
      <c r="K993" s="25"/>
      <c r="L993" s="25"/>
      <c r="M993" s="25"/>
      <c r="N993" s="25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>
      <c r="A994" s="25"/>
      <c r="B994" s="24"/>
      <c r="C994" s="25"/>
      <c r="D994" s="25"/>
      <c r="E994" s="25"/>
      <c r="F994" s="25"/>
      <c r="G994" s="25"/>
      <c r="H994" s="25"/>
      <c r="I994" s="25"/>
      <c r="J994" s="25"/>
      <c r="K994" s="25"/>
      <c r="L994" s="25"/>
      <c r="M994" s="25"/>
      <c r="N994" s="25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>
      <c r="A995" s="25"/>
      <c r="B995" s="24"/>
      <c r="C995" s="25"/>
      <c r="D995" s="25"/>
      <c r="E995" s="25"/>
      <c r="F995" s="25"/>
      <c r="G995" s="25"/>
      <c r="H995" s="25"/>
      <c r="I995" s="25"/>
      <c r="J995" s="25"/>
      <c r="K995" s="25"/>
      <c r="L995" s="25"/>
      <c r="M995" s="25"/>
      <c r="N995" s="25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>
      <c r="A996" s="25"/>
      <c r="B996" s="24"/>
      <c r="C996" s="25"/>
      <c r="D996" s="25"/>
      <c r="E996" s="25"/>
      <c r="F996" s="25"/>
      <c r="G996" s="25"/>
      <c r="H996" s="25"/>
      <c r="I996" s="25"/>
      <c r="J996" s="25"/>
      <c r="K996" s="25"/>
      <c r="L996" s="25"/>
      <c r="M996" s="25"/>
      <c r="N996" s="25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>
      <c r="A997" s="25"/>
      <c r="B997" s="24"/>
      <c r="C997" s="25"/>
      <c r="D997" s="25"/>
      <c r="E997" s="25"/>
      <c r="F997" s="25"/>
      <c r="G997" s="25"/>
      <c r="H997" s="25"/>
      <c r="I997" s="25"/>
      <c r="J997" s="25"/>
      <c r="K997" s="25"/>
      <c r="L997" s="25"/>
      <c r="M997" s="25"/>
      <c r="N997" s="25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>
      <c r="A998" s="25"/>
      <c r="B998" s="24"/>
      <c r="C998" s="25"/>
      <c r="D998" s="25"/>
      <c r="E998" s="25"/>
      <c r="F998" s="25"/>
      <c r="G998" s="25"/>
      <c r="H998" s="25"/>
      <c r="I998" s="25"/>
      <c r="J998" s="25"/>
      <c r="K998" s="25"/>
      <c r="L998" s="25"/>
      <c r="M998" s="25"/>
      <c r="N998" s="25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>
      <c r="A999" s="25"/>
      <c r="B999" s="24"/>
      <c r="C999" s="25"/>
      <c r="D999" s="25"/>
      <c r="E999" s="25"/>
      <c r="F999" s="25"/>
      <c r="G999" s="25"/>
      <c r="H999" s="25"/>
      <c r="I999" s="25"/>
      <c r="J999" s="25"/>
      <c r="K999" s="25"/>
      <c r="L999" s="25"/>
      <c r="M999" s="25"/>
      <c r="N999" s="25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>
      <c r="A1000" s="25"/>
      <c r="B1000" s="24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hyperlinks>
    <hyperlink r:id="rId1" location="RussianGas" ref="A1"/>
    <hyperlink r:id="rId2" ref="E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2.5"/>
    <col customWidth="1" min="2" max="2" width="14.63"/>
  </cols>
  <sheetData>
    <row r="1">
      <c r="A1" s="31" t="s">
        <v>1</v>
      </c>
      <c r="B1" s="31" t="s">
        <v>129</v>
      </c>
      <c r="C1" s="31" t="s">
        <v>130</v>
      </c>
      <c r="D1" s="23" t="s">
        <v>131</v>
      </c>
      <c r="E1" s="32" t="s">
        <v>132</v>
      </c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>
      <c r="A2" s="4"/>
      <c r="B2" s="4" t="s">
        <v>133</v>
      </c>
      <c r="C2" s="4" t="s">
        <v>134</v>
      </c>
    </row>
    <row r="3">
      <c r="A3" s="4" t="s">
        <v>22</v>
      </c>
      <c r="B3" s="4">
        <v>100.0</v>
      </c>
    </row>
    <row r="4">
      <c r="A4" s="4" t="s">
        <v>38</v>
      </c>
      <c r="B4" s="4">
        <v>100.0</v>
      </c>
    </row>
    <row r="5">
      <c r="A5" s="4" t="s">
        <v>135</v>
      </c>
      <c r="B5" s="4">
        <v>100.0</v>
      </c>
    </row>
    <row r="6">
      <c r="A6" s="4" t="s">
        <v>61</v>
      </c>
      <c r="B6" s="4">
        <v>99.0</v>
      </c>
    </row>
    <row r="7">
      <c r="A7" s="4" t="s">
        <v>120</v>
      </c>
      <c r="B7" s="4">
        <v>98.0</v>
      </c>
    </row>
    <row r="8">
      <c r="A8" s="4" t="s">
        <v>87</v>
      </c>
      <c r="B8" s="4">
        <v>96.0</v>
      </c>
    </row>
    <row r="9">
      <c r="A9" s="4" t="s">
        <v>119</v>
      </c>
      <c r="B9" s="4">
        <v>83.0</v>
      </c>
    </row>
    <row r="10">
      <c r="A10" s="4" t="s">
        <v>18</v>
      </c>
      <c r="B10" s="4">
        <v>76.0</v>
      </c>
    </row>
    <row r="11">
      <c r="A11" s="4" t="s">
        <v>65</v>
      </c>
      <c r="B11" s="4">
        <v>74.0</v>
      </c>
      <c r="C11" s="4">
        <v>61.0</v>
      </c>
    </row>
    <row r="12">
      <c r="A12" s="4" t="s">
        <v>53</v>
      </c>
      <c r="B12" s="4">
        <v>72.0</v>
      </c>
    </row>
    <row r="13">
      <c r="A13" s="4" t="s">
        <v>81</v>
      </c>
      <c r="B13" s="4">
        <v>62.0</v>
      </c>
    </row>
    <row r="14">
      <c r="A14" s="4" t="s">
        <v>27</v>
      </c>
      <c r="B14" s="4">
        <v>61.0</v>
      </c>
      <c r="C14" s="4">
        <v>95.0</v>
      </c>
    </row>
    <row r="15">
      <c r="A15" s="4" t="s">
        <v>86</v>
      </c>
      <c r="B15" s="4">
        <v>59.0</v>
      </c>
    </row>
    <row r="16">
      <c r="A16" s="4" t="s">
        <v>99</v>
      </c>
      <c r="B16" s="4">
        <v>56.0</v>
      </c>
    </row>
    <row r="17">
      <c r="A17" s="4" t="s">
        <v>117</v>
      </c>
      <c r="B17" s="4">
        <v>51.0</v>
      </c>
    </row>
    <row r="18">
      <c r="A18" s="4" t="s">
        <v>118</v>
      </c>
      <c r="B18" s="4">
        <v>46.0</v>
      </c>
    </row>
    <row r="19">
      <c r="A19" s="4" t="s">
        <v>83</v>
      </c>
      <c r="B19" s="4">
        <v>39.0</v>
      </c>
    </row>
    <row r="20">
      <c r="A20" s="4" t="s">
        <v>71</v>
      </c>
      <c r="B20" s="4">
        <v>37.0</v>
      </c>
    </row>
    <row r="21">
      <c r="A21" s="4" t="s">
        <v>70</v>
      </c>
      <c r="B21" s="4">
        <v>32.0</v>
      </c>
    </row>
    <row r="22">
      <c r="A22" s="4" t="s">
        <v>48</v>
      </c>
      <c r="B22" s="4">
        <v>28.0</v>
      </c>
    </row>
    <row r="23">
      <c r="A23" s="4" t="s">
        <v>124</v>
      </c>
      <c r="B23" s="4">
        <v>23.0</v>
      </c>
    </row>
    <row r="24">
      <c r="A24" s="4" t="s">
        <v>32</v>
      </c>
      <c r="B24" s="4">
        <v>15.0</v>
      </c>
    </row>
    <row r="25">
      <c r="A25" s="4" t="s">
        <v>33</v>
      </c>
      <c r="B25" s="4">
        <v>15.0</v>
      </c>
    </row>
    <row r="26">
      <c r="A26" s="4" t="s">
        <v>59</v>
      </c>
      <c r="B26" s="4">
        <v>15.0</v>
      </c>
    </row>
    <row r="27">
      <c r="A27" s="4" t="s">
        <v>72</v>
      </c>
      <c r="B27" s="4">
        <v>12.0</v>
      </c>
    </row>
    <row r="28">
      <c r="A28" s="4" t="s">
        <v>37</v>
      </c>
      <c r="B28" s="4">
        <v>11.0</v>
      </c>
    </row>
    <row r="29">
      <c r="A29" s="4" t="s">
        <v>121</v>
      </c>
      <c r="B29" s="4">
        <v>11.0</v>
      </c>
    </row>
    <row r="30">
      <c r="A30" s="4" t="s">
        <v>75</v>
      </c>
      <c r="B30" s="4">
        <v>10.0</v>
      </c>
    </row>
    <row r="31">
      <c r="A31" s="4" t="s">
        <v>50</v>
      </c>
      <c r="B31" s="4">
        <v>10.0</v>
      </c>
    </row>
    <row r="32">
      <c r="A32" s="4" t="s">
        <v>136</v>
      </c>
      <c r="B32" s="4">
        <v>9.0</v>
      </c>
    </row>
    <row r="33">
      <c r="A33" s="4" t="s">
        <v>40</v>
      </c>
      <c r="B33" s="4">
        <v>8.0</v>
      </c>
    </row>
    <row r="34">
      <c r="A34" s="4" t="s">
        <v>45</v>
      </c>
      <c r="B34" s="4">
        <v>8.0</v>
      </c>
    </row>
    <row r="35">
      <c r="A35" s="4" t="s">
        <v>137</v>
      </c>
      <c r="B35" s="4">
        <v>7.0</v>
      </c>
    </row>
    <row r="36">
      <c r="A36" s="4" t="s">
        <v>63</v>
      </c>
      <c r="B36" s="4">
        <v>6.0</v>
      </c>
    </row>
    <row r="37">
      <c r="A37" s="4" t="s">
        <v>66</v>
      </c>
      <c r="B37" s="4">
        <v>5.0</v>
      </c>
    </row>
    <row r="38">
      <c r="A38" s="4" t="s">
        <v>60</v>
      </c>
      <c r="B38" s="4">
        <v>5.0</v>
      </c>
    </row>
    <row r="39">
      <c r="A39" s="4" t="s">
        <v>115</v>
      </c>
      <c r="B39" s="4">
        <v>4.0</v>
      </c>
    </row>
    <row r="40">
      <c r="A40" s="4" t="s">
        <v>80</v>
      </c>
      <c r="B40" s="4">
        <v>3.0</v>
      </c>
    </row>
    <row r="41">
      <c r="A41" s="4" t="s">
        <v>29</v>
      </c>
      <c r="B41" s="4">
        <v>3.0</v>
      </c>
    </row>
    <row r="42">
      <c r="A42" s="4" t="s">
        <v>17</v>
      </c>
      <c r="B42" s="4">
        <v>3.0</v>
      </c>
    </row>
    <row r="43">
      <c r="A43" s="4" t="s">
        <v>138</v>
      </c>
      <c r="B43" s="4">
        <v>3.0</v>
      </c>
    </row>
    <row r="44">
      <c r="A44" s="4" t="s">
        <v>102</v>
      </c>
      <c r="B44" s="4">
        <v>2.0</v>
      </c>
    </row>
    <row r="45">
      <c r="A45" s="4" t="s">
        <v>122</v>
      </c>
      <c r="B45" s="4">
        <v>2.0</v>
      </c>
    </row>
    <row r="46">
      <c r="A46" s="4" t="s">
        <v>54</v>
      </c>
      <c r="B46" s="4">
        <v>2.0</v>
      </c>
    </row>
    <row r="47">
      <c r="A47" s="4" t="s">
        <v>16</v>
      </c>
      <c r="B47" s="4">
        <v>2.0</v>
      </c>
    </row>
    <row r="48">
      <c r="A48" s="4" t="s">
        <v>96</v>
      </c>
      <c r="B48" s="4">
        <v>1.0</v>
      </c>
    </row>
    <row r="49">
      <c r="A49" s="4" t="s">
        <v>90</v>
      </c>
      <c r="B49" s="4">
        <v>1.0</v>
      </c>
    </row>
  </sheetData>
  <hyperlinks>
    <hyperlink r:id="rId1" location="RussianGas" ref="D1"/>
    <hyperlink r:id="rId2" location=":~:text=The%20countries%20that%20rely%20most,their%20crude%20oil%20from%20Russia." ref="E1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sheetData>
    <row r="1">
      <c r="A1" s="34" t="s">
        <v>139</v>
      </c>
    </row>
    <row r="2">
      <c r="B2" s="34" t="s">
        <v>140</v>
      </c>
      <c r="C2" s="34" t="s">
        <v>141</v>
      </c>
      <c r="D2" s="34" t="s">
        <v>142</v>
      </c>
    </row>
    <row r="3">
      <c r="A3" s="4" t="s">
        <v>106</v>
      </c>
      <c r="B3" s="4">
        <v>304.0</v>
      </c>
      <c r="C3" s="21">
        <v>0.18</v>
      </c>
      <c r="D3" s="4" t="s">
        <v>143</v>
      </c>
      <c r="E3" s="9" t="s">
        <v>144</v>
      </c>
    </row>
    <row r="4">
      <c r="A4" s="4" t="s">
        <v>85</v>
      </c>
      <c r="B4" s="4">
        <v>298.0</v>
      </c>
      <c r="C4" s="21">
        <v>0.17</v>
      </c>
      <c r="D4" s="4" t="s">
        <v>143</v>
      </c>
      <c r="E4" s="9" t="s">
        <v>144</v>
      </c>
    </row>
    <row r="5">
      <c r="A5" s="4" t="s">
        <v>29</v>
      </c>
      <c r="B5" s="4">
        <v>168.0</v>
      </c>
      <c r="C5" s="21">
        <v>0.1</v>
      </c>
      <c r="D5" s="4" t="s">
        <v>145</v>
      </c>
      <c r="E5" s="9" t="s">
        <v>144</v>
      </c>
    </row>
    <row r="6">
      <c r="A6" s="4" t="s">
        <v>56</v>
      </c>
      <c r="B6" s="4">
        <v>158.0</v>
      </c>
      <c r="C6" s="21">
        <v>0.09</v>
      </c>
      <c r="D6" s="4" t="s">
        <v>143</v>
      </c>
      <c r="E6" s="9" t="s">
        <v>144</v>
      </c>
    </row>
    <row r="7">
      <c r="A7" s="4" t="s">
        <v>57</v>
      </c>
      <c r="B7" s="4">
        <v>145.0</v>
      </c>
      <c r="C7" s="21">
        <v>0.08</v>
      </c>
      <c r="D7" s="4" t="s">
        <v>143</v>
      </c>
      <c r="E7" s="9" t="s">
        <v>144</v>
      </c>
    </row>
    <row r="8">
      <c r="A8" s="4" t="s">
        <v>84</v>
      </c>
      <c r="B8" s="4">
        <v>108.0</v>
      </c>
      <c r="C8" s="21">
        <v>0.06</v>
      </c>
      <c r="D8" s="4" t="s">
        <v>145</v>
      </c>
      <c r="E8" s="9" t="s">
        <v>144</v>
      </c>
    </row>
    <row r="9">
      <c r="A9" s="4" t="s">
        <v>62</v>
      </c>
      <c r="B9" s="4">
        <v>102.0</v>
      </c>
      <c r="C9" s="21">
        <v>0.06</v>
      </c>
      <c r="D9" s="4" t="s">
        <v>143</v>
      </c>
      <c r="E9" s="9" t="s">
        <v>144</v>
      </c>
    </row>
    <row r="10">
      <c r="A10" s="4" t="s">
        <v>102</v>
      </c>
      <c r="B10" s="4">
        <v>98.0</v>
      </c>
      <c r="C10" s="21">
        <v>0.06</v>
      </c>
      <c r="D10" s="4" t="s">
        <v>143</v>
      </c>
      <c r="E10" s="9" t="s">
        <v>144</v>
      </c>
    </row>
    <row r="11">
      <c r="A11" s="4" t="s">
        <v>138</v>
      </c>
      <c r="B11" s="35">
        <f t="shared" ref="B11:B13" si="1">SUM(B3/(C3*100)*(C11*100))</f>
        <v>67.55555556</v>
      </c>
      <c r="C11" s="21">
        <v>0.04</v>
      </c>
      <c r="D11" s="4" t="s">
        <v>145</v>
      </c>
      <c r="E11" s="9" t="s">
        <v>144</v>
      </c>
    </row>
    <row r="12">
      <c r="A12" s="4" t="s">
        <v>64</v>
      </c>
      <c r="B12" s="35">
        <f t="shared" si="1"/>
        <v>49.08235294</v>
      </c>
      <c r="C12" s="21">
        <v>0.028</v>
      </c>
      <c r="D12" s="4" t="s">
        <v>143</v>
      </c>
      <c r="E12" s="9" t="s">
        <v>144</v>
      </c>
    </row>
    <row r="13">
      <c r="A13" s="4" t="s">
        <v>74</v>
      </c>
      <c r="B13" s="35">
        <f t="shared" si="1"/>
        <v>35.28</v>
      </c>
      <c r="C13" s="21">
        <v>0.021</v>
      </c>
      <c r="D13" s="4" t="s">
        <v>143</v>
      </c>
      <c r="E13" s="9" t="s">
        <v>144</v>
      </c>
    </row>
    <row r="14">
      <c r="A14" s="4" t="s">
        <v>61</v>
      </c>
      <c r="B14" s="4">
        <v>30.0</v>
      </c>
      <c r="C14" s="36">
        <f t="shared" ref="C14:C27" si="2">(B14/17)/100</f>
        <v>0.01764705882</v>
      </c>
      <c r="D14" s="4" t="s">
        <v>145</v>
      </c>
      <c r="E14" s="9" t="s">
        <v>146</v>
      </c>
    </row>
    <row r="15">
      <c r="A15" s="4" t="s">
        <v>32</v>
      </c>
      <c r="B15" s="4">
        <v>25.7</v>
      </c>
      <c r="C15" s="36">
        <f t="shared" si="2"/>
        <v>0.01511764706</v>
      </c>
      <c r="D15" s="4" t="s">
        <v>145</v>
      </c>
      <c r="E15" s="9" t="s">
        <v>146</v>
      </c>
    </row>
    <row r="16">
      <c r="A16" s="4" t="s">
        <v>82</v>
      </c>
      <c r="B16" s="4">
        <v>25.2</v>
      </c>
      <c r="C16" s="36">
        <f t="shared" si="2"/>
        <v>0.01482352941</v>
      </c>
      <c r="D16" s="4" t="s">
        <v>143</v>
      </c>
      <c r="E16" s="9" t="s">
        <v>146</v>
      </c>
    </row>
    <row r="17">
      <c r="A17" s="4" t="s">
        <v>25</v>
      </c>
      <c r="B17" s="4">
        <v>12.8</v>
      </c>
      <c r="C17" s="37">
        <f t="shared" si="2"/>
        <v>0.007529411765</v>
      </c>
      <c r="D17" s="4" t="s">
        <v>145</v>
      </c>
      <c r="E17" s="9" t="s">
        <v>146</v>
      </c>
    </row>
    <row r="18">
      <c r="A18" s="4" t="s">
        <v>12</v>
      </c>
      <c r="B18" s="4">
        <v>12.0</v>
      </c>
      <c r="C18" s="37">
        <f t="shared" si="2"/>
        <v>0.007058823529</v>
      </c>
      <c r="D18" s="4" t="s">
        <v>143</v>
      </c>
      <c r="E18" s="9" t="s">
        <v>147</v>
      </c>
    </row>
    <row r="19">
      <c r="A19" s="4" t="s">
        <v>42</v>
      </c>
      <c r="B19" s="4">
        <v>8.3</v>
      </c>
      <c r="C19" s="37">
        <f t="shared" si="2"/>
        <v>0.004882352941</v>
      </c>
      <c r="D19" s="4" t="s">
        <v>143</v>
      </c>
      <c r="E19" s="9" t="s">
        <v>148</v>
      </c>
    </row>
    <row r="20">
      <c r="A20" s="4" t="s">
        <v>75</v>
      </c>
      <c r="B20" s="4">
        <v>8.1</v>
      </c>
      <c r="C20" s="37">
        <f t="shared" si="2"/>
        <v>0.004764705882</v>
      </c>
      <c r="D20" s="4" t="s">
        <v>145</v>
      </c>
      <c r="E20" s="9" t="s">
        <v>149</v>
      </c>
    </row>
    <row r="21">
      <c r="A21" s="4" t="s">
        <v>14</v>
      </c>
      <c r="B21" s="4">
        <v>7.2</v>
      </c>
      <c r="C21" s="37">
        <f t="shared" si="2"/>
        <v>0.004235294118</v>
      </c>
      <c r="D21" s="4" t="s">
        <v>143</v>
      </c>
      <c r="E21" s="9" t="s">
        <v>150</v>
      </c>
    </row>
    <row r="22">
      <c r="A22" s="4" t="s">
        <v>18</v>
      </c>
      <c r="B22" s="4">
        <v>7.0</v>
      </c>
      <c r="C22" s="37">
        <f t="shared" si="2"/>
        <v>0.004117647059</v>
      </c>
      <c r="D22" s="4" t="s">
        <v>145</v>
      </c>
      <c r="E22" s="9" t="s">
        <v>149</v>
      </c>
    </row>
    <row r="23">
      <c r="A23" s="4" t="s">
        <v>67</v>
      </c>
      <c r="B23" s="4">
        <v>5.7</v>
      </c>
      <c r="C23" s="37">
        <f t="shared" si="2"/>
        <v>0.003352941176</v>
      </c>
      <c r="D23" s="4" t="s">
        <v>145</v>
      </c>
      <c r="E23" s="9" t="s">
        <v>149</v>
      </c>
    </row>
    <row r="24">
      <c r="A24" s="4" t="s">
        <v>76</v>
      </c>
      <c r="B24" s="4">
        <v>5.3</v>
      </c>
      <c r="C24" s="37">
        <f t="shared" si="2"/>
        <v>0.003117647059</v>
      </c>
      <c r="D24" s="4" t="s">
        <v>145</v>
      </c>
      <c r="E24" s="9" t="s">
        <v>149</v>
      </c>
    </row>
    <row r="25">
      <c r="A25" s="4" t="s">
        <v>91</v>
      </c>
      <c r="B25" s="4">
        <v>5.0</v>
      </c>
      <c r="C25" s="37">
        <f t="shared" si="2"/>
        <v>0.002941176471</v>
      </c>
      <c r="D25" s="4" t="s">
        <v>145</v>
      </c>
      <c r="E25" s="9" t="s">
        <v>149</v>
      </c>
    </row>
    <row r="26">
      <c r="A26" s="4" t="s">
        <v>54</v>
      </c>
      <c r="B26" s="4">
        <v>4.6</v>
      </c>
      <c r="C26" s="37">
        <f t="shared" si="2"/>
        <v>0.002705882353</v>
      </c>
      <c r="D26" s="4" t="s">
        <v>145</v>
      </c>
      <c r="E26" s="9" t="s">
        <v>149</v>
      </c>
    </row>
    <row r="27">
      <c r="A27" s="4" t="s">
        <v>107</v>
      </c>
      <c r="B27" s="4">
        <v>4.4</v>
      </c>
      <c r="C27" s="37">
        <f t="shared" si="2"/>
        <v>0.002588235294</v>
      </c>
      <c r="D27" s="4" t="s">
        <v>145</v>
      </c>
      <c r="E27" s="9" t="s">
        <v>149</v>
      </c>
    </row>
    <row r="28">
      <c r="A28" s="4"/>
      <c r="B28" s="4"/>
      <c r="C28" s="37"/>
      <c r="D28" s="4"/>
      <c r="E28" s="4"/>
    </row>
    <row r="29">
      <c r="A29" s="4" t="s">
        <v>151</v>
      </c>
      <c r="B29" s="4">
        <v>1.8</v>
      </c>
      <c r="C29" s="37">
        <f t="shared" ref="C29:C32" si="3">(B29/17)/100</f>
        <v>0.001058823529</v>
      </c>
      <c r="D29" s="4" t="s">
        <v>143</v>
      </c>
      <c r="E29" s="9" t="s">
        <v>152</v>
      </c>
    </row>
    <row r="30">
      <c r="A30" s="4" t="s">
        <v>66</v>
      </c>
      <c r="B30" s="4">
        <v>3.6</v>
      </c>
      <c r="C30" s="37">
        <f t="shared" si="3"/>
        <v>0.002117647059</v>
      </c>
      <c r="D30" s="4" t="s">
        <v>145</v>
      </c>
      <c r="E30" s="9" t="s">
        <v>149</v>
      </c>
    </row>
    <row r="31">
      <c r="A31" s="4" t="s">
        <v>46</v>
      </c>
      <c r="B31" s="4">
        <v>2.0</v>
      </c>
      <c r="C31" s="37">
        <f t="shared" si="3"/>
        <v>0.001176470588</v>
      </c>
      <c r="D31" s="4" t="s">
        <v>143</v>
      </c>
      <c r="E31" s="9" t="s">
        <v>153</v>
      </c>
    </row>
    <row r="32">
      <c r="A32" s="4" t="s">
        <v>154</v>
      </c>
      <c r="B32" s="4">
        <v>1.1</v>
      </c>
      <c r="C32" s="37">
        <f t="shared" si="3"/>
        <v>0.0006470588235</v>
      </c>
      <c r="D32" s="4" t="s">
        <v>143</v>
      </c>
      <c r="E32" s="9" t="s">
        <v>155</v>
      </c>
    </row>
    <row r="35">
      <c r="A35" s="4" t="s">
        <v>156</v>
      </c>
      <c r="B35" s="35">
        <f>SUM(B6/(C6*100)*(C35*100))</f>
        <v>35.11111111</v>
      </c>
      <c r="C35" s="21">
        <v>0.02</v>
      </c>
      <c r="D35" s="4" t="s">
        <v>145</v>
      </c>
    </row>
  </sheetData>
  <hyperlinks>
    <hyperlink r:id="rId1" location=":~:text=Venezuela%20accounts%20for%20the%20greatest,closely%20followed%2C%20at%2017.2%20percent." ref="E3"/>
    <hyperlink r:id="rId2" location=":~:text=Venezuela%20accounts%20for%20the%20greatest,closely%20followed%2C%20at%2017.2%20percent." ref="E4"/>
    <hyperlink r:id="rId3" location=":~:text=Venezuela%20accounts%20for%20the%20greatest,closely%20followed%2C%20at%2017.2%20percent." ref="E5"/>
    <hyperlink r:id="rId4" location=":~:text=Venezuela%20accounts%20for%20the%20greatest,closely%20followed%2C%20at%2017.2%20percent." ref="E6"/>
    <hyperlink r:id="rId5" location=":~:text=Venezuela%20accounts%20for%20the%20greatest,closely%20followed%2C%20at%2017.2%20percent." ref="E7"/>
    <hyperlink r:id="rId6" location=":~:text=Venezuela%20accounts%20for%20the%20greatest,closely%20followed%2C%20at%2017.2%20percent." ref="E8"/>
    <hyperlink r:id="rId7" location=":~:text=Venezuela%20accounts%20for%20the%20greatest,closely%20followed%2C%20at%2017.2%20percent." ref="E9"/>
    <hyperlink r:id="rId8" location=":~:text=Venezuela%20accounts%20for%20the%20greatest,closely%20followed%2C%20at%2017.2%20percent." ref="E10"/>
    <hyperlink r:id="rId9" location=":~:text=Venezuela%20accounts%20for%20the%20greatest,closely%20followed%2C%20at%2017.2%20percent." ref="E11"/>
    <hyperlink r:id="rId10" location=":~:text=Venezuela%20accounts%20for%20the%20greatest,closely%20followed%2C%20at%2017.2%20percent." ref="E12"/>
    <hyperlink r:id="rId11" location=":~:text=Venezuela%20accounts%20for%20the%20greatest,closely%20followed%2C%20at%2017.2%20percent." ref="E13"/>
    <hyperlink r:id="rId12" ref="E14"/>
    <hyperlink r:id="rId13" ref="E15"/>
    <hyperlink r:id="rId14" ref="E16"/>
    <hyperlink r:id="rId15" ref="E17"/>
    <hyperlink r:id="rId16" ref="E18"/>
    <hyperlink r:id="rId17" ref="E19"/>
    <hyperlink r:id="rId18" ref="E20"/>
    <hyperlink r:id="rId19" ref="E21"/>
    <hyperlink r:id="rId20" ref="E22"/>
    <hyperlink r:id="rId21" ref="E23"/>
    <hyperlink r:id="rId22" ref="E24"/>
    <hyperlink r:id="rId23" ref="E25"/>
    <hyperlink r:id="rId24" ref="E26"/>
    <hyperlink r:id="rId25" ref="E27"/>
    <hyperlink r:id="rId26" ref="E29"/>
    <hyperlink r:id="rId27" ref="E30"/>
    <hyperlink r:id="rId28" ref="E31"/>
    <hyperlink r:id="rId29" ref="E32"/>
  </hyperlinks>
  <drawing r:id="rId30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1.0"/>
    <col customWidth="1" min="2" max="2" width="16.13"/>
  </cols>
  <sheetData>
    <row r="1">
      <c r="A1" s="38" t="s">
        <v>157</v>
      </c>
      <c r="B1" s="4" t="s">
        <v>158</v>
      </c>
      <c r="C1" s="4" t="s">
        <v>159</v>
      </c>
      <c r="D1" s="39" t="s">
        <v>160</v>
      </c>
      <c r="E1" s="39" t="s">
        <v>161</v>
      </c>
    </row>
    <row r="2">
      <c r="A2" s="38" t="s">
        <v>162</v>
      </c>
      <c r="B2" s="4" t="s">
        <v>163</v>
      </c>
      <c r="D2" s="40" t="s">
        <v>164</v>
      </c>
    </row>
    <row r="3">
      <c r="A3" s="38" t="s">
        <v>10</v>
      </c>
    </row>
    <row r="4">
      <c r="A4" s="38" t="s">
        <v>12</v>
      </c>
      <c r="B4" s="4" t="s">
        <v>165</v>
      </c>
    </row>
    <row r="5">
      <c r="A5" s="38" t="s">
        <v>14</v>
      </c>
      <c r="B5" s="4" t="s">
        <v>165</v>
      </c>
    </row>
    <row r="6">
      <c r="A6" s="38" t="s">
        <v>15</v>
      </c>
      <c r="B6" s="4" t="s">
        <v>166</v>
      </c>
    </row>
    <row r="7">
      <c r="A7" s="38" t="s">
        <v>167</v>
      </c>
    </row>
    <row r="8">
      <c r="A8" s="38" t="s">
        <v>16</v>
      </c>
      <c r="B8" s="4" t="s">
        <v>168</v>
      </c>
    </row>
    <row r="9">
      <c r="A9" s="41" t="s">
        <v>17</v>
      </c>
      <c r="B9" s="4" t="s">
        <v>168</v>
      </c>
    </row>
    <row r="10">
      <c r="A10" s="38" t="s">
        <v>18</v>
      </c>
      <c r="B10" s="4" t="s">
        <v>163</v>
      </c>
    </row>
    <row r="11">
      <c r="A11" s="38" t="s">
        <v>19</v>
      </c>
    </row>
    <row r="12">
      <c r="A12" s="38" t="s">
        <v>20</v>
      </c>
      <c r="B12" s="4" t="s">
        <v>163</v>
      </c>
    </row>
    <row r="13">
      <c r="A13" s="38" t="s">
        <v>22</v>
      </c>
      <c r="B13" s="4" t="s">
        <v>169</v>
      </c>
    </row>
    <row r="14">
      <c r="A14" s="38" t="s">
        <v>115</v>
      </c>
      <c r="B14" s="4" t="s">
        <v>168</v>
      </c>
    </row>
    <row r="15">
      <c r="A15" s="38" t="s">
        <v>23</v>
      </c>
      <c r="B15" s="4" t="s">
        <v>166</v>
      </c>
    </row>
    <row r="16">
      <c r="A16" s="38" t="s">
        <v>170</v>
      </c>
      <c r="B16" s="4" t="s">
        <v>166</v>
      </c>
    </row>
    <row r="17">
      <c r="A17" s="38" t="s">
        <v>171</v>
      </c>
      <c r="B17" s="4" t="s">
        <v>166</v>
      </c>
    </row>
    <row r="18">
      <c r="A18" s="38" t="s">
        <v>24</v>
      </c>
      <c r="B18" s="4" t="s">
        <v>163</v>
      </c>
    </row>
    <row r="19">
      <c r="A19" s="38" t="s">
        <v>172</v>
      </c>
      <c r="B19" s="4" t="s">
        <v>168</v>
      </c>
    </row>
    <row r="20">
      <c r="A20" s="38" t="s">
        <v>173</v>
      </c>
      <c r="B20" s="4" t="s">
        <v>166</v>
      </c>
    </row>
    <row r="21">
      <c r="A21" s="38" t="s">
        <v>25</v>
      </c>
      <c r="B21" s="4" t="s">
        <v>163</v>
      </c>
    </row>
    <row r="22">
      <c r="A22" s="38" t="s">
        <v>27</v>
      </c>
      <c r="B22" s="4" t="s">
        <v>168</v>
      </c>
    </row>
    <row r="23">
      <c r="A23" s="38" t="s">
        <v>174</v>
      </c>
      <c r="B23" s="4" t="s">
        <v>165</v>
      </c>
    </row>
    <row r="24">
      <c r="A24" s="38" t="s">
        <v>175</v>
      </c>
    </row>
    <row r="25">
      <c r="A25" s="38" t="s">
        <v>176</v>
      </c>
      <c r="B25" s="4" t="s">
        <v>166</v>
      </c>
    </row>
    <row r="26">
      <c r="A26" s="38" t="s">
        <v>28</v>
      </c>
      <c r="B26" s="4" t="s">
        <v>163</v>
      </c>
    </row>
    <row r="27">
      <c r="A27" s="38" t="s">
        <v>29</v>
      </c>
      <c r="B27" s="4" t="s">
        <v>168</v>
      </c>
    </row>
    <row r="28">
      <c r="A28" s="38" t="s">
        <v>177</v>
      </c>
      <c r="B28" s="4" t="s">
        <v>165</v>
      </c>
    </row>
    <row r="29">
      <c r="A29" s="38" t="s">
        <v>30</v>
      </c>
      <c r="B29" s="4" t="s">
        <v>166</v>
      </c>
    </row>
    <row r="30">
      <c r="A30" s="38" t="s">
        <v>31</v>
      </c>
      <c r="B30" s="4" t="s">
        <v>166</v>
      </c>
    </row>
    <row r="31">
      <c r="A31" s="38" t="s">
        <v>32</v>
      </c>
      <c r="B31" s="4" t="s">
        <v>165</v>
      </c>
    </row>
    <row r="32">
      <c r="A32" s="38" t="s">
        <v>33</v>
      </c>
      <c r="B32" s="4" t="s">
        <v>168</v>
      </c>
    </row>
    <row r="33">
      <c r="A33" s="38" t="s">
        <v>151</v>
      </c>
      <c r="B33" s="4" t="s">
        <v>165</v>
      </c>
    </row>
    <row r="34">
      <c r="A34" s="38" t="s">
        <v>178</v>
      </c>
      <c r="B34" s="4" t="s">
        <v>166</v>
      </c>
    </row>
    <row r="35">
      <c r="A35" s="38" t="s">
        <v>179</v>
      </c>
      <c r="B35" s="4" t="s">
        <v>166</v>
      </c>
    </row>
    <row r="36">
      <c r="A36" s="38" t="s">
        <v>37</v>
      </c>
      <c r="B36" s="4" t="s">
        <v>168</v>
      </c>
    </row>
    <row r="37">
      <c r="A37" s="38" t="s">
        <v>38</v>
      </c>
      <c r="B37" s="4" t="s">
        <v>169</v>
      </c>
    </row>
    <row r="38">
      <c r="A38" s="38" t="s">
        <v>180</v>
      </c>
      <c r="B38" s="4" t="s">
        <v>168</v>
      </c>
    </row>
    <row r="39">
      <c r="A39" s="38" t="s">
        <v>117</v>
      </c>
      <c r="B39" s="4" t="s">
        <v>168</v>
      </c>
    </row>
    <row r="40">
      <c r="A40" s="38" t="s">
        <v>40</v>
      </c>
      <c r="B40" s="4" t="s">
        <v>168</v>
      </c>
    </row>
    <row r="41">
      <c r="A41" s="38" t="s">
        <v>181</v>
      </c>
    </row>
    <row r="42">
      <c r="A42" s="38" t="s">
        <v>182</v>
      </c>
      <c r="B42" s="4" t="s">
        <v>166</v>
      </c>
    </row>
    <row r="43">
      <c r="A43" s="38" t="s">
        <v>183</v>
      </c>
    </row>
    <row r="44">
      <c r="A44" s="38" t="s">
        <v>42</v>
      </c>
      <c r="B44" s="4" t="s">
        <v>166</v>
      </c>
    </row>
    <row r="45">
      <c r="A45" s="38" t="s">
        <v>43</v>
      </c>
      <c r="B45" s="4" t="s">
        <v>163</v>
      </c>
    </row>
    <row r="46">
      <c r="A46" s="38" t="s">
        <v>184</v>
      </c>
      <c r="B46" s="4" t="s">
        <v>166</v>
      </c>
    </row>
    <row r="47">
      <c r="A47" s="38" t="s">
        <v>44</v>
      </c>
    </row>
    <row r="48">
      <c r="A48" s="38" t="s">
        <v>185</v>
      </c>
      <c r="B48" s="4" t="s">
        <v>169</v>
      </c>
    </row>
    <row r="49">
      <c r="A49" s="38" t="s">
        <v>118</v>
      </c>
      <c r="B49" s="4" t="s">
        <v>168</v>
      </c>
    </row>
    <row r="50">
      <c r="A50" s="38" t="s">
        <v>186</v>
      </c>
      <c r="B50" s="4" t="s">
        <v>166</v>
      </c>
    </row>
    <row r="51">
      <c r="A51" s="42" t="s">
        <v>187</v>
      </c>
      <c r="B51" s="4" t="s">
        <v>165</v>
      </c>
    </row>
    <row r="52">
      <c r="A52" s="38" t="s">
        <v>119</v>
      </c>
      <c r="B52" s="4" t="s">
        <v>168</v>
      </c>
    </row>
    <row r="53">
      <c r="A53" s="38" t="s">
        <v>45</v>
      </c>
      <c r="B53" s="4" t="s">
        <v>168</v>
      </c>
    </row>
    <row r="54">
      <c r="A54" s="38" t="s">
        <v>46</v>
      </c>
      <c r="B54" s="4" t="s">
        <v>166</v>
      </c>
    </row>
    <row r="55">
      <c r="A55" s="38" t="s">
        <v>188</v>
      </c>
    </row>
    <row r="56">
      <c r="A56" s="38" t="s">
        <v>47</v>
      </c>
    </row>
    <row r="57">
      <c r="A57" s="38" t="s">
        <v>48</v>
      </c>
      <c r="B57" s="4" t="s">
        <v>168</v>
      </c>
    </row>
    <row r="58">
      <c r="A58" s="38" t="s">
        <v>49</v>
      </c>
      <c r="B58" s="4" t="s">
        <v>166</v>
      </c>
    </row>
    <row r="59">
      <c r="A59" s="38" t="s">
        <v>50</v>
      </c>
      <c r="B59" s="4" t="s">
        <v>168</v>
      </c>
    </row>
    <row r="60">
      <c r="A60" s="38" t="s">
        <v>51</v>
      </c>
      <c r="B60" s="4" t="s">
        <v>166</v>
      </c>
    </row>
    <row r="61">
      <c r="A61" s="38" t="s">
        <v>189</v>
      </c>
      <c r="B61" s="4" t="s">
        <v>163</v>
      </c>
    </row>
    <row r="62">
      <c r="A62" s="38" t="s">
        <v>190</v>
      </c>
    </row>
    <row r="63">
      <c r="A63" s="38" t="s">
        <v>52</v>
      </c>
      <c r="B63" s="4" t="s">
        <v>166</v>
      </c>
    </row>
    <row r="64">
      <c r="A64" s="38" t="s">
        <v>191</v>
      </c>
      <c r="B64" s="4" t="s">
        <v>166</v>
      </c>
    </row>
    <row r="65">
      <c r="A65" s="38" t="s">
        <v>192</v>
      </c>
      <c r="B65" s="4" t="s">
        <v>166</v>
      </c>
    </row>
    <row r="66">
      <c r="A66" s="38" t="s">
        <v>193</v>
      </c>
      <c r="B66" s="4" t="s">
        <v>165</v>
      </c>
    </row>
    <row r="67">
      <c r="A67" s="38" t="s">
        <v>53</v>
      </c>
      <c r="B67" s="4" t="s">
        <v>168</v>
      </c>
    </row>
    <row r="68">
      <c r="A68" s="38" t="s">
        <v>194</v>
      </c>
      <c r="B68" s="4" t="s">
        <v>168</v>
      </c>
    </row>
    <row r="69">
      <c r="A69" s="38" t="s">
        <v>54</v>
      </c>
      <c r="B69" s="4" t="s">
        <v>163</v>
      </c>
    </row>
    <row r="70">
      <c r="A70" s="38" t="s">
        <v>55</v>
      </c>
      <c r="B70" s="4" t="s">
        <v>166</v>
      </c>
    </row>
    <row r="71">
      <c r="A71" s="38" t="s">
        <v>56</v>
      </c>
      <c r="B71" s="4" t="s">
        <v>165</v>
      </c>
    </row>
    <row r="72">
      <c r="A72" s="38" t="s">
        <v>57</v>
      </c>
      <c r="B72" s="4" t="s">
        <v>163</v>
      </c>
    </row>
    <row r="73">
      <c r="A73" s="38" t="s">
        <v>195</v>
      </c>
      <c r="B73" s="4" t="s">
        <v>168</v>
      </c>
    </row>
    <row r="74">
      <c r="A74" s="38" t="s">
        <v>58</v>
      </c>
      <c r="B74" s="4" t="s">
        <v>168</v>
      </c>
    </row>
    <row r="75">
      <c r="A75" s="38" t="s">
        <v>59</v>
      </c>
      <c r="B75" s="4" t="s">
        <v>168</v>
      </c>
    </row>
    <row r="76">
      <c r="A76" s="38" t="s">
        <v>196</v>
      </c>
      <c r="B76" s="4" t="s">
        <v>166</v>
      </c>
    </row>
    <row r="77">
      <c r="A77" s="38" t="s">
        <v>60</v>
      </c>
      <c r="B77" s="4" t="s">
        <v>168</v>
      </c>
    </row>
    <row r="78">
      <c r="A78" s="38" t="s">
        <v>197</v>
      </c>
      <c r="B78" s="4" t="s">
        <v>166</v>
      </c>
    </row>
    <row r="79">
      <c r="A79" s="38" t="s">
        <v>61</v>
      </c>
      <c r="B79" s="4" t="s">
        <v>165</v>
      </c>
    </row>
    <row r="80">
      <c r="A80" s="38" t="s">
        <v>198</v>
      </c>
      <c r="B80" s="4" t="s">
        <v>166</v>
      </c>
    </row>
    <row r="81">
      <c r="A81" s="38" t="s">
        <v>199</v>
      </c>
      <c r="B81" s="4" t="s">
        <v>168</v>
      </c>
    </row>
    <row r="82">
      <c r="A82" s="38" t="s">
        <v>62</v>
      </c>
      <c r="B82" s="4" t="s">
        <v>166</v>
      </c>
    </row>
    <row r="83">
      <c r="A83" s="38" t="s">
        <v>63</v>
      </c>
      <c r="B83" s="4" t="s">
        <v>165</v>
      </c>
    </row>
    <row r="84">
      <c r="A84" s="38" t="s">
        <v>200</v>
      </c>
      <c r="B84" s="4" t="s">
        <v>165</v>
      </c>
    </row>
    <row r="85">
      <c r="A85" s="38" t="s">
        <v>120</v>
      </c>
      <c r="B85" s="4" t="s">
        <v>168</v>
      </c>
    </row>
    <row r="86">
      <c r="A86" s="38" t="s">
        <v>201</v>
      </c>
    </row>
    <row r="87">
      <c r="A87" s="38" t="s">
        <v>202</v>
      </c>
    </row>
    <row r="88">
      <c r="A88" s="38" t="s">
        <v>203</v>
      </c>
      <c r="B88" s="4" t="s">
        <v>166</v>
      </c>
    </row>
    <row r="89">
      <c r="A89" s="38" t="s">
        <v>64</v>
      </c>
      <c r="B89" s="4" t="s">
        <v>166</v>
      </c>
    </row>
    <row r="90">
      <c r="A90" s="38" t="s">
        <v>65</v>
      </c>
    </row>
    <row r="91">
      <c r="A91" s="38" t="s">
        <v>204</v>
      </c>
      <c r="B91" s="4" t="s">
        <v>168</v>
      </c>
    </row>
    <row r="92">
      <c r="A92" s="38" t="s">
        <v>205</v>
      </c>
      <c r="B92" s="4" t="s">
        <v>165</v>
      </c>
    </row>
    <row r="93">
      <c r="A93" s="38" t="s">
        <v>206</v>
      </c>
      <c r="B93" s="4" t="s">
        <v>166</v>
      </c>
    </row>
    <row r="94">
      <c r="A94" s="38" t="s">
        <v>66</v>
      </c>
      <c r="B94" s="4" t="s">
        <v>166</v>
      </c>
    </row>
    <row r="95">
      <c r="A95" s="38" t="s">
        <v>207</v>
      </c>
      <c r="B95" s="4" t="s">
        <v>165</v>
      </c>
    </row>
    <row r="96">
      <c r="A96" s="38" t="s">
        <v>208</v>
      </c>
      <c r="B96" s="4" t="s">
        <v>166</v>
      </c>
    </row>
    <row r="97">
      <c r="A97" s="38" t="s">
        <v>209</v>
      </c>
    </row>
    <row r="98">
      <c r="A98" s="38" t="s">
        <v>67</v>
      </c>
      <c r="B98" s="4" t="s">
        <v>166</v>
      </c>
    </row>
    <row r="99">
      <c r="A99" s="38" t="s">
        <v>210</v>
      </c>
      <c r="B99" s="4" t="s">
        <v>166</v>
      </c>
    </row>
    <row r="100">
      <c r="A100" s="38" t="s">
        <v>68</v>
      </c>
      <c r="B100" s="4" t="s">
        <v>163</v>
      </c>
    </row>
    <row r="101">
      <c r="A101" s="38" t="s">
        <v>69</v>
      </c>
      <c r="B101" s="4" t="s">
        <v>163</v>
      </c>
    </row>
    <row r="102">
      <c r="A102" s="38" t="s">
        <v>211</v>
      </c>
      <c r="B102" s="4" t="s">
        <v>165</v>
      </c>
    </row>
    <row r="103">
      <c r="A103" s="38" t="s">
        <v>70</v>
      </c>
      <c r="B103" s="4" t="s">
        <v>169</v>
      </c>
    </row>
    <row r="104">
      <c r="A104" s="38" t="s">
        <v>212</v>
      </c>
      <c r="B104" s="4" t="s">
        <v>163</v>
      </c>
    </row>
    <row r="105">
      <c r="A105" s="38" t="s">
        <v>213</v>
      </c>
      <c r="B105" s="4" t="s">
        <v>166</v>
      </c>
    </row>
    <row r="106">
      <c r="A106" s="38" t="s">
        <v>71</v>
      </c>
      <c r="B106" s="4" t="s">
        <v>168</v>
      </c>
    </row>
    <row r="107">
      <c r="A107" s="38" t="s">
        <v>72</v>
      </c>
      <c r="B107" s="4" t="s">
        <v>168</v>
      </c>
    </row>
    <row r="108">
      <c r="A108" s="38" t="s">
        <v>214</v>
      </c>
      <c r="B108" s="4" t="s">
        <v>169</v>
      </c>
    </row>
    <row r="109">
      <c r="A109" s="38" t="s">
        <v>73</v>
      </c>
      <c r="B109" s="4" t="s">
        <v>166</v>
      </c>
    </row>
    <row r="110">
      <c r="A110" s="38" t="s">
        <v>74</v>
      </c>
      <c r="B110" s="4" t="s">
        <v>166</v>
      </c>
    </row>
    <row r="111">
      <c r="A111" s="38" t="s">
        <v>215</v>
      </c>
      <c r="B111" s="4" t="s">
        <v>169</v>
      </c>
    </row>
    <row r="112">
      <c r="A112" s="38" t="s">
        <v>216</v>
      </c>
    </row>
    <row r="113">
      <c r="A113" s="38" t="s">
        <v>75</v>
      </c>
      <c r="B113" s="4" t="s">
        <v>168</v>
      </c>
    </row>
    <row r="114">
      <c r="A114" s="38" t="s">
        <v>76</v>
      </c>
      <c r="B114" s="4" t="s">
        <v>166</v>
      </c>
    </row>
    <row r="115">
      <c r="A115" s="38" t="s">
        <v>77</v>
      </c>
      <c r="B115" s="4" t="s">
        <v>165</v>
      </c>
    </row>
    <row r="116">
      <c r="A116" s="38" t="s">
        <v>217</v>
      </c>
      <c r="B116" s="4" t="s">
        <v>168</v>
      </c>
    </row>
    <row r="117">
      <c r="A117" s="38" t="s">
        <v>218</v>
      </c>
      <c r="B117" s="4" t="s">
        <v>166</v>
      </c>
    </row>
    <row r="118">
      <c r="A118" s="38" t="s">
        <v>78</v>
      </c>
      <c r="B118" s="4" t="s">
        <v>166</v>
      </c>
    </row>
    <row r="119">
      <c r="A119" s="38" t="s">
        <v>219</v>
      </c>
      <c r="B119" s="4" t="s">
        <v>166</v>
      </c>
    </row>
    <row r="120">
      <c r="A120" s="38" t="s">
        <v>79</v>
      </c>
      <c r="B120" s="4" t="s">
        <v>166</v>
      </c>
    </row>
    <row r="121">
      <c r="A121" s="38" t="s">
        <v>80</v>
      </c>
      <c r="B121" s="4" t="s">
        <v>166</v>
      </c>
    </row>
    <row r="122">
      <c r="A122" s="38" t="s">
        <v>81</v>
      </c>
      <c r="B122" s="4" t="s">
        <v>168</v>
      </c>
    </row>
    <row r="123">
      <c r="A123" s="38" t="s">
        <v>121</v>
      </c>
      <c r="B123" s="4" t="s">
        <v>168</v>
      </c>
    </row>
    <row r="124">
      <c r="A124" s="38" t="s">
        <v>220</v>
      </c>
      <c r="B124" s="4" t="s">
        <v>168</v>
      </c>
    </row>
    <row r="125">
      <c r="A125" s="38" t="s">
        <v>82</v>
      </c>
      <c r="B125" s="4" t="s">
        <v>166</v>
      </c>
    </row>
    <row r="126">
      <c r="A126" s="38" t="s">
        <v>83</v>
      </c>
      <c r="B126" s="4" t="s">
        <v>168</v>
      </c>
    </row>
    <row r="127">
      <c r="A127" s="38" t="s">
        <v>84</v>
      </c>
      <c r="B127" s="4" t="s">
        <v>169</v>
      </c>
    </row>
    <row r="128">
      <c r="A128" s="38" t="s">
        <v>221</v>
      </c>
      <c r="B128" s="4" t="s">
        <v>166</v>
      </c>
    </row>
    <row r="129">
      <c r="A129" s="38" t="s">
        <v>85</v>
      </c>
      <c r="B129" s="4" t="s">
        <v>163</v>
      </c>
    </row>
    <row r="130">
      <c r="A130" s="38" t="s">
        <v>222</v>
      </c>
      <c r="B130" s="4" t="s">
        <v>168</v>
      </c>
    </row>
    <row r="131">
      <c r="A131" s="38" t="s">
        <v>223</v>
      </c>
      <c r="B131" s="4" t="s">
        <v>165</v>
      </c>
    </row>
    <row r="132">
      <c r="A132" s="38" t="s">
        <v>86</v>
      </c>
    </row>
    <row r="133">
      <c r="A133" s="38" t="s">
        <v>224</v>
      </c>
    </row>
    <row r="134">
      <c r="A134" s="38" t="s">
        <v>122</v>
      </c>
    </row>
    <row r="135">
      <c r="A135" s="38" t="s">
        <v>87</v>
      </c>
    </row>
    <row r="136">
      <c r="A136" s="38" t="s">
        <v>225</v>
      </c>
    </row>
    <row r="137">
      <c r="A137" s="38" t="s">
        <v>226</v>
      </c>
      <c r="B137" s="4" t="s">
        <v>166</v>
      </c>
    </row>
    <row r="138">
      <c r="A138" s="38" t="s">
        <v>88</v>
      </c>
      <c r="B138" s="4" t="s">
        <v>163</v>
      </c>
    </row>
    <row r="139">
      <c r="A139" s="38" t="s">
        <v>123</v>
      </c>
      <c r="B139" s="4" t="s">
        <v>168</v>
      </c>
    </row>
    <row r="140">
      <c r="A140" s="38" t="s">
        <v>89</v>
      </c>
    </row>
    <row r="141">
      <c r="A141" s="38" t="s">
        <v>90</v>
      </c>
      <c r="B141" s="4" t="s">
        <v>168</v>
      </c>
    </row>
    <row r="142">
      <c r="A142" s="38" t="s">
        <v>227</v>
      </c>
      <c r="B142" s="4" t="s">
        <v>163</v>
      </c>
    </row>
    <row r="143">
      <c r="A143" s="38" t="s">
        <v>91</v>
      </c>
      <c r="B143" s="4" t="s">
        <v>165</v>
      </c>
    </row>
    <row r="144">
      <c r="A144" s="38" t="s">
        <v>92</v>
      </c>
      <c r="B144" s="4" t="s">
        <v>166</v>
      </c>
    </row>
    <row r="145">
      <c r="A145" s="38" t="s">
        <v>124</v>
      </c>
      <c r="B145" s="4" t="s">
        <v>168</v>
      </c>
    </row>
    <row r="146">
      <c r="A146" s="38" t="s">
        <v>125</v>
      </c>
      <c r="B146" s="4" t="s">
        <v>168</v>
      </c>
    </row>
    <row r="147">
      <c r="A147" s="38" t="s">
        <v>93</v>
      </c>
      <c r="B147" s="4" t="s">
        <v>169</v>
      </c>
    </row>
    <row r="148">
      <c r="A148" s="38" t="s">
        <v>94</v>
      </c>
    </row>
    <row r="149">
      <c r="A149" s="38" t="s">
        <v>95</v>
      </c>
      <c r="B149" s="4" t="s">
        <v>165</v>
      </c>
    </row>
    <row r="150">
      <c r="A150" s="38" t="s">
        <v>228</v>
      </c>
      <c r="B150" s="4" t="s">
        <v>163</v>
      </c>
    </row>
    <row r="151">
      <c r="A151" s="38" t="s">
        <v>96</v>
      </c>
      <c r="B151" s="4" t="s">
        <v>166</v>
      </c>
    </row>
    <row r="152">
      <c r="A152" s="38" t="s">
        <v>229</v>
      </c>
    </row>
    <row r="153">
      <c r="A153" s="38" t="s">
        <v>230</v>
      </c>
      <c r="B153" s="4" t="s">
        <v>163</v>
      </c>
    </row>
    <row r="154">
      <c r="A154" s="38" t="s">
        <v>97</v>
      </c>
    </row>
    <row r="155">
      <c r="A155" s="38" t="s">
        <v>98</v>
      </c>
    </row>
    <row r="156">
      <c r="A156" s="38" t="s">
        <v>99</v>
      </c>
      <c r="B156" s="4" t="s">
        <v>166</v>
      </c>
    </row>
    <row r="157">
      <c r="A157" s="38" t="s">
        <v>100</v>
      </c>
      <c r="B157" s="4" t="s">
        <v>163</v>
      </c>
    </row>
    <row r="158">
      <c r="A158" s="38" t="s">
        <v>231</v>
      </c>
    </row>
    <row r="159">
      <c r="A159" s="38" t="s">
        <v>101</v>
      </c>
      <c r="B159" s="4" t="s">
        <v>168</v>
      </c>
    </row>
    <row r="160">
      <c r="A160" s="38" t="s">
        <v>126</v>
      </c>
    </row>
    <row r="161">
      <c r="A161" s="38" t="s">
        <v>127</v>
      </c>
      <c r="B161" s="4" t="s">
        <v>168</v>
      </c>
    </row>
    <row r="162">
      <c r="A162" s="38" t="s">
        <v>104</v>
      </c>
      <c r="B162" s="4" t="s">
        <v>168</v>
      </c>
    </row>
    <row r="163">
      <c r="A163" s="38" t="s">
        <v>232</v>
      </c>
      <c r="B163" s="4" t="s">
        <v>166</v>
      </c>
    </row>
    <row r="164">
      <c r="A164" s="38" t="s">
        <v>105</v>
      </c>
      <c r="B164" s="4" t="s">
        <v>163</v>
      </c>
    </row>
    <row r="165">
      <c r="A165" s="38" t="s">
        <v>106</v>
      </c>
      <c r="B165" s="4" t="s">
        <v>169</v>
      </c>
    </row>
    <row r="166">
      <c r="A166" s="38" t="s">
        <v>107</v>
      </c>
      <c r="B166" s="4" t="s">
        <v>163</v>
      </c>
    </row>
    <row r="167">
      <c r="A167" s="38" t="s">
        <v>233</v>
      </c>
      <c r="B167" s="4" t="s">
        <v>168</v>
      </c>
    </row>
    <row r="168">
      <c r="A168" s="38" t="s">
        <v>108</v>
      </c>
    </row>
    <row r="169">
      <c r="A169" s="38" t="s">
        <v>234</v>
      </c>
      <c r="B169" s="4" t="s">
        <v>166</v>
      </c>
    </row>
    <row r="170">
      <c r="A170" s="38" t="s">
        <v>235</v>
      </c>
      <c r="B170" s="4" t="s">
        <v>163</v>
      </c>
    </row>
    <row r="171">
      <c r="A171" s="38"/>
    </row>
    <row r="172">
      <c r="A172" s="43"/>
    </row>
    <row r="173">
      <c r="A173" s="43"/>
    </row>
    <row r="174">
      <c r="A174" s="43"/>
    </row>
    <row r="175">
      <c r="A175" s="43"/>
    </row>
    <row r="176">
      <c r="A176" s="43"/>
    </row>
    <row r="177">
      <c r="A177" s="43"/>
    </row>
    <row r="178">
      <c r="A178" s="43"/>
    </row>
    <row r="179">
      <c r="A179" s="43"/>
    </row>
    <row r="180">
      <c r="A180" s="43"/>
    </row>
    <row r="181">
      <c r="A181" s="43"/>
    </row>
    <row r="182">
      <c r="A182" s="43"/>
    </row>
    <row r="183">
      <c r="A183" s="43"/>
    </row>
    <row r="184">
      <c r="A184" s="43"/>
    </row>
    <row r="185">
      <c r="A185" s="43"/>
    </row>
    <row r="186">
      <c r="A186" s="43"/>
    </row>
    <row r="187">
      <c r="A187" s="43"/>
    </row>
    <row r="188">
      <c r="A188" s="43"/>
    </row>
    <row r="189">
      <c r="A189" s="43"/>
    </row>
    <row r="190">
      <c r="A190" s="43"/>
    </row>
    <row r="191">
      <c r="A191" s="43"/>
    </row>
    <row r="192">
      <c r="A192" s="43"/>
    </row>
    <row r="193">
      <c r="A193" s="43"/>
    </row>
    <row r="194">
      <c r="A194" s="43"/>
    </row>
    <row r="195">
      <c r="A195" s="43"/>
    </row>
    <row r="196">
      <c r="A196" s="43"/>
    </row>
    <row r="197">
      <c r="A197" s="43"/>
    </row>
    <row r="198">
      <c r="A198" s="43"/>
    </row>
    <row r="199">
      <c r="A199" s="43"/>
    </row>
    <row r="200">
      <c r="A200" s="43"/>
    </row>
    <row r="201">
      <c r="A201" s="43"/>
    </row>
    <row r="202">
      <c r="A202" s="43"/>
    </row>
    <row r="203">
      <c r="A203" s="43"/>
    </row>
    <row r="204">
      <c r="A204" s="43"/>
    </row>
    <row r="205">
      <c r="A205" s="43"/>
    </row>
    <row r="206">
      <c r="A206" s="43"/>
    </row>
    <row r="207">
      <c r="A207" s="43"/>
    </row>
    <row r="208">
      <c r="A208" s="43"/>
    </row>
    <row r="209">
      <c r="A209" s="43"/>
    </row>
    <row r="210">
      <c r="A210" s="43"/>
    </row>
    <row r="211">
      <c r="A211" s="43"/>
    </row>
    <row r="212">
      <c r="A212" s="43"/>
    </row>
    <row r="213">
      <c r="A213" s="43"/>
    </row>
    <row r="214">
      <c r="A214" s="43"/>
    </row>
    <row r="215">
      <c r="A215" s="43"/>
    </row>
    <row r="216">
      <c r="A216" s="43"/>
    </row>
    <row r="217">
      <c r="A217" s="43"/>
    </row>
    <row r="218">
      <c r="A218" s="43"/>
    </row>
    <row r="219">
      <c r="A219" s="43"/>
    </row>
    <row r="220">
      <c r="A220" s="43"/>
    </row>
    <row r="221">
      <c r="A221" s="43"/>
    </row>
    <row r="222">
      <c r="A222" s="43"/>
    </row>
    <row r="223">
      <c r="A223" s="43"/>
    </row>
    <row r="224">
      <c r="A224" s="43"/>
    </row>
    <row r="225">
      <c r="A225" s="43"/>
    </row>
    <row r="226">
      <c r="A226" s="43"/>
    </row>
    <row r="227">
      <c r="A227" s="43"/>
    </row>
    <row r="228">
      <c r="A228" s="43"/>
    </row>
    <row r="229">
      <c r="A229" s="43"/>
    </row>
    <row r="230">
      <c r="A230" s="43"/>
    </row>
    <row r="231">
      <c r="A231" s="43"/>
    </row>
    <row r="232">
      <c r="A232" s="43"/>
    </row>
    <row r="233">
      <c r="A233" s="43"/>
    </row>
    <row r="234">
      <c r="A234" s="43"/>
    </row>
    <row r="235">
      <c r="A235" s="43"/>
    </row>
    <row r="236">
      <c r="A236" s="43"/>
    </row>
    <row r="237">
      <c r="A237" s="43"/>
    </row>
    <row r="238">
      <c r="A238" s="43"/>
    </row>
    <row r="239">
      <c r="A239" s="43"/>
    </row>
    <row r="240">
      <c r="A240" s="43"/>
    </row>
    <row r="241">
      <c r="A241" s="43"/>
    </row>
    <row r="242">
      <c r="A242" s="43"/>
    </row>
    <row r="243">
      <c r="A243" s="43"/>
    </row>
    <row r="244">
      <c r="A244" s="43"/>
    </row>
    <row r="245">
      <c r="A245" s="43"/>
    </row>
    <row r="246">
      <c r="A246" s="43"/>
    </row>
    <row r="247">
      <c r="A247" s="43"/>
    </row>
    <row r="248">
      <c r="A248" s="43"/>
    </row>
    <row r="249">
      <c r="A249" s="43"/>
    </row>
    <row r="250">
      <c r="A250" s="43"/>
    </row>
    <row r="251">
      <c r="A251" s="43"/>
    </row>
    <row r="252">
      <c r="A252" s="43"/>
    </row>
    <row r="253">
      <c r="A253" s="43"/>
    </row>
    <row r="254">
      <c r="A254" s="43"/>
    </row>
    <row r="255">
      <c r="A255" s="43"/>
    </row>
    <row r="256">
      <c r="A256" s="43"/>
    </row>
    <row r="257">
      <c r="A257" s="43"/>
    </row>
    <row r="258">
      <c r="A258" s="43"/>
    </row>
    <row r="259">
      <c r="A259" s="43"/>
    </row>
    <row r="260">
      <c r="A260" s="43"/>
    </row>
    <row r="261">
      <c r="A261" s="43"/>
    </row>
    <row r="262">
      <c r="A262" s="43"/>
    </row>
    <row r="263">
      <c r="A263" s="43"/>
    </row>
    <row r="264">
      <c r="A264" s="43"/>
    </row>
    <row r="265">
      <c r="A265" s="43"/>
    </row>
    <row r="266">
      <c r="A266" s="43"/>
    </row>
    <row r="267">
      <c r="A267" s="43"/>
    </row>
    <row r="268">
      <c r="A268" s="43"/>
    </row>
    <row r="269">
      <c r="A269" s="43"/>
    </row>
    <row r="270">
      <c r="A270" s="43"/>
    </row>
    <row r="271">
      <c r="A271" s="43"/>
    </row>
    <row r="272">
      <c r="A272" s="43"/>
    </row>
    <row r="273">
      <c r="A273" s="43"/>
    </row>
    <row r="274">
      <c r="A274" s="43"/>
    </row>
    <row r="275">
      <c r="A275" s="43"/>
    </row>
    <row r="276">
      <c r="A276" s="43"/>
    </row>
    <row r="277">
      <c r="A277" s="43"/>
    </row>
    <row r="278">
      <c r="A278" s="43"/>
    </row>
    <row r="279">
      <c r="A279" s="43"/>
    </row>
    <row r="280">
      <c r="A280" s="43"/>
    </row>
    <row r="281">
      <c r="A281" s="43"/>
    </row>
    <row r="282">
      <c r="A282" s="43"/>
    </row>
    <row r="283">
      <c r="A283" s="43"/>
    </row>
    <row r="284">
      <c r="A284" s="43"/>
    </row>
    <row r="285">
      <c r="A285" s="43"/>
    </row>
    <row r="286">
      <c r="A286" s="43"/>
    </row>
    <row r="287">
      <c r="A287" s="43"/>
    </row>
    <row r="288">
      <c r="A288" s="43"/>
    </row>
    <row r="289">
      <c r="A289" s="43"/>
    </row>
    <row r="290">
      <c r="A290" s="43"/>
    </row>
    <row r="291">
      <c r="A291" s="43"/>
    </row>
    <row r="292">
      <c r="A292" s="43"/>
    </row>
    <row r="293">
      <c r="A293" s="43"/>
    </row>
    <row r="294">
      <c r="A294" s="43"/>
    </row>
    <row r="295">
      <c r="A295" s="43"/>
    </row>
    <row r="296">
      <c r="A296" s="43"/>
    </row>
    <row r="297">
      <c r="A297" s="43"/>
    </row>
    <row r="298">
      <c r="A298" s="43"/>
    </row>
    <row r="299">
      <c r="A299" s="43"/>
    </row>
    <row r="300">
      <c r="A300" s="43"/>
    </row>
    <row r="301">
      <c r="A301" s="43"/>
    </row>
    <row r="302">
      <c r="A302" s="43"/>
    </row>
    <row r="303">
      <c r="A303" s="43"/>
    </row>
    <row r="304">
      <c r="A304" s="43"/>
    </row>
    <row r="305">
      <c r="A305" s="43"/>
    </row>
    <row r="306">
      <c r="A306" s="43"/>
    </row>
    <row r="307">
      <c r="A307" s="43"/>
    </row>
    <row r="308">
      <c r="A308" s="43"/>
    </row>
    <row r="309">
      <c r="A309" s="43"/>
    </row>
    <row r="310">
      <c r="A310" s="43"/>
    </row>
    <row r="311">
      <c r="A311" s="43"/>
    </row>
    <row r="312">
      <c r="A312" s="43"/>
    </row>
    <row r="313">
      <c r="A313" s="43"/>
    </row>
    <row r="314">
      <c r="A314" s="43"/>
    </row>
    <row r="315">
      <c r="A315" s="43"/>
    </row>
    <row r="316">
      <c r="A316" s="43"/>
    </row>
    <row r="317">
      <c r="A317" s="43"/>
    </row>
    <row r="318">
      <c r="A318" s="43"/>
    </row>
    <row r="319">
      <c r="A319" s="43"/>
    </row>
    <row r="320">
      <c r="A320" s="43"/>
    </row>
    <row r="321">
      <c r="A321" s="43"/>
    </row>
    <row r="322">
      <c r="A322" s="43"/>
    </row>
    <row r="323">
      <c r="A323" s="43"/>
    </row>
    <row r="324">
      <c r="A324" s="43"/>
    </row>
    <row r="325">
      <c r="A325" s="43"/>
    </row>
    <row r="326">
      <c r="A326" s="43"/>
    </row>
    <row r="327">
      <c r="A327" s="43"/>
    </row>
    <row r="328">
      <c r="A328" s="43"/>
    </row>
    <row r="329">
      <c r="A329" s="43"/>
    </row>
    <row r="330">
      <c r="A330" s="43"/>
    </row>
    <row r="331">
      <c r="A331" s="43"/>
    </row>
    <row r="332">
      <c r="A332" s="43"/>
    </row>
    <row r="333">
      <c r="A333" s="43"/>
    </row>
    <row r="334">
      <c r="A334" s="43"/>
    </row>
    <row r="335">
      <c r="A335" s="43"/>
    </row>
    <row r="336">
      <c r="A336" s="43"/>
    </row>
    <row r="337">
      <c r="A337" s="43"/>
    </row>
    <row r="338">
      <c r="A338" s="43"/>
    </row>
    <row r="339">
      <c r="A339" s="43"/>
    </row>
    <row r="340">
      <c r="A340" s="43"/>
    </row>
    <row r="341">
      <c r="A341" s="43"/>
    </row>
    <row r="342">
      <c r="A342" s="43"/>
    </row>
    <row r="343">
      <c r="A343" s="43"/>
    </row>
    <row r="344">
      <c r="A344" s="43"/>
    </row>
    <row r="345">
      <c r="A345" s="43"/>
    </row>
    <row r="346">
      <c r="A346" s="43"/>
    </row>
    <row r="347">
      <c r="A347" s="43"/>
    </row>
    <row r="348">
      <c r="A348" s="43"/>
    </row>
    <row r="349">
      <c r="A349" s="43"/>
    </row>
    <row r="350">
      <c r="A350" s="43"/>
    </row>
    <row r="351">
      <c r="A351" s="43"/>
    </row>
    <row r="352">
      <c r="A352" s="43"/>
    </row>
    <row r="353">
      <c r="A353" s="43"/>
    </row>
    <row r="354">
      <c r="A354" s="43"/>
    </row>
    <row r="355">
      <c r="A355" s="43"/>
    </row>
    <row r="356">
      <c r="A356" s="43"/>
    </row>
    <row r="357">
      <c r="A357" s="43"/>
    </row>
    <row r="358">
      <c r="A358" s="43"/>
    </row>
    <row r="359">
      <c r="A359" s="43"/>
    </row>
    <row r="360">
      <c r="A360" s="43"/>
    </row>
    <row r="361">
      <c r="A361" s="43"/>
    </row>
    <row r="362">
      <c r="A362" s="43"/>
    </row>
    <row r="363">
      <c r="A363" s="43"/>
    </row>
    <row r="364">
      <c r="A364" s="43"/>
    </row>
    <row r="365">
      <c r="A365" s="43"/>
    </row>
    <row r="366">
      <c r="A366" s="43"/>
    </row>
    <row r="367">
      <c r="A367" s="43"/>
    </row>
    <row r="368">
      <c r="A368" s="43"/>
    </row>
    <row r="369">
      <c r="A369" s="43"/>
    </row>
    <row r="370">
      <c r="A370" s="43"/>
    </row>
    <row r="371">
      <c r="A371" s="43"/>
    </row>
    <row r="372">
      <c r="A372" s="43"/>
    </row>
    <row r="373">
      <c r="A373" s="43"/>
    </row>
    <row r="374">
      <c r="A374" s="43"/>
    </row>
    <row r="375">
      <c r="A375" s="43"/>
    </row>
    <row r="376">
      <c r="A376" s="43"/>
    </row>
    <row r="377">
      <c r="A377" s="43"/>
    </row>
    <row r="378">
      <c r="A378" s="43"/>
    </row>
    <row r="379">
      <c r="A379" s="43"/>
    </row>
    <row r="380">
      <c r="A380" s="43"/>
    </row>
    <row r="381">
      <c r="A381" s="43"/>
    </row>
    <row r="382">
      <c r="A382" s="43"/>
    </row>
    <row r="383">
      <c r="A383" s="43"/>
    </row>
    <row r="384">
      <c r="A384" s="43"/>
    </row>
    <row r="385">
      <c r="A385" s="43"/>
    </row>
    <row r="386">
      <c r="A386" s="43"/>
    </row>
    <row r="387">
      <c r="A387" s="43"/>
    </row>
    <row r="388">
      <c r="A388" s="43"/>
    </row>
    <row r="389">
      <c r="A389" s="43"/>
    </row>
    <row r="390">
      <c r="A390" s="43"/>
    </row>
    <row r="391">
      <c r="A391" s="43"/>
    </row>
    <row r="392">
      <c r="A392" s="43"/>
    </row>
    <row r="393">
      <c r="A393" s="43"/>
    </row>
    <row r="394">
      <c r="A394" s="43"/>
    </row>
    <row r="395">
      <c r="A395" s="43"/>
    </row>
    <row r="396">
      <c r="A396" s="43"/>
    </row>
    <row r="397">
      <c r="A397" s="43"/>
    </row>
    <row r="398">
      <c r="A398" s="43"/>
    </row>
    <row r="399">
      <c r="A399" s="43"/>
    </row>
    <row r="400">
      <c r="A400" s="43"/>
    </row>
    <row r="401">
      <c r="A401" s="43"/>
    </row>
    <row r="402">
      <c r="A402" s="43"/>
    </row>
    <row r="403">
      <c r="A403" s="43"/>
    </row>
    <row r="404">
      <c r="A404" s="43"/>
    </row>
    <row r="405">
      <c r="A405" s="43"/>
    </row>
    <row r="406">
      <c r="A406" s="43"/>
    </row>
    <row r="407">
      <c r="A407" s="43"/>
    </row>
    <row r="408">
      <c r="A408" s="43"/>
    </row>
    <row r="409">
      <c r="A409" s="43"/>
    </row>
    <row r="410">
      <c r="A410" s="43"/>
    </row>
    <row r="411">
      <c r="A411" s="43"/>
    </row>
    <row r="412">
      <c r="A412" s="43"/>
    </row>
    <row r="413">
      <c r="A413" s="43"/>
    </row>
    <row r="414">
      <c r="A414" s="43"/>
    </row>
    <row r="415">
      <c r="A415" s="43"/>
    </row>
    <row r="416">
      <c r="A416" s="43"/>
    </row>
    <row r="417">
      <c r="A417" s="43"/>
    </row>
    <row r="418">
      <c r="A418" s="43"/>
    </row>
    <row r="419">
      <c r="A419" s="43"/>
    </row>
    <row r="420">
      <c r="A420" s="43"/>
    </row>
    <row r="421">
      <c r="A421" s="43"/>
    </row>
    <row r="422">
      <c r="A422" s="43"/>
    </row>
    <row r="423">
      <c r="A423" s="43"/>
    </row>
    <row r="424">
      <c r="A424" s="43"/>
    </row>
    <row r="425">
      <c r="A425" s="43"/>
    </row>
    <row r="426">
      <c r="A426" s="43"/>
    </row>
    <row r="427">
      <c r="A427" s="43"/>
    </row>
    <row r="428">
      <c r="A428" s="43"/>
    </row>
    <row r="429">
      <c r="A429" s="43"/>
    </row>
    <row r="430">
      <c r="A430" s="43"/>
    </row>
    <row r="431">
      <c r="A431" s="43"/>
    </row>
    <row r="432">
      <c r="A432" s="43"/>
    </row>
    <row r="433">
      <c r="A433" s="43"/>
    </row>
    <row r="434">
      <c r="A434" s="43"/>
    </row>
    <row r="435">
      <c r="A435" s="43"/>
    </row>
    <row r="436">
      <c r="A436" s="43"/>
    </row>
    <row r="437">
      <c r="A437" s="43"/>
    </row>
    <row r="438">
      <c r="A438" s="43"/>
    </row>
    <row r="439">
      <c r="A439" s="43"/>
    </row>
    <row r="440">
      <c r="A440" s="43"/>
    </row>
    <row r="441">
      <c r="A441" s="43"/>
    </row>
    <row r="442">
      <c r="A442" s="43"/>
    </row>
    <row r="443">
      <c r="A443" s="43"/>
    </row>
    <row r="444">
      <c r="A444" s="43"/>
    </row>
    <row r="445">
      <c r="A445" s="43"/>
    </row>
    <row r="446">
      <c r="A446" s="43"/>
    </row>
    <row r="447">
      <c r="A447" s="43"/>
    </row>
    <row r="448">
      <c r="A448" s="43"/>
    </row>
    <row r="449">
      <c r="A449" s="43"/>
    </row>
    <row r="450">
      <c r="A450" s="43"/>
    </row>
    <row r="451">
      <c r="A451" s="43"/>
    </row>
    <row r="452">
      <c r="A452" s="43"/>
    </row>
    <row r="453">
      <c r="A453" s="43"/>
    </row>
    <row r="454">
      <c r="A454" s="43"/>
    </row>
    <row r="455">
      <c r="A455" s="43"/>
    </row>
    <row r="456">
      <c r="A456" s="43"/>
    </row>
    <row r="457">
      <c r="A457" s="43"/>
    </row>
    <row r="458">
      <c r="A458" s="43"/>
    </row>
    <row r="459">
      <c r="A459" s="43"/>
    </row>
    <row r="460">
      <c r="A460" s="43"/>
    </row>
    <row r="461">
      <c r="A461" s="43"/>
    </row>
    <row r="462">
      <c r="A462" s="43"/>
    </row>
    <row r="463">
      <c r="A463" s="43"/>
    </row>
    <row r="464">
      <c r="A464" s="43"/>
    </row>
    <row r="465">
      <c r="A465" s="43"/>
    </row>
    <row r="466">
      <c r="A466" s="43"/>
    </row>
    <row r="467">
      <c r="A467" s="43"/>
    </row>
    <row r="468">
      <c r="A468" s="43"/>
    </row>
    <row r="469">
      <c r="A469" s="43"/>
    </row>
    <row r="470">
      <c r="A470" s="43"/>
    </row>
    <row r="471">
      <c r="A471" s="43"/>
    </row>
    <row r="472">
      <c r="A472" s="43"/>
    </row>
    <row r="473">
      <c r="A473" s="43"/>
    </row>
    <row r="474">
      <c r="A474" s="43"/>
    </row>
    <row r="475">
      <c r="A475" s="43"/>
    </row>
    <row r="476">
      <c r="A476" s="43"/>
    </row>
    <row r="477">
      <c r="A477" s="43"/>
    </row>
    <row r="478">
      <c r="A478" s="43"/>
    </row>
    <row r="479">
      <c r="A479" s="43"/>
    </row>
    <row r="480">
      <c r="A480" s="43"/>
    </row>
    <row r="481">
      <c r="A481" s="43"/>
    </row>
    <row r="482">
      <c r="A482" s="43"/>
    </row>
    <row r="483">
      <c r="A483" s="43"/>
    </row>
    <row r="484">
      <c r="A484" s="43"/>
    </row>
    <row r="485">
      <c r="A485" s="43"/>
    </row>
    <row r="486">
      <c r="A486" s="43"/>
    </row>
    <row r="487">
      <c r="A487" s="43"/>
    </row>
    <row r="488">
      <c r="A488" s="43"/>
    </row>
    <row r="489">
      <c r="A489" s="43"/>
    </row>
    <row r="490">
      <c r="A490" s="43"/>
    </row>
    <row r="491">
      <c r="A491" s="43"/>
    </row>
    <row r="492">
      <c r="A492" s="43"/>
    </row>
    <row r="493">
      <c r="A493" s="43"/>
    </row>
    <row r="494">
      <c r="A494" s="43"/>
    </row>
    <row r="495">
      <c r="A495" s="43"/>
    </row>
    <row r="496">
      <c r="A496" s="43"/>
    </row>
    <row r="497">
      <c r="A497" s="43"/>
    </row>
    <row r="498">
      <c r="A498" s="43"/>
    </row>
    <row r="499">
      <c r="A499" s="43"/>
    </row>
    <row r="500">
      <c r="A500" s="43"/>
    </row>
    <row r="501">
      <c r="A501" s="43"/>
    </row>
    <row r="502">
      <c r="A502" s="43"/>
    </row>
    <row r="503">
      <c r="A503" s="43"/>
    </row>
    <row r="504">
      <c r="A504" s="43"/>
    </row>
    <row r="505">
      <c r="A505" s="43"/>
    </row>
    <row r="506">
      <c r="A506" s="43"/>
    </row>
    <row r="507">
      <c r="A507" s="43"/>
    </row>
    <row r="508">
      <c r="A508" s="43"/>
    </row>
    <row r="509">
      <c r="A509" s="43"/>
    </row>
    <row r="510">
      <c r="A510" s="43"/>
    </row>
    <row r="511">
      <c r="A511" s="43"/>
    </row>
    <row r="512">
      <c r="A512" s="43"/>
    </row>
    <row r="513">
      <c r="A513" s="43"/>
    </row>
    <row r="514">
      <c r="A514" s="43"/>
    </row>
    <row r="515">
      <c r="A515" s="43"/>
    </row>
    <row r="516">
      <c r="A516" s="43"/>
    </row>
    <row r="517">
      <c r="A517" s="43"/>
    </row>
    <row r="518">
      <c r="A518" s="43"/>
    </row>
    <row r="519">
      <c r="A519" s="43"/>
    </row>
    <row r="520">
      <c r="A520" s="43"/>
    </row>
    <row r="521">
      <c r="A521" s="43"/>
    </row>
    <row r="522">
      <c r="A522" s="43"/>
    </row>
    <row r="523">
      <c r="A523" s="43"/>
    </row>
    <row r="524">
      <c r="A524" s="43"/>
    </row>
    <row r="525">
      <c r="A525" s="43"/>
    </row>
    <row r="526">
      <c r="A526" s="43"/>
    </row>
    <row r="527">
      <c r="A527" s="43"/>
    </row>
    <row r="528">
      <c r="A528" s="43"/>
    </row>
    <row r="529">
      <c r="A529" s="43"/>
    </row>
    <row r="530">
      <c r="A530" s="43"/>
    </row>
    <row r="531">
      <c r="A531" s="43"/>
    </row>
    <row r="532">
      <c r="A532" s="43"/>
    </row>
    <row r="533">
      <c r="A533" s="43"/>
    </row>
    <row r="534">
      <c r="A534" s="43"/>
    </row>
    <row r="535">
      <c r="A535" s="43"/>
    </row>
    <row r="536">
      <c r="A536" s="43"/>
    </row>
    <row r="537">
      <c r="A537" s="43"/>
    </row>
    <row r="538">
      <c r="A538" s="43"/>
    </row>
    <row r="539">
      <c r="A539" s="43"/>
    </row>
    <row r="540">
      <c r="A540" s="43"/>
    </row>
    <row r="541">
      <c r="A541" s="43"/>
    </row>
    <row r="542">
      <c r="A542" s="43"/>
    </row>
    <row r="543">
      <c r="A543" s="43"/>
    </row>
    <row r="544">
      <c r="A544" s="43"/>
    </row>
    <row r="545">
      <c r="A545" s="43"/>
    </row>
    <row r="546">
      <c r="A546" s="43"/>
    </row>
    <row r="547">
      <c r="A547" s="43"/>
    </row>
    <row r="548">
      <c r="A548" s="43"/>
    </row>
    <row r="549">
      <c r="A549" s="43"/>
    </row>
    <row r="550">
      <c r="A550" s="43"/>
    </row>
    <row r="551">
      <c r="A551" s="43"/>
    </row>
    <row r="552">
      <c r="A552" s="43"/>
    </row>
    <row r="553">
      <c r="A553" s="43"/>
    </row>
    <row r="554">
      <c r="A554" s="43"/>
    </row>
    <row r="555">
      <c r="A555" s="43"/>
    </row>
    <row r="556">
      <c r="A556" s="43"/>
    </row>
    <row r="557">
      <c r="A557" s="43"/>
    </row>
    <row r="558">
      <c r="A558" s="43"/>
    </row>
    <row r="559">
      <c r="A559" s="43"/>
    </row>
    <row r="560">
      <c r="A560" s="43"/>
    </row>
    <row r="561">
      <c r="A561" s="43"/>
    </row>
    <row r="562">
      <c r="A562" s="43"/>
    </row>
    <row r="563">
      <c r="A563" s="43"/>
    </row>
    <row r="564">
      <c r="A564" s="43"/>
    </row>
    <row r="565">
      <c r="A565" s="43"/>
    </row>
    <row r="566">
      <c r="A566" s="43"/>
    </row>
    <row r="567">
      <c r="A567" s="43"/>
    </row>
    <row r="568">
      <c r="A568" s="43"/>
    </row>
    <row r="569">
      <c r="A569" s="43"/>
    </row>
    <row r="570">
      <c r="A570" s="43"/>
    </row>
    <row r="571">
      <c r="A571" s="43"/>
    </row>
    <row r="572">
      <c r="A572" s="43"/>
    </row>
    <row r="573">
      <c r="A573" s="43"/>
    </row>
    <row r="574">
      <c r="A574" s="43"/>
    </row>
    <row r="575">
      <c r="A575" s="43"/>
    </row>
    <row r="576">
      <c r="A576" s="43"/>
    </row>
    <row r="577">
      <c r="A577" s="43"/>
    </row>
    <row r="578">
      <c r="A578" s="43"/>
    </row>
    <row r="579">
      <c r="A579" s="43"/>
    </row>
    <row r="580">
      <c r="A580" s="43"/>
    </row>
    <row r="581">
      <c r="A581" s="43"/>
    </row>
    <row r="582">
      <c r="A582" s="43"/>
    </row>
    <row r="583">
      <c r="A583" s="43"/>
    </row>
    <row r="584">
      <c r="A584" s="43"/>
    </row>
    <row r="585">
      <c r="A585" s="43"/>
    </row>
    <row r="586">
      <c r="A586" s="43"/>
    </row>
    <row r="587">
      <c r="A587" s="43"/>
    </row>
    <row r="588">
      <c r="A588" s="43"/>
    </row>
    <row r="589">
      <c r="A589" s="43"/>
    </row>
    <row r="590">
      <c r="A590" s="43"/>
    </row>
    <row r="591">
      <c r="A591" s="43"/>
    </row>
    <row r="592">
      <c r="A592" s="43"/>
    </row>
    <row r="593">
      <c r="A593" s="43"/>
    </row>
    <row r="594">
      <c r="A594" s="43"/>
    </row>
    <row r="595">
      <c r="A595" s="43"/>
    </row>
    <row r="596">
      <c r="A596" s="43"/>
    </row>
    <row r="597">
      <c r="A597" s="43"/>
    </row>
    <row r="598">
      <c r="A598" s="43"/>
    </row>
    <row r="599">
      <c r="A599" s="43"/>
    </row>
    <row r="600">
      <c r="A600" s="43"/>
    </row>
    <row r="601">
      <c r="A601" s="43"/>
    </row>
    <row r="602">
      <c r="A602" s="43"/>
    </row>
    <row r="603">
      <c r="A603" s="43"/>
    </row>
    <row r="604">
      <c r="A604" s="43"/>
    </row>
    <row r="605">
      <c r="A605" s="43"/>
    </row>
    <row r="606">
      <c r="A606" s="43"/>
    </row>
    <row r="607">
      <c r="A607" s="43"/>
    </row>
    <row r="608">
      <c r="A608" s="43"/>
    </row>
    <row r="609">
      <c r="A609" s="43"/>
    </row>
    <row r="610">
      <c r="A610" s="43"/>
    </row>
    <row r="611">
      <c r="A611" s="43"/>
    </row>
    <row r="612">
      <c r="A612" s="43"/>
    </row>
    <row r="613">
      <c r="A613" s="43"/>
    </row>
    <row r="614">
      <c r="A614" s="43"/>
    </row>
    <row r="615">
      <c r="A615" s="43"/>
    </row>
    <row r="616">
      <c r="A616" s="43"/>
    </row>
    <row r="617">
      <c r="A617" s="43"/>
    </row>
    <row r="618">
      <c r="A618" s="43"/>
    </row>
    <row r="619">
      <c r="A619" s="43"/>
    </row>
    <row r="620">
      <c r="A620" s="43"/>
    </row>
    <row r="621">
      <c r="A621" s="43"/>
    </row>
    <row r="622">
      <c r="A622" s="43"/>
    </row>
    <row r="623">
      <c r="A623" s="43"/>
    </row>
    <row r="624">
      <c r="A624" s="43"/>
    </row>
    <row r="625">
      <c r="A625" s="43"/>
    </row>
    <row r="626">
      <c r="A626" s="43"/>
    </row>
    <row r="627">
      <c r="A627" s="43"/>
    </row>
    <row r="628">
      <c r="A628" s="43"/>
    </row>
    <row r="629">
      <c r="A629" s="43"/>
    </row>
    <row r="630">
      <c r="A630" s="43"/>
    </row>
    <row r="631">
      <c r="A631" s="43"/>
    </row>
    <row r="632">
      <c r="A632" s="43"/>
    </row>
    <row r="633">
      <c r="A633" s="43"/>
    </row>
    <row r="634">
      <c r="A634" s="43"/>
    </row>
    <row r="635">
      <c r="A635" s="43"/>
    </row>
    <row r="636">
      <c r="A636" s="43"/>
    </row>
    <row r="637">
      <c r="A637" s="43"/>
    </row>
    <row r="638">
      <c r="A638" s="43"/>
    </row>
    <row r="639">
      <c r="A639" s="43"/>
    </row>
    <row r="640">
      <c r="A640" s="43"/>
    </row>
    <row r="641">
      <c r="A641" s="43"/>
    </row>
    <row r="642">
      <c r="A642" s="43"/>
    </row>
    <row r="643">
      <c r="A643" s="43"/>
    </row>
    <row r="644">
      <c r="A644" s="43"/>
    </row>
    <row r="645">
      <c r="A645" s="43"/>
    </row>
    <row r="646">
      <c r="A646" s="43"/>
    </row>
    <row r="647">
      <c r="A647" s="43"/>
    </row>
    <row r="648">
      <c r="A648" s="43"/>
    </row>
    <row r="649">
      <c r="A649" s="43"/>
    </row>
    <row r="650">
      <c r="A650" s="43"/>
    </row>
    <row r="651">
      <c r="A651" s="43"/>
    </row>
    <row r="652">
      <c r="A652" s="43"/>
    </row>
    <row r="653">
      <c r="A653" s="43"/>
    </row>
    <row r="654">
      <c r="A654" s="43"/>
    </row>
    <row r="655">
      <c r="A655" s="43"/>
    </row>
    <row r="656">
      <c r="A656" s="43"/>
    </row>
    <row r="657">
      <c r="A657" s="43"/>
    </row>
    <row r="658">
      <c r="A658" s="43"/>
    </row>
    <row r="659">
      <c r="A659" s="43"/>
    </row>
    <row r="660">
      <c r="A660" s="43"/>
    </row>
    <row r="661">
      <c r="A661" s="43"/>
    </row>
    <row r="662">
      <c r="A662" s="43"/>
    </row>
    <row r="663">
      <c r="A663" s="43"/>
    </row>
    <row r="664">
      <c r="A664" s="43"/>
    </row>
    <row r="665">
      <c r="A665" s="43"/>
    </row>
    <row r="666">
      <c r="A666" s="43"/>
    </row>
    <row r="667">
      <c r="A667" s="43"/>
    </row>
    <row r="668">
      <c r="A668" s="43"/>
    </row>
    <row r="669">
      <c r="A669" s="43"/>
    </row>
    <row r="670">
      <c r="A670" s="43"/>
    </row>
    <row r="671">
      <c r="A671" s="43"/>
    </row>
    <row r="672">
      <c r="A672" s="43"/>
    </row>
    <row r="673">
      <c r="A673" s="43"/>
    </row>
    <row r="674">
      <c r="A674" s="43"/>
    </row>
    <row r="675">
      <c r="A675" s="43"/>
    </row>
    <row r="676">
      <c r="A676" s="43"/>
    </row>
    <row r="677">
      <c r="A677" s="43"/>
    </row>
    <row r="678">
      <c r="A678" s="43"/>
    </row>
    <row r="679">
      <c r="A679" s="43"/>
    </row>
    <row r="680">
      <c r="A680" s="43"/>
    </row>
    <row r="681">
      <c r="A681" s="43"/>
    </row>
    <row r="682">
      <c r="A682" s="43"/>
    </row>
    <row r="683">
      <c r="A683" s="43"/>
    </row>
    <row r="684">
      <c r="A684" s="43"/>
    </row>
    <row r="685">
      <c r="A685" s="43"/>
    </row>
    <row r="686">
      <c r="A686" s="43"/>
    </row>
    <row r="687">
      <c r="A687" s="43"/>
    </row>
    <row r="688">
      <c r="A688" s="43"/>
    </row>
    <row r="689">
      <c r="A689" s="43"/>
    </row>
    <row r="690">
      <c r="A690" s="43"/>
    </row>
    <row r="691">
      <c r="A691" s="43"/>
    </row>
    <row r="692">
      <c r="A692" s="43"/>
    </row>
    <row r="693">
      <c r="A693" s="43"/>
    </row>
    <row r="694">
      <c r="A694" s="43"/>
    </row>
    <row r="695">
      <c r="A695" s="43"/>
    </row>
    <row r="696">
      <c r="A696" s="43"/>
    </row>
    <row r="697">
      <c r="A697" s="43"/>
    </row>
    <row r="698">
      <c r="A698" s="43"/>
    </row>
    <row r="699">
      <c r="A699" s="43"/>
    </row>
    <row r="700">
      <c r="A700" s="43"/>
    </row>
    <row r="701">
      <c r="A701" s="43"/>
    </row>
    <row r="702">
      <c r="A702" s="43"/>
    </row>
    <row r="703">
      <c r="A703" s="43"/>
    </row>
    <row r="704">
      <c r="A704" s="43"/>
    </row>
    <row r="705">
      <c r="A705" s="43"/>
    </row>
    <row r="706">
      <c r="A706" s="43"/>
    </row>
    <row r="707">
      <c r="A707" s="43"/>
    </row>
    <row r="708">
      <c r="A708" s="43"/>
    </row>
    <row r="709">
      <c r="A709" s="43"/>
    </row>
    <row r="710">
      <c r="A710" s="43"/>
    </row>
    <row r="711">
      <c r="A711" s="43"/>
    </row>
    <row r="712">
      <c r="A712" s="43"/>
    </row>
    <row r="713">
      <c r="A713" s="43"/>
    </row>
    <row r="714">
      <c r="A714" s="43"/>
    </row>
    <row r="715">
      <c r="A715" s="43"/>
    </row>
    <row r="716">
      <c r="A716" s="43"/>
    </row>
    <row r="717">
      <c r="A717" s="43"/>
    </row>
    <row r="718">
      <c r="A718" s="43"/>
    </row>
    <row r="719">
      <c r="A719" s="43"/>
    </row>
    <row r="720">
      <c r="A720" s="43"/>
    </row>
    <row r="721">
      <c r="A721" s="43"/>
    </row>
    <row r="722">
      <c r="A722" s="43"/>
    </row>
    <row r="723">
      <c r="A723" s="43"/>
    </row>
    <row r="724">
      <c r="A724" s="43"/>
    </row>
    <row r="725">
      <c r="A725" s="43"/>
    </row>
    <row r="726">
      <c r="A726" s="43"/>
    </row>
    <row r="727">
      <c r="A727" s="43"/>
    </row>
    <row r="728">
      <c r="A728" s="43"/>
    </row>
    <row r="729">
      <c r="A729" s="43"/>
    </row>
    <row r="730">
      <c r="A730" s="43"/>
    </row>
    <row r="731">
      <c r="A731" s="43"/>
    </row>
    <row r="732">
      <c r="A732" s="43"/>
    </row>
    <row r="733">
      <c r="A733" s="43"/>
    </row>
    <row r="734">
      <c r="A734" s="43"/>
    </row>
    <row r="735">
      <c r="A735" s="43"/>
    </row>
    <row r="736">
      <c r="A736" s="43"/>
    </row>
    <row r="737">
      <c r="A737" s="43"/>
    </row>
    <row r="738">
      <c r="A738" s="43"/>
    </row>
    <row r="739">
      <c r="A739" s="43"/>
    </row>
    <row r="740">
      <c r="A740" s="43"/>
    </row>
    <row r="741">
      <c r="A741" s="43"/>
    </row>
    <row r="742">
      <c r="A742" s="43"/>
    </row>
    <row r="743">
      <c r="A743" s="43"/>
    </row>
    <row r="744">
      <c r="A744" s="43"/>
    </row>
    <row r="745">
      <c r="A745" s="43"/>
    </row>
    <row r="746">
      <c r="A746" s="43"/>
    </row>
    <row r="747">
      <c r="A747" s="43"/>
    </row>
    <row r="748">
      <c r="A748" s="43"/>
    </row>
    <row r="749">
      <c r="A749" s="43"/>
    </row>
    <row r="750">
      <c r="A750" s="43"/>
    </row>
    <row r="751">
      <c r="A751" s="43"/>
    </row>
    <row r="752">
      <c r="A752" s="43"/>
    </row>
    <row r="753">
      <c r="A753" s="43"/>
    </row>
    <row r="754">
      <c r="A754" s="43"/>
    </row>
    <row r="755">
      <c r="A755" s="43"/>
    </row>
    <row r="756">
      <c r="A756" s="43"/>
    </row>
    <row r="757">
      <c r="A757" s="43"/>
    </row>
    <row r="758">
      <c r="A758" s="43"/>
    </row>
    <row r="759">
      <c r="A759" s="43"/>
    </row>
    <row r="760">
      <c r="A760" s="43"/>
    </row>
    <row r="761">
      <c r="A761" s="43"/>
    </row>
    <row r="762">
      <c r="A762" s="43"/>
    </row>
    <row r="763">
      <c r="A763" s="43"/>
    </row>
    <row r="764">
      <c r="A764" s="43"/>
    </row>
    <row r="765">
      <c r="A765" s="43"/>
    </row>
    <row r="766">
      <c r="A766" s="43"/>
    </row>
    <row r="767">
      <c r="A767" s="43"/>
    </row>
    <row r="768">
      <c r="A768" s="43"/>
    </row>
    <row r="769">
      <c r="A769" s="43"/>
    </row>
    <row r="770">
      <c r="A770" s="43"/>
    </row>
    <row r="771">
      <c r="A771" s="43"/>
    </row>
    <row r="772">
      <c r="A772" s="43"/>
    </row>
    <row r="773">
      <c r="A773" s="43"/>
    </row>
    <row r="774">
      <c r="A774" s="43"/>
    </row>
    <row r="775">
      <c r="A775" s="43"/>
    </row>
    <row r="776">
      <c r="A776" s="43"/>
    </row>
    <row r="777">
      <c r="A777" s="43"/>
    </row>
    <row r="778">
      <c r="A778" s="43"/>
    </row>
    <row r="779">
      <c r="A779" s="43"/>
    </row>
    <row r="780">
      <c r="A780" s="43"/>
    </row>
    <row r="781">
      <c r="A781" s="43"/>
    </row>
    <row r="782">
      <c r="A782" s="43"/>
    </row>
    <row r="783">
      <c r="A783" s="43"/>
    </row>
    <row r="784">
      <c r="A784" s="43"/>
    </row>
    <row r="785">
      <c r="A785" s="43"/>
    </row>
    <row r="786">
      <c r="A786" s="43"/>
    </row>
    <row r="787">
      <c r="A787" s="43"/>
    </row>
    <row r="788">
      <c r="A788" s="43"/>
    </row>
    <row r="789">
      <c r="A789" s="43"/>
    </row>
    <row r="790">
      <c r="A790" s="43"/>
    </row>
    <row r="791">
      <c r="A791" s="43"/>
    </row>
    <row r="792">
      <c r="A792" s="43"/>
    </row>
    <row r="793">
      <c r="A793" s="43"/>
    </row>
    <row r="794">
      <c r="A794" s="43"/>
    </row>
    <row r="795">
      <c r="A795" s="43"/>
    </row>
    <row r="796">
      <c r="A796" s="43"/>
    </row>
    <row r="797">
      <c r="A797" s="43"/>
    </row>
    <row r="798">
      <c r="A798" s="43"/>
    </row>
    <row r="799">
      <c r="A799" s="43"/>
    </row>
    <row r="800">
      <c r="A800" s="43"/>
    </row>
    <row r="801">
      <c r="A801" s="43"/>
    </row>
    <row r="802">
      <c r="A802" s="43"/>
    </row>
    <row r="803">
      <c r="A803" s="43"/>
    </row>
    <row r="804">
      <c r="A804" s="43"/>
    </row>
    <row r="805">
      <c r="A805" s="43"/>
    </row>
    <row r="806">
      <c r="A806" s="43"/>
    </row>
    <row r="807">
      <c r="A807" s="43"/>
    </row>
    <row r="808">
      <c r="A808" s="43"/>
    </row>
    <row r="809">
      <c r="A809" s="43"/>
    </row>
    <row r="810">
      <c r="A810" s="43"/>
    </row>
    <row r="811">
      <c r="A811" s="43"/>
    </row>
    <row r="812">
      <c r="A812" s="43"/>
    </row>
    <row r="813">
      <c r="A813" s="43"/>
    </row>
    <row r="814">
      <c r="A814" s="43"/>
    </row>
    <row r="815">
      <c r="A815" s="43"/>
    </row>
    <row r="816">
      <c r="A816" s="43"/>
    </row>
    <row r="817">
      <c r="A817" s="43"/>
    </row>
    <row r="818">
      <c r="A818" s="43"/>
    </row>
    <row r="819">
      <c r="A819" s="43"/>
    </row>
    <row r="820">
      <c r="A820" s="43"/>
    </row>
    <row r="821">
      <c r="A821" s="43"/>
    </row>
    <row r="822">
      <c r="A822" s="43"/>
    </row>
    <row r="823">
      <c r="A823" s="43"/>
    </row>
    <row r="824">
      <c r="A824" s="43"/>
    </row>
    <row r="825">
      <c r="A825" s="43"/>
    </row>
    <row r="826">
      <c r="A826" s="43"/>
    </row>
    <row r="827">
      <c r="A827" s="43"/>
    </row>
    <row r="828">
      <c r="A828" s="43"/>
    </row>
    <row r="829">
      <c r="A829" s="43"/>
    </row>
    <row r="830">
      <c r="A830" s="43"/>
    </row>
    <row r="831">
      <c r="A831" s="43"/>
    </row>
    <row r="832">
      <c r="A832" s="43"/>
    </row>
    <row r="833">
      <c r="A833" s="43"/>
    </row>
    <row r="834">
      <c r="A834" s="43"/>
    </row>
    <row r="835">
      <c r="A835" s="43"/>
    </row>
    <row r="836">
      <c r="A836" s="43"/>
    </row>
    <row r="837">
      <c r="A837" s="43"/>
    </row>
    <row r="838">
      <c r="A838" s="43"/>
    </row>
    <row r="839">
      <c r="A839" s="43"/>
    </row>
    <row r="840">
      <c r="A840" s="43"/>
    </row>
    <row r="841">
      <c r="A841" s="43"/>
    </row>
    <row r="842">
      <c r="A842" s="43"/>
    </row>
    <row r="843">
      <c r="A843" s="43"/>
    </row>
    <row r="844">
      <c r="A844" s="43"/>
    </row>
    <row r="845">
      <c r="A845" s="43"/>
    </row>
    <row r="846">
      <c r="A846" s="43"/>
    </row>
    <row r="847">
      <c r="A847" s="43"/>
    </row>
    <row r="848">
      <c r="A848" s="43"/>
    </row>
    <row r="849">
      <c r="A849" s="43"/>
    </row>
    <row r="850">
      <c r="A850" s="43"/>
    </row>
    <row r="851">
      <c r="A851" s="43"/>
    </row>
    <row r="852">
      <c r="A852" s="43"/>
    </row>
    <row r="853">
      <c r="A853" s="43"/>
    </row>
    <row r="854">
      <c r="A854" s="43"/>
    </row>
    <row r="855">
      <c r="A855" s="43"/>
    </row>
    <row r="856">
      <c r="A856" s="43"/>
    </row>
    <row r="857">
      <c r="A857" s="43"/>
    </row>
    <row r="858">
      <c r="A858" s="43"/>
    </row>
    <row r="859">
      <c r="A859" s="43"/>
    </row>
    <row r="860">
      <c r="A860" s="43"/>
    </row>
    <row r="861">
      <c r="A861" s="43"/>
    </row>
    <row r="862">
      <c r="A862" s="43"/>
    </row>
    <row r="863">
      <c r="A863" s="43"/>
    </row>
    <row r="864">
      <c r="A864" s="43"/>
    </row>
    <row r="865">
      <c r="A865" s="43"/>
    </row>
    <row r="866">
      <c r="A866" s="43"/>
    </row>
    <row r="867">
      <c r="A867" s="43"/>
    </row>
    <row r="868">
      <c r="A868" s="43"/>
    </row>
    <row r="869">
      <c r="A869" s="43"/>
    </row>
    <row r="870">
      <c r="A870" s="43"/>
    </row>
    <row r="871">
      <c r="A871" s="43"/>
    </row>
    <row r="872">
      <c r="A872" s="43"/>
    </row>
    <row r="873">
      <c r="A873" s="43"/>
    </row>
    <row r="874">
      <c r="A874" s="43"/>
    </row>
    <row r="875">
      <c r="A875" s="43"/>
    </row>
    <row r="876">
      <c r="A876" s="43"/>
    </row>
    <row r="877">
      <c r="A877" s="43"/>
    </row>
    <row r="878">
      <c r="A878" s="43"/>
    </row>
    <row r="879">
      <c r="A879" s="43"/>
    </row>
    <row r="880">
      <c r="A880" s="43"/>
    </row>
    <row r="881">
      <c r="A881" s="43"/>
    </row>
    <row r="882">
      <c r="A882" s="43"/>
    </row>
    <row r="883">
      <c r="A883" s="43"/>
    </row>
    <row r="884">
      <c r="A884" s="43"/>
    </row>
    <row r="885">
      <c r="A885" s="43"/>
    </row>
    <row r="886">
      <c r="A886" s="43"/>
    </row>
    <row r="887">
      <c r="A887" s="43"/>
    </row>
    <row r="888">
      <c r="A888" s="43"/>
    </row>
    <row r="889">
      <c r="A889" s="43"/>
    </row>
    <row r="890">
      <c r="A890" s="43"/>
    </row>
    <row r="891">
      <c r="A891" s="43"/>
    </row>
    <row r="892">
      <c r="A892" s="43"/>
    </row>
    <row r="893">
      <c r="A893" s="43"/>
    </row>
    <row r="894">
      <c r="A894" s="43"/>
    </row>
    <row r="895">
      <c r="A895" s="43"/>
    </row>
    <row r="896">
      <c r="A896" s="43"/>
    </row>
    <row r="897">
      <c r="A897" s="43"/>
    </row>
    <row r="898">
      <c r="A898" s="43"/>
    </row>
    <row r="899">
      <c r="A899" s="43"/>
    </row>
    <row r="900">
      <c r="A900" s="43"/>
    </row>
    <row r="901">
      <c r="A901" s="43"/>
    </row>
    <row r="902">
      <c r="A902" s="43"/>
    </row>
    <row r="903">
      <c r="A903" s="43"/>
    </row>
    <row r="904">
      <c r="A904" s="43"/>
    </row>
    <row r="905">
      <c r="A905" s="43"/>
    </row>
    <row r="906">
      <c r="A906" s="43"/>
    </row>
    <row r="907">
      <c r="A907" s="43"/>
    </row>
    <row r="908">
      <c r="A908" s="43"/>
    </row>
    <row r="909">
      <c r="A909" s="43"/>
    </row>
    <row r="910">
      <c r="A910" s="43"/>
    </row>
    <row r="911">
      <c r="A911" s="43"/>
    </row>
    <row r="912">
      <c r="A912" s="43"/>
    </row>
    <row r="913">
      <c r="A913" s="43"/>
    </row>
    <row r="914">
      <c r="A914" s="43"/>
    </row>
    <row r="915">
      <c r="A915" s="43"/>
    </row>
    <row r="916">
      <c r="A916" s="43"/>
    </row>
    <row r="917">
      <c r="A917" s="43"/>
    </row>
    <row r="918">
      <c r="A918" s="43"/>
    </row>
    <row r="919">
      <c r="A919" s="43"/>
    </row>
    <row r="920">
      <c r="A920" s="43"/>
    </row>
    <row r="921">
      <c r="A921" s="43"/>
    </row>
    <row r="922">
      <c r="A922" s="43"/>
    </row>
    <row r="923">
      <c r="A923" s="43"/>
    </row>
    <row r="924">
      <c r="A924" s="43"/>
    </row>
    <row r="925">
      <c r="A925" s="43"/>
    </row>
    <row r="926">
      <c r="A926" s="43"/>
    </row>
    <row r="927">
      <c r="A927" s="43"/>
    </row>
    <row r="928">
      <c r="A928" s="43"/>
    </row>
    <row r="929">
      <c r="A929" s="43"/>
    </row>
    <row r="930">
      <c r="A930" s="43"/>
    </row>
    <row r="931">
      <c r="A931" s="43"/>
    </row>
    <row r="932">
      <c r="A932" s="43"/>
    </row>
    <row r="933">
      <c r="A933" s="43"/>
    </row>
    <row r="934">
      <c r="A934" s="43"/>
    </row>
    <row r="935">
      <c r="A935" s="43"/>
    </row>
    <row r="936">
      <c r="A936" s="43"/>
    </row>
    <row r="937">
      <c r="A937" s="43"/>
    </row>
    <row r="938">
      <c r="A938" s="43"/>
    </row>
    <row r="939">
      <c r="A939" s="43"/>
    </row>
    <row r="940">
      <c r="A940" s="43"/>
    </row>
    <row r="941">
      <c r="A941" s="43"/>
    </row>
    <row r="942">
      <c r="A942" s="43"/>
    </row>
    <row r="943">
      <c r="A943" s="43"/>
    </row>
    <row r="944">
      <c r="A944" s="43"/>
    </row>
    <row r="945">
      <c r="A945" s="43"/>
    </row>
    <row r="946">
      <c r="A946" s="43"/>
    </row>
    <row r="947">
      <c r="A947" s="43"/>
    </row>
    <row r="948">
      <c r="A948" s="43"/>
    </row>
    <row r="949">
      <c r="A949" s="43"/>
    </row>
    <row r="950">
      <c r="A950" s="43"/>
    </row>
    <row r="951">
      <c r="A951" s="43"/>
    </row>
    <row r="952">
      <c r="A952" s="43"/>
    </row>
    <row r="953">
      <c r="A953" s="43"/>
    </row>
    <row r="954">
      <c r="A954" s="43"/>
    </row>
    <row r="955">
      <c r="A955" s="43"/>
    </row>
    <row r="956">
      <c r="A956" s="43"/>
    </row>
    <row r="957">
      <c r="A957" s="43"/>
    </row>
    <row r="958">
      <c r="A958" s="43"/>
    </row>
    <row r="959">
      <c r="A959" s="43"/>
    </row>
    <row r="960">
      <c r="A960" s="43"/>
    </row>
    <row r="961">
      <c r="A961" s="43"/>
    </row>
    <row r="962">
      <c r="A962" s="43"/>
    </row>
    <row r="963">
      <c r="A963" s="43"/>
    </row>
    <row r="964">
      <c r="A964" s="43"/>
    </row>
    <row r="965">
      <c r="A965" s="43"/>
    </row>
    <row r="966">
      <c r="A966" s="43"/>
    </row>
    <row r="967">
      <c r="A967" s="43"/>
    </row>
    <row r="968">
      <c r="A968" s="43"/>
    </row>
    <row r="969">
      <c r="A969" s="43"/>
    </row>
    <row r="970">
      <c r="A970" s="43"/>
    </row>
    <row r="971">
      <c r="A971" s="43"/>
    </row>
    <row r="972">
      <c r="A972" s="43"/>
    </row>
    <row r="973">
      <c r="A973" s="43"/>
    </row>
    <row r="974">
      <c r="A974" s="43"/>
    </row>
    <row r="975">
      <c r="A975" s="43"/>
    </row>
    <row r="976">
      <c r="A976" s="43"/>
    </row>
    <row r="977">
      <c r="A977" s="43"/>
    </row>
    <row r="978">
      <c r="A978" s="43"/>
    </row>
    <row r="979">
      <c r="A979" s="43"/>
    </row>
    <row r="980">
      <c r="A980" s="43"/>
    </row>
    <row r="981">
      <c r="A981" s="43"/>
    </row>
    <row r="982">
      <c r="A982" s="43"/>
    </row>
    <row r="983">
      <c r="A983" s="43"/>
    </row>
    <row r="984">
      <c r="A984" s="43"/>
    </row>
    <row r="985">
      <c r="A985" s="43"/>
    </row>
    <row r="986">
      <c r="A986" s="43"/>
    </row>
    <row r="987">
      <c r="A987" s="43"/>
    </row>
    <row r="988">
      <c r="A988" s="43"/>
    </row>
    <row r="989">
      <c r="A989" s="43"/>
    </row>
    <row r="990">
      <c r="A990" s="43"/>
    </row>
    <row r="991">
      <c r="A991" s="43"/>
    </row>
    <row r="992">
      <c r="A992" s="43"/>
    </row>
    <row r="993">
      <c r="A993" s="43"/>
    </row>
    <row r="994">
      <c r="A994" s="43"/>
    </row>
    <row r="995">
      <c r="A995" s="43"/>
    </row>
    <row r="996">
      <c r="A996" s="43"/>
    </row>
    <row r="997">
      <c r="A997" s="43"/>
    </row>
    <row r="998">
      <c r="A998" s="43"/>
    </row>
    <row r="999">
      <c r="A999" s="43"/>
    </row>
    <row r="1000">
      <c r="A1000" s="43"/>
    </row>
  </sheetData>
  <hyperlinks>
    <hyperlink r:id="rId1" ref="D1"/>
    <hyperlink r:id="rId2" ref="E1"/>
    <hyperlink r:id="rId3" ref="D2"/>
  </hyperlinks>
  <drawing r:id="rId4"/>
</worksheet>
</file>