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F68B0D7-7BFD-4B63-A225-A0D3108E728B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honor" sheetId="1" r:id="rId1"/>
  </sheets>
  <definedNames>
    <definedName name="_xlnm._FilterDatabase" localSheetId="0" hidden="1">honor!$A$1:$J$3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5" roundtripDataChecksum="NFkC6qMiqMxF+zBii4QFlW0UHatWaZMmsg7QzzPqM0s="/>
    </ext>
  </extLst>
</workbook>
</file>

<file path=xl/calcChain.xml><?xml version="1.0" encoding="utf-8"?>
<calcChain xmlns="http://schemas.openxmlformats.org/spreadsheetml/2006/main">
  <c r="D5" i="1" l="1"/>
  <c r="H5" i="1" s="1"/>
  <c r="I5" i="1" l="1"/>
  <c r="J5" i="1" s="1"/>
  <c r="D4" i="1"/>
  <c r="D3" i="1"/>
  <c r="H3" i="1" s="1"/>
  <c r="I3" i="1" s="1"/>
  <c r="J3" i="1" s="1"/>
  <c r="H4" i="1" l="1"/>
  <c r="I4" i="1" s="1"/>
  <c r="J4" i="1" l="1"/>
</calcChain>
</file>

<file path=xl/sharedStrings.xml><?xml version="1.0" encoding="utf-8"?>
<sst xmlns="http://schemas.openxmlformats.org/spreadsheetml/2006/main" count="30" uniqueCount="28">
  <si>
    <t>No</t>
  </si>
  <si>
    <t>Nama Dosen</t>
  </si>
  <si>
    <t>Gol</t>
  </si>
  <si>
    <t>Rate Honor</t>
  </si>
  <si>
    <t>SKS Wajib</t>
  </si>
  <si>
    <t>SKS Hadir</t>
  </si>
  <si>
    <t>SKS Dibayar</t>
  </si>
  <si>
    <t>Jumlah Bruto
(4)x(7)</t>
  </si>
  <si>
    <t>Pajak
(8)xrate pajak</t>
  </si>
  <si>
    <t>Jumlah Diterima
(8)-(9)</t>
  </si>
  <si>
    <t>Nomor Rekening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</si>
  <si>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</si>
  <si>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</si>
  <si>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</si>
  <si>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</si>
  <si>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</si>
  <si>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</si>
  <si>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</si>
  <si>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</si>
  <si>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</si>
  <si>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</si>
  <si>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</si>
  <si>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</si>
  <si>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Nama Rekening</t>
  </si>
  <si>
    <t>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</si>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</sst>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#.#00.#00,"/>
  </numFmts>
  <fonts count="7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Bookman Old Style"/>
    </font>
    <font>
      <sz val="10"/>
      <name val="Arial"/>
    </font>
    <font>
      <sz val="11"/>
      <color theme="1"/>
      <name val="Arial"/>
    </font>
    <font>
      <sz val="11"/>
      <color rgb="FF000000"/>
      <name val="Arial"/>
    </font>
    <font>
      <u/>
      <sz val="11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4" fillId="0" borderId="0" xfId="0" quotePrefix="1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6"/>
  <sheetViews>
    <sheetView tabSelected="1" zoomScale="93" workbookViewId="0">
      <selection activeCell="C4" sqref="C4"/>
    </sheetView>
  </sheetViews>
  <sheetFormatPr defaultColWidth="12.6328125" defaultRowHeight="15" customHeight="1" x14ac:dyDescent="0.25"/>
  <cols>
    <col min="1" max="1" width="4.26953125" customWidth="1"/>
    <col min="2" max="2" width="23.453125" customWidth="1"/>
    <col min="3" max="3" width="5" customWidth="1"/>
    <col min="4" max="4" width="9.08984375" customWidth="1"/>
    <col min="5" max="7" width="8.08984375" customWidth="1"/>
    <col min="8" max="8" width="12.453125" customWidth="1"/>
    <col min="9" max="9" width="12.90625" customWidth="1"/>
    <col min="10" max="10" width="15.453125" customWidth="1"/>
    <col min="11" max="11" width="15.26953125" bestFit="1" customWidth="1"/>
    <col min="12" max="12" width="16.08984375" customWidth="1"/>
    <col min="13" max="13" width="26.08984375" customWidth="1"/>
    <col min="14" max="14" width="11" customWidth="1"/>
    <col min="15" max="15" width="15" customWidth="1"/>
    <col min="16" max="16" width="9.453125" customWidth="1"/>
    <col min="17" max="26" width="8.7265625" customWidth="1"/>
  </cols>
  <sheetData>
    <row r="1" spans="1:26" ht="35.25" customHeight="1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7" t="s">
        <v>23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 x14ac:dyDescent="0.25">
      <c r="A2" s="7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19" t="s">
        <v>22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9.5" customHeight="1" x14ac:dyDescent="0.25">
      <c r="A3" s="3">
        <v>1</v>
      </c>
      <c r="B3" s="8" t="s">
        <v>25</v>
      </c>
      <c r="C3" s="9">
        <v>2</v>
      </c>
      <c r="D3" s="10">
        <f>IF(C3=1, 100, IF(C3=2, 200, IF(C3=3, 300, "400")))</f>
        <v>200</v>
      </c>
      <c r="E3" s="11">
        <v>3</v>
      </c>
      <c r="F3" s="11">
        <v>1</v>
      </c>
      <c r="G3" s="11">
        <v>2</v>
      </c>
      <c r="H3" s="10">
        <f>D3*G3</f>
        <v>400</v>
      </c>
      <c r="I3" s="10">
        <f>0.25*H3</f>
        <v>100</v>
      </c>
      <c r="J3" s="10">
        <f>H3-I3</f>
        <v>300</v>
      </c>
      <c r="K3" s="12">
        <v>11111111</v>
      </c>
      <c r="L3" s="20" t="s">
        <v>24</v>
      </c>
      <c r="M3" s="18"/>
      <c r="N3" s="1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5">
      <c r="A4" s="1">
        <v>2</v>
      </c>
      <c r="B4" s="8" t="s">
        <v>26</v>
      </c>
      <c r="C4" s="9">
        <v>2</v>
      </c>
      <c r="D4" s="10">
        <f t="shared" ref="D4" si="0">IF(C4=1, 100, IF(C4=2, 200, IF(C4=3, 300, "400")))</f>
        <v>200</v>
      </c>
      <c r="E4" s="11">
        <v>3</v>
      </c>
      <c r="F4" s="11">
        <v>1</v>
      </c>
      <c r="G4" s="11">
        <v>2</v>
      </c>
      <c r="H4" s="10">
        <f t="shared" ref="H4" si="1">D4*G4</f>
        <v>400</v>
      </c>
      <c r="I4" s="10">
        <f t="shared" ref="I4" si="2">0.25*H4</f>
        <v>100</v>
      </c>
      <c r="J4" s="10">
        <f t="shared" ref="J4" si="3">H4-I4</f>
        <v>300</v>
      </c>
      <c r="K4" s="12">
        <v>11111111</v>
      </c>
      <c r="L4" s="20" t="s">
        <v>24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5">
      <c r="A5" s="1">
        <v>3</v>
      </c>
      <c r="B5" s="8" t="s">
        <v>27</v>
      </c>
      <c r="C5" s="9">
        <v>2</v>
      </c>
      <c r="D5" s="10">
        <f>IF(C5=1, 100, IF(C5=2, 200, IF(C5=3, 300, "400")))</f>
        <v>200</v>
      </c>
      <c r="E5" s="11">
        <v>3</v>
      </c>
      <c r="F5" s="11">
        <v>1</v>
      </c>
      <c r="G5" s="11">
        <v>2</v>
      </c>
      <c r="H5" s="10">
        <f>D5*G5</f>
        <v>400</v>
      </c>
      <c r="I5" s="10">
        <f>0.25*H5</f>
        <v>100</v>
      </c>
      <c r="J5" s="10">
        <f>H5-I5</f>
        <v>300</v>
      </c>
      <c r="K5" s="12">
        <v>11111111</v>
      </c>
      <c r="L5" s="20" t="s">
        <v>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5">
      <c r="A6" s="1"/>
      <c r="B6" s="13"/>
      <c r="C6" s="13"/>
      <c r="D6" s="2"/>
      <c r="E6" s="13"/>
      <c r="F6" s="13"/>
      <c r="G6" s="13"/>
      <c r="H6" s="14"/>
      <c r="I6" s="1"/>
      <c r="J6" s="1"/>
      <c r="K6" s="1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5">
      <c r="A7" s="1"/>
      <c r="B7" s="15"/>
      <c r="C7" s="13"/>
      <c r="D7" s="2"/>
      <c r="E7" s="13"/>
      <c r="F7" s="13"/>
      <c r="G7" s="15"/>
      <c r="H7" s="14"/>
      <c r="I7" s="1"/>
      <c r="J7" s="1"/>
      <c r="K7" s="1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5">
      <c r="A8" s="1"/>
      <c r="B8" s="16"/>
      <c r="C8" s="13"/>
      <c r="D8" s="2"/>
      <c r="E8" s="13"/>
      <c r="F8" s="13"/>
      <c r="G8" s="13"/>
      <c r="H8" s="14"/>
      <c r="I8" s="1"/>
      <c r="J8" s="1"/>
      <c r="K8" s="1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5">
      <c r="A9" s="1"/>
      <c r="B9" s="1"/>
      <c r="C9" s="1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5">
      <c r="A13" s="1"/>
      <c r="B13" s="1"/>
      <c r="C13" s="1"/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1"/>
      <c r="C14" s="1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1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1"/>
      <c r="C16" s="1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5">
      <c r="A17" s="1"/>
      <c r="B17" s="1"/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1"/>
      <c r="C21" s="1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5">
      <c r="A22" s="1"/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autoFilter ref="A1:J3" xr:uid="{00000000-0009-0000-0000-000000000000}"/>
  <printOptions horizontalCentered="1"/>
  <pageMargins left="0.31496062992125984" right="0.31496062992125984" top="0.55118110236220474" bottom="0.5511811023622047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STIS</dc:creator>
  <cp:lastModifiedBy>ASUS</cp:lastModifiedBy>
  <dcterms:created xsi:type="dcterms:W3CDTF">2022-08-07T14:58:25Z</dcterms:created>
  <dcterms:modified xsi:type="dcterms:W3CDTF">2023-11-30T10:29:50Z</dcterms:modified>
</cp:coreProperties>
</file>