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 firstSheet="22" activeTab="32"/>
  </bookViews>
  <sheets>
    <sheet name="TC30" sheetId="50" state="hidden" r:id="rId1"/>
    <sheet name="UTC28" sheetId="48" state="hidden" r:id="rId2"/>
    <sheet name="TC29" sheetId="47" state="hidden" r:id="rId3"/>
    <sheet name="TC26" sheetId="46" state="hidden" r:id="rId4"/>
    <sheet name="TC25" sheetId="45" state="hidden" r:id="rId5"/>
    <sheet name="UTC27" sheetId="42" state="hidden" r:id="rId6"/>
    <sheet name="UTC22" sheetId="41" state="hidden" r:id="rId7"/>
    <sheet name="UTC21" sheetId="40" state="hidden" r:id="rId8"/>
    <sheet name="UTC20" sheetId="39" state="hidden" r:id="rId9"/>
    <sheet name="UTC19" sheetId="38" state="hidden" r:id="rId10"/>
    <sheet name="TC24" sheetId="44" state="hidden" r:id="rId11"/>
    <sheet name="TC23" sheetId="30" state="hidden" r:id="rId12"/>
    <sheet name="TC16" sheetId="29" state="hidden" r:id="rId13"/>
    <sheet name="TC14" sheetId="27" state="hidden" r:id="rId14"/>
    <sheet name="TC13" sheetId="26" state="hidden" r:id="rId15"/>
    <sheet name="TC11" sheetId="24" state="hidden" r:id="rId16"/>
    <sheet name="TC10" sheetId="23" state="hidden" r:id="rId17"/>
    <sheet name="TC12" sheetId="25" state="hidden" r:id="rId18"/>
    <sheet name="UTC47 (3)" sheetId="53" state="hidden" r:id="rId19"/>
    <sheet name="UTC47" sheetId="49" state="hidden" r:id="rId20"/>
    <sheet name="UTC48" sheetId="52" state="hidden" r:id="rId21"/>
    <sheet name="Cover" sheetId="2" r:id="rId22"/>
    <sheet name="HomePage" sheetId="4" r:id="rId23"/>
    <sheet name="UTC18" sheetId="34" state="hidden" r:id="rId24"/>
    <sheet name="UTC17" sheetId="17" state="hidden" r:id="rId25"/>
    <sheet name="SignUp" sheetId="9" r:id="rId26"/>
    <sheet name="SignIn" sheetId="6" r:id="rId27"/>
    <sheet name="Order" sheetId="14" r:id="rId28"/>
    <sheet name="Admin_Management" sheetId="16" r:id="rId29"/>
    <sheet name="TC15" sheetId="28" state="hidden" r:id="rId30"/>
    <sheet name="TC46" sheetId="51" state="hidden" r:id="rId31"/>
    <sheet name="Admin_SignIn" sheetId="15" r:id="rId32"/>
    <sheet name="Addition" sheetId="18" r:id="rId33"/>
    <sheet name="TC1" sheetId="7" state="hidden" r:id="rId34"/>
    <sheet name="TC2" sheetId="5" state="hidden" r:id="rId35"/>
    <sheet name="TC3" sheetId="10" state="hidden" r:id="rId36"/>
    <sheet name="TC4" sheetId="11" state="hidden" r:id="rId37"/>
    <sheet name="TC5" sheetId="13" state="hidden" r:id="rId38"/>
    <sheet name="TC6" sheetId="19" state="hidden" r:id="rId39"/>
    <sheet name="TC7" sheetId="20" state="hidden" r:id="rId40"/>
    <sheet name="TC8" sheetId="21" state="hidden" r:id="rId41"/>
    <sheet name="TC9" sheetId="22" state="hidden" r:id="rId42"/>
    <sheet name="Test Report" sheetId="3" r:id="rId43"/>
    <sheet name="UTC (4)" sheetId="33" state="hidden" r:id="rId44"/>
  </sheets>
  <externalReferences>
    <externalReference r:id="rId45"/>
    <externalReference r:id="rId46"/>
  </externalReferences>
  <definedNames>
    <definedName name="Access">[1]Validation!$E$2:$E$223</definedName>
    <definedName name="AccessCircuit">[1]Validation!$C$2:$C$29</definedName>
    <definedName name="ACTION" localSheetId="32">#REF!</definedName>
    <definedName name="ACTION" localSheetId="28">#REF!</definedName>
    <definedName name="ACTION" localSheetId="31">#REF!</definedName>
    <definedName name="ACTION" localSheetId="22">#REF!</definedName>
    <definedName name="ACTION" localSheetId="27">#REF!</definedName>
    <definedName name="ACTION" localSheetId="26">#REF!</definedName>
    <definedName name="ACTION" localSheetId="25">#REF!</definedName>
    <definedName name="ACTION" localSheetId="33">#REF!</definedName>
    <definedName name="ACTION" localSheetId="16">#REF!</definedName>
    <definedName name="ACTION" localSheetId="15">#REF!</definedName>
    <definedName name="ACTION" localSheetId="17">#REF!</definedName>
    <definedName name="ACTION" localSheetId="14">#REF!</definedName>
    <definedName name="ACTION" localSheetId="13">#REF!</definedName>
    <definedName name="ACTION" localSheetId="29">#REF!</definedName>
    <definedName name="ACTION" localSheetId="12">#REF!</definedName>
    <definedName name="ACTION" localSheetId="11">#REF!</definedName>
    <definedName name="ACTION" localSheetId="10">#REF!</definedName>
    <definedName name="ACTION" localSheetId="4">#REF!</definedName>
    <definedName name="ACTION" localSheetId="3">#REF!</definedName>
    <definedName name="ACTION" localSheetId="2">#REF!</definedName>
    <definedName name="ACTION" localSheetId="35">#REF!</definedName>
    <definedName name="ACTION" localSheetId="0">#REF!</definedName>
    <definedName name="ACTION" localSheetId="36">#REF!</definedName>
    <definedName name="ACTION" localSheetId="30">#REF!</definedName>
    <definedName name="ACTION" localSheetId="37">#REF!</definedName>
    <definedName name="ACTION" localSheetId="38">#REF!</definedName>
    <definedName name="ACTION" localSheetId="39">#REF!</definedName>
    <definedName name="ACTION" localSheetId="40">#REF!</definedName>
    <definedName name="ACTION" localSheetId="41">#REF!</definedName>
    <definedName name="ACTION" localSheetId="42">#REF!</definedName>
    <definedName name="ACTION" localSheetId="43">#REF!</definedName>
    <definedName name="ACTION" localSheetId="24">#REF!</definedName>
    <definedName name="ACTION" localSheetId="23">#REF!</definedName>
    <definedName name="ACTION" localSheetId="9">#REF!</definedName>
    <definedName name="ACTION" localSheetId="8">#REF!</definedName>
    <definedName name="ACTION" localSheetId="7">#REF!</definedName>
    <definedName name="ACTION" localSheetId="6">#REF!</definedName>
    <definedName name="ACTION" localSheetId="5">#REF!</definedName>
    <definedName name="ACTION" localSheetId="1">#REF!</definedName>
    <definedName name="ACTION" localSheetId="19">#REF!</definedName>
    <definedName name="ACTION" localSheetId="18">#REF!</definedName>
    <definedName name="ACTION" localSheetId="20">#REF!</definedName>
    <definedName name="ACTION">#REF!</definedName>
    <definedName name="CoS">[1]Validation!$G$2:$G$47</definedName>
    <definedName name="Countries">[1]Validation!$A$2:$A$301</definedName>
    <definedName name="DSLCheckService">[1]Validation!$H$2:$H$4</definedName>
    <definedName name="Port">[1]Validation!$F$2:$F$40</definedName>
    <definedName name="VancoProducts">[1]Validation!$B$2:$B$4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7" i="53" l="1"/>
  <c r="N7" i="53"/>
  <c r="M7" i="53"/>
  <c r="L7" i="53"/>
  <c r="C7" i="53"/>
  <c r="A7" i="53"/>
  <c r="O7" i="52"/>
  <c r="N7" i="52"/>
  <c r="M7" i="52"/>
  <c r="L7" i="52"/>
  <c r="C7" i="52"/>
  <c r="A7" i="52"/>
  <c r="F7" i="52" s="1"/>
  <c r="O7" i="49"/>
  <c r="N7" i="49"/>
  <c r="M7" i="49"/>
  <c r="L7" i="49"/>
  <c r="C7" i="49"/>
  <c r="A7" i="49"/>
  <c r="O7" i="48"/>
  <c r="N7" i="48"/>
  <c r="M7" i="48"/>
  <c r="L7" i="48"/>
  <c r="C7" i="48"/>
  <c r="A7" i="48"/>
  <c r="O7" i="42"/>
  <c r="N7" i="42"/>
  <c r="M7" i="42"/>
  <c r="L7" i="42"/>
  <c r="C7" i="42"/>
  <c r="A7" i="42"/>
  <c r="O7" i="41"/>
  <c r="N7" i="41"/>
  <c r="M7" i="41"/>
  <c r="L7" i="41"/>
  <c r="C7" i="41"/>
  <c r="A7" i="41"/>
  <c r="F7" i="41" s="1"/>
  <c r="O7" i="40"/>
  <c r="N7" i="40"/>
  <c r="M7" i="40"/>
  <c r="L7" i="40"/>
  <c r="C7" i="40"/>
  <c r="A7" i="40"/>
  <c r="O7" i="39"/>
  <c r="N7" i="39"/>
  <c r="M7" i="39"/>
  <c r="L7" i="39"/>
  <c r="C7" i="39"/>
  <c r="A7" i="39"/>
  <c r="F7" i="39" s="1"/>
  <c r="O7" i="38"/>
  <c r="N7" i="38"/>
  <c r="M7" i="38"/>
  <c r="L7" i="38"/>
  <c r="C7" i="38"/>
  <c r="A7" i="38"/>
  <c r="O7" i="34"/>
  <c r="N7" i="34"/>
  <c r="M7" i="34"/>
  <c r="L7" i="34"/>
  <c r="C7" i="34"/>
  <c r="A7" i="34"/>
  <c r="F7" i="34" s="1"/>
  <c r="O7" i="33"/>
  <c r="L4" i="33" s="1"/>
  <c r="N7" i="33"/>
  <c r="M7" i="33"/>
  <c r="L7" i="33"/>
  <c r="C7" i="33"/>
  <c r="A7" i="33"/>
  <c r="C2" i="33"/>
  <c r="D7" i="18"/>
  <c r="G16" i="3" s="1"/>
  <c r="D7" i="16"/>
  <c r="H18" i="2"/>
  <c r="C16" i="3"/>
  <c r="B7" i="18"/>
  <c r="E16" i="3" s="1"/>
  <c r="D6" i="18"/>
  <c r="F16" i="3" s="1"/>
  <c r="B6" i="18"/>
  <c r="D16" i="3" s="1"/>
  <c r="O7" i="17"/>
  <c r="N7" i="17"/>
  <c r="M7" i="17"/>
  <c r="L7" i="17"/>
  <c r="C7" i="17"/>
  <c r="A7" i="17"/>
  <c r="D7" i="15"/>
  <c r="C15" i="3"/>
  <c r="B7" i="14"/>
  <c r="B6" i="14"/>
  <c r="D7" i="14"/>
  <c r="F7" i="48" l="1"/>
  <c r="F7" i="33"/>
  <c r="F7" i="38"/>
  <c r="F7" i="40"/>
  <c r="F7" i="42"/>
  <c r="F7" i="53"/>
  <c r="F7" i="49"/>
  <c r="F7" i="17"/>
  <c r="C6" i="3"/>
  <c r="C14" i="3"/>
  <c r="G13" i="3"/>
  <c r="H17" i="2"/>
  <c r="H16" i="2"/>
  <c r="H12" i="2"/>
  <c r="H15" i="2"/>
  <c r="H14" i="2"/>
  <c r="C13" i="3"/>
  <c r="D7" i="6"/>
  <c r="G14" i="3"/>
  <c r="B7" i="16"/>
  <c r="E14" i="3" s="1"/>
  <c r="D6" i="16"/>
  <c r="F14" i="3" s="1"/>
  <c r="B6" i="16"/>
  <c r="D14" i="3" s="1"/>
  <c r="G15" i="3"/>
  <c r="B7" i="15"/>
  <c r="E15" i="3" s="1"/>
  <c r="D6" i="15"/>
  <c r="F15" i="3" s="1"/>
  <c r="B6" i="15"/>
  <c r="D15" i="3" s="1"/>
  <c r="E13" i="3"/>
  <c r="D6" i="14"/>
  <c r="F13" i="3" s="1"/>
  <c r="D13" i="3"/>
  <c r="D7" i="9"/>
  <c r="G12" i="3" s="1"/>
  <c r="C12" i="3"/>
  <c r="D7" i="4"/>
  <c r="C11" i="3"/>
  <c r="H13" i="2"/>
  <c r="B7" i="9"/>
  <c r="E12" i="3" s="1"/>
  <c r="D6" i="9"/>
  <c r="F12" i="3" s="1"/>
  <c r="B6" i="9"/>
  <c r="D12" i="3" s="1"/>
  <c r="C10" i="3"/>
  <c r="G11" i="3" l="1"/>
  <c r="B7" i="6"/>
  <c r="E11" i="3" s="1"/>
  <c r="D6" i="6"/>
  <c r="F11" i="3" s="1"/>
  <c r="B6" i="6"/>
  <c r="D11" i="3" s="1"/>
  <c r="B7" i="4" l="1"/>
  <c r="D6" i="4"/>
  <c r="B6" i="4"/>
  <c r="F10" i="3" l="1"/>
  <c r="E10" i="3"/>
  <c r="D10" i="3"/>
  <c r="G10" i="3"/>
  <c r="E17" i="3" l="1"/>
  <c r="F17" i="3"/>
  <c r="D17" i="3"/>
  <c r="G17" i="3"/>
  <c r="E20" i="3" l="1"/>
  <c r="E19" i="3"/>
</calcChain>
</file>

<file path=xl/comments1.xml><?xml version="1.0" encoding="utf-8"?>
<comments xmlns="http://schemas.openxmlformats.org/spreadsheetml/2006/main">
  <authors>
    <author>Author</author>
  </authors>
  <commentList>
    <comment ref="A5" authorId="0" shapeId="0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0" shapeId="0">
      <text>
        <r>
          <rPr>
            <sz val="8"/>
            <color indexed="81"/>
            <rFont val="Tahoma"/>
            <family val="2"/>
          </rPr>
          <t xml:space="preserve">
Not mandatory</t>
        </r>
      </text>
    </comment>
  </commentList>
</comments>
</file>

<file path=xl/comments10.xml><?xml version="1.0" encoding="utf-8"?>
<comments xmlns="http://schemas.openxmlformats.org/spreadsheetml/2006/main">
  <authors>
    <author>Author</author>
  </authors>
  <commentList>
    <comment ref="A5" authorId="0" shapeId="0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0" shapeId="0">
      <text>
        <r>
          <rPr>
            <sz val="8"/>
            <color indexed="81"/>
            <rFont val="Tahoma"/>
            <family val="2"/>
          </rPr>
          <t xml:space="preserve">
Not mandatory</t>
        </r>
      </text>
    </comment>
  </commentList>
</comments>
</file>

<file path=xl/comments11.xml><?xml version="1.0" encoding="utf-8"?>
<comments xmlns="http://schemas.openxmlformats.org/spreadsheetml/2006/main">
  <authors>
    <author>Author</author>
  </authors>
  <commentList>
    <comment ref="A5" authorId="0" shapeId="0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0" shapeId="0">
      <text>
        <r>
          <rPr>
            <sz val="8"/>
            <color indexed="81"/>
            <rFont val="Tahoma"/>
            <family val="2"/>
          </rPr>
          <t xml:space="preserve">
Not mandatory</t>
        </r>
      </text>
    </comment>
  </commentList>
</comments>
</file>

<file path=xl/comments12.xml><?xml version="1.0" encoding="utf-8"?>
<comments xmlns="http://schemas.openxmlformats.org/spreadsheetml/2006/main">
  <authors>
    <author>Author</author>
  </authors>
  <commentList>
    <comment ref="A5" authorId="0" shapeId="0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0" shapeId="0">
      <text>
        <r>
          <rPr>
            <sz val="8"/>
            <color indexed="81"/>
            <rFont val="Tahoma"/>
            <family val="2"/>
          </rPr>
          <t xml:space="preserve">
Not mandatory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A5" authorId="0" shapeId="0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0" shapeId="0">
      <text>
        <r>
          <rPr>
            <sz val="8"/>
            <color indexed="81"/>
            <rFont val="Tahoma"/>
            <family val="2"/>
          </rPr>
          <t xml:space="preserve">
Not mandatory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A5" authorId="0" shapeId="0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0" shapeId="0">
      <text>
        <r>
          <rPr>
            <sz val="8"/>
            <color indexed="81"/>
            <rFont val="Tahoma"/>
            <family val="2"/>
          </rPr>
          <t xml:space="preserve">
Not mandatory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A5" authorId="0" shapeId="0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0" shapeId="0">
      <text>
        <r>
          <rPr>
            <sz val="8"/>
            <color indexed="81"/>
            <rFont val="Tahoma"/>
            <family val="2"/>
          </rPr>
          <t xml:space="preserve">
Not mandatory</t>
        </r>
      </text>
    </comment>
  </commentList>
</comments>
</file>

<file path=xl/comments5.xml><?xml version="1.0" encoding="utf-8"?>
<comments xmlns="http://schemas.openxmlformats.org/spreadsheetml/2006/main">
  <authors>
    <author>Author</author>
  </authors>
  <commentList>
    <comment ref="A5" authorId="0" shapeId="0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0" shapeId="0">
      <text>
        <r>
          <rPr>
            <sz val="8"/>
            <color indexed="81"/>
            <rFont val="Tahoma"/>
            <family val="2"/>
          </rPr>
          <t xml:space="preserve">
Not mandatory</t>
        </r>
      </text>
    </comment>
  </commentList>
</comments>
</file>

<file path=xl/comments6.xml><?xml version="1.0" encoding="utf-8"?>
<comments xmlns="http://schemas.openxmlformats.org/spreadsheetml/2006/main">
  <authors>
    <author>Author</author>
  </authors>
  <commentList>
    <comment ref="A5" authorId="0" shapeId="0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0" shapeId="0">
      <text>
        <r>
          <rPr>
            <sz val="8"/>
            <color indexed="81"/>
            <rFont val="Tahoma"/>
            <family val="2"/>
          </rPr>
          <t xml:space="preserve">
Not mandatory</t>
        </r>
      </text>
    </comment>
  </commentList>
</comments>
</file>

<file path=xl/comments7.xml><?xml version="1.0" encoding="utf-8"?>
<comments xmlns="http://schemas.openxmlformats.org/spreadsheetml/2006/main">
  <authors>
    <author>Author</author>
  </authors>
  <commentList>
    <comment ref="A5" authorId="0" shapeId="0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0" shapeId="0">
      <text>
        <r>
          <rPr>
            <sz val="8"/>
            <color indexed="81"/>
            <rFont val="Tahoma"/>
            <family val="2"/>
          </rPr>
          <t xml:space="preserve">
Not mandatory</t>
        </r>
      </text>
    </comment>
  </commentList>
</comments>
</file>

<file path=xl/comments8.xml><?xml version="1.0" encoding="utf-8"?>
<comments xmlns="http://schemas.openxmlformats.org/spreadsheetml/2006/main">
  <authors>
    <author>Author</author>
  </authors>
  <commentList>
    <comment ref="A5" authorId="0" shapeId="0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0" shapeId="0">
      <text>
        <r>
          <rPr>
            <sz val="8"/>
            <color indexed="81"/>
            <rFont val="Tahoma"/>
            <family val="2"/>
          </rPr>
          <t xml:space="preserve">
Not mandatory</t>
        </r>
      </text>
    </comment>
  </commentList>
</comments>
</file>

<file path=xl/comments9.xml><?xml version="1.0" encoding="utf-8"?>
<comments xmlns="http://schemas.openxmlformats.org/spreadsheetml/2006/main">
  <authors>
    <author>Author</author>
  </authors>
  <commentList>
    <comment ref="A5" authorId="0" shapeId="0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0" shapeId="0">
      <text>
        <r>
          <rPr>
            <sz val="8"/>
            <color indexed="81"/>
            <rFont val="Tahoma"/>
            <family val="2"/>
          </rPr>
          <t xml:space="preserve">
Not mandatory</t>
        </r>
      </text>
    </comment>
  </commentList>
</comments>
</file>

<file path=xl/sharedStrings.xml><?xml version="1.0" encoding="utf-8"?>
<sst xmlns="http://schemas.openxmlformats.org/spreadsheetml/2006/main" count="2223" uniqueCount="546">
  <si>
    <t>Update testcase</t>
  </si>
  <si>
    <t>1.2</t>
  </si>
  <si>
    <t>1.1</t>
  </si>
  <si>
    <t>First creation</t>
  </si>
  <si>
    <t>1.0</t>
  </si>
  <si>
    <t>Reference</t>
  </si>
  <si>
    <t>Reviewer/
Approver</t>
  </si>
  <si>
    <t>Originator</t>
  </si>
  <si>
    <t>Change description</t>
  </si>
  <si>
    <t>Change location</t>
  </si>
  <si>
    <t>Version</t>
  </si>
  <si>
    <t>Effective Date</t>
  </si>
  <si>
    <t>Record of change:</t>
  </si>
  <si>
    <t>Project Code:</t>
  </si>
  <si>
    <t>Project Name:</t>
  </si>
  <si>
    <t>Issue date:</t>
  </si>
  <si>
    <t>Version:</t>
  </si>
  <si>
    <t>TEST CASE</t>
  </si>
  <si>
    <t>HANZCR_ZA0501</t>
  </si>
  <si>
    <t>31/03/2019</t>
  </si>
  <si>
    <t>Huy</t>
  </si>
  <si>
    <t>TEST REPORT</t>
  </si>
  <si>
    <t>No</t>
  </si>
  <si>
    <t>Module code</t>
  </si>
  <si>
    <t>Pass</t>
  </si>
  <si>
    <t>Fail</t>
  </si>
  <si>
    <t>Pending</t>
  </si>
  <si>
    <t>Number of  test cases</t>
  </si>
  <si>
    <t>Sub total</t>
  </si>
  <si>
    <t>Test coverage</t>
  </si>
  <si>
    <t>%</t>
  </si>
  <si>
    <t>Test successful coverage</t>
  </si>
  <si>
    <r>
      <t>System Name</t>
    </r>
    <r>
      <rPr>
        <b/>
        <sz val="10"/>
        <rFont val="ＭＳ Ｐゴシック"/>
        <family val="3"/>
        <charset val="128"/>
      </rPr>
      <t>：</t>
    </r>
  </si>
  <si>
    <r>
      <t>Module Code</t>
    </r>
    <r>
      <rPr>
        <b/>
        <sz val="10"/>
        <rFont val="MS Gothic"/>
        <family val="3"/>
      </rPr>
      <t>：</t>
    </r>
  </si>
  <si>
    <t>Test requirement:</t>
  </si>
  <si>
    <t>Number of test cases:</t>
  </si>
  <si>
    <t>ID</t>
  </si>
  <si>
    <t>Test Case Description</t>
  </si>
  <si>
    <t>Test Case Procedure</t>
  </si>
  <si>
    <t>Expected Output</t>
  </si>
  <si>
    <t>Test date</t>
  </si>
  <si>
    <t>Result</t>
  </si>
  <si>
    <t>Note</t>
  </si>
  <si>
    <t>TC1</t>
  </si>
  <si>
    <t>TC2</t>
  </si>
  <si>
    <t>TC3</t>
  </si>
  <si>
    <t>TC4</t>
  </si>
  <si>
    <t>TC5</t>
  </si>
  <si>
    <t>TC6</t>
  </si>
  <si>
    <t>TC7</t>
  </si>
  <si>
    <t>TC8</t>
  </si>
  <si>
    <t>TC9</t>
  </si>
  <si>
    <t>TC10</t>
  </si>
  <si>
    <t>TC11</t>
  </si>
  <si>
    <t>TC12</t>
  </si>
  <si>
    <t>TC13</t>
  </si>
  <si>
    <t>TC14</t>
  </si>
  <si>
    <t>TC15</t>
  </si>
  <si>
    <t>TC16</t>
  </si>
  <si>
    <t>TC23</t>
  </si>
  <si>
    <t>TC24</t>
  </si>
  <si>
    <t>TC25</t>
  </si>
  <si>
    <t>TC26</t>
  </si>
  <si>
    <t>TC29</t>
  </si>
  <si>
    <t>TC30</t>
  </si>
  <si>
    <t>TC31</t>
  </si>
  <si>
    <t>TC32</t>
  </si>
  <si>
    <t>TC33</t>
  </si>
  <si>
    <t>TC34</t>
  </si>
  <si>
    <t>TC35</t>
  </si>
  <si>
    <t>TC36</t>
  </si>
  <si>
    <t>Ecommerce website - Cocosecret</t>
  </si>
  <si>
    <t>Test Case ID</t>
  </si>
  <si>
    <t>Created By</t>
  </si>
  <si>
    <t>Reviewed By</t>
  </si>
  <si>
    <t>QA Tester’s Log</t>
  </si>
  <si>
    <t xml:space="preserve">Tester's Name </t>
  </si>
  <si>
    <t>Date Tested</t>
  </si>
  <si>
    <t>1-Jan-2017</t>
  </si>
  <si>
    <t>Test Case (Pass/Fail/Not Executed)</t>
  </si>
  <si>
    <t>S #</t>
  </si>
  <si>
    <t>Prerequisites:</t>
  </si>
  <si>
    <t>Test Data</t>
  </si>
  <si>
    <t>Access to Chrome Browser</t>
  </si>
  <si>
    <t>Test Scenario</t>
  </si>
  <si>
    <t>Step #</t>
  </si>
  <si>
    <t>Step Details</t>
  </si>
  <si>
    <t>Expected Results</t>
  </si>
  <si>
    <t>Actual Results</t>
  </si>
  <si>
    <t>Pass / Fail / Not executed / Suspended</t>
  </si>
  <si>
    <t>Site should open</t>
  </si>
  <si>
    <t>As Expected</t>
  </si>
  <si>
    <t>TEST SCENARIO</t>
  </si>
  <si>
    <t>CR100 - Home Page</t>
  </si>
  <si>
    <t>Son</t>
  </si>
  <si>
    <t>Truong</t>
  </si>
  <si>
    <t>CCS - CocoSecret</t>
  </si>
  <si>
    <t>1. Check Display Home Page: All Role</t>
  </si>
  <si>
    <t>Navigate to https://myphamngocson.000webhostapp.com/</t>
  </si>
  <si>
    <r>
      <t>Website name show on brower tab, it's name "</t>
    </r>
    <r>
      <rPr>
        <b/>
        <sz val="10"/>
        <color indexed="8"/>
        <rFont val="Tahoma"/>
        <family val="2"/>
      </rPr>
      <t>Shop Mỹ Phẩm Chính Hãng"</t>
    </r>
  </si>
  <si>
    <t>Check tag head</t>
  </si>
  <si>
    <t>Tag head exists</t>
  </si>
  <si>
    <t>Check website name in title tag</t>
  </si>
  <si>
    <t>It should be have value "Shop Mỹ Phẩm Chính Hãng"</t>
  </si>
  <si>
    <t>1.3</t>
  </si>
  <si>
    <t>1.4</t>
  </si>
  <si>
    <t>1.5</t>
  </si>
  <si>
    <t>1.6</t>
  </si>
  <si>
    <t>Minh</t>
  </si>
  <si>
    <t>Long</t>
  </si>
  <si>
    <t>Check All Element In This Page</t>
  </si>
  <si>
    <t xml:space="preserve">1: Navigate to https://myphamngocson.000webhostapp.com/
2: Check URL
</t>
  </si>
  <si>
    <t>Checking website URL show on Browers</t>
  </si>
  <si>
    <t>Check URL</t>
  </si>
  <si>
    <t>URL should be "https://myphamngocson.000webhostapp.com/"</t>
  </si>
  <si>
    <t>Home Page</t>
  </si>
  <si>
    <t xml:space="preserve">1: Navigate to https://myphamngocson.000webhostapp.com/
2: Check Head
3: Check Title
</t>
  </si>
  <si>
    <r>
      <t xml:space="preserve">Checking Phone is display in </t>
    </r>
    <r>
      <rPr>
        <b/>
        <sz val="10"/>
        <color indexed="8"/>
        <rFont val="Tahoma"/>
        <family val="2"/>
      </rPr>
      <t>Header</t>
    </r>
  </si>
  <si>
    <r>
      <t xml:space="preserve">Checking Sign Up is display in </t>
    </r>
    <r>
      <rPr>
        <b/>
        <sz val="10"/>
        <color indexed="8"/>
        <rFont val="Tahoma"/>
        <family val="2"/>
      </rPr>
      <t>Header</t>
    </r>
  </si>
  <si>
    <r>
      <t xml:space="preserve">Checking Sign In is display in </t>
    </r>
    <r>
      <rPr>
        <b/>
        <sz val="10"/>
        <color indexed="8"/>
        <rFont val="Tahoma"/>
        <family val="2"/>
      </rPr>
      <t>Header</t>
    </r>
  </si>
  <si>
    <r>
      <t xml:space="preserve">Checking Home is display in </t>
    </r>
    <r>
      <rPr>
        <b/>
        <sz val="10"/>
        <color indexed="8"/>
        <rFont val="Tahoma"/>
        <family val="2"/>
      </rPr>
      <t>Menubar</t>
    </r>
  </si>
  <si>
    <r>
      <t xml:space="preserve">Checking Category is display in </t>
    </r>
    <r>
      <rPr>
        <b/>
        <sz val="10"/>
        <color indexed="8"/>
        <rFont val="Tahoma"/>
        <family val="2"/>
      </rPr>
      <t>Menubar</t>
    </r>
  </si>
  <si>
    <r>
      <t xml:space="preserve">Checking Contact is display in </t>
    </r>
    <r>
      <rPr>
        <b/>
        <sz val="10"/>
        <color indexed="8"/>
        <rFont val="Tahoma"/>
        <family val="2"/>
      </rPr>
      <t>Menubar</t>
    </r>
  </si>
  <si>
    <r>
      <t xml:space="preserve">Checking List New Product is display in </t>
    </r>
    <r>
      <rPr>
        <b/>
        <sz val="10"/>
        <color indexed="8"/>
        <rFont val="Tahoma"/>
        <family val="2"/>
      </rPr>
      <t>Body</t>
    </r>
  </si>
  <si>
    <r>
      <t xml:space="preserve">Checking List Promotion Product is display in </t>
    </r>
    <r>
      <rPr>
        <b/>
        <sz val="10"/>
        <color indexed="8"/>
        <rFont val="Tahoma"/>
        <family val="2"/>
      </rPr>
      <t>Body</t>
    </r>
  </si>
  <si>
    <r>
      <t xml:space="preserve">Checking Contact is display in </t>
    </r>
    <r>
      <rPr>
        <b/>
        <sz val="10"/>
        <color indexed="8"/>
        <rFont val="Tahoma"/>
        <family val="2"/>
      </rPr>
      <t>Footer</t>
    </r>
  </si>
  <si>
    <r>
      <t xml:space="preserve">Checking About Us is display in </t>
    </r>
    <r>
      <rPr>
        <b/>
        <sz val="10"/>
        <color indexed="8"/>
        <rFont val="Tahoma"/>
        <family val="2"/>
      </rPr>
      <t>Footer</t>
    </r>
  </si>
  <si>
    <r>
      <t xml:space="preserve">Checking Address is display in </t>
    </r>
    <r>
      <rPr>
        <b/>
        <sz val="10"/>
        <color indexed="8"/>
        <rFont val="Tahoma"/>
        <family val="2"/>
      </rPr>
      <t>Header</t>
    </r>
  </si>
  <si>
    <t>Checking Website name show on Browers</t>
  </si>
  <si>
    <r>
      <t xml:space="preserve">Checking Recommend is display in </t>
    </r>
    <r>
      <rPr>
        <b/>
        <sz val="10"/>
        <color indexed="8"/>
        <rFont val="Tahoma"/>
        <family val="2"/>
      </rPr>
      <t>Menubar</t>
    </r>
  </si>
  <si>
    <r>
      <t>Website URL is "</t>
    </r>
    <r>
      <rPr>
        <b/>
        <sz val="10"/>
        <color indexed="8"/>
        <rFont val="Tahoma"/>
        <family val="2"/>
      </rPr>
      <t>https://myphamngocson.000webhostapp.com"</t>
    </r>
  </si>
  <si>
    <r>
      <t>See</t>
    </r>
    <r>
      <rPr>
        <sz val="10"/>
        <color indexed="8"/>
        <rFont val="Tahoma"/>
        <family val="2"/>
      </rPr>
      <t xml:space="preserve"> a Address divison: "</t>
    </r>
    <r>
      <rPr>
        <b/>
        <sz val="10"/>
        <color indexed="8"/>
        <rFont val="Tahoma"/>
        <family val="2"/>
      </rPr>
      <t xml:space="preserve"> 90-92 Lê Thị Riêng, Bến Thành, Quận 1"</t>
    </r>
  </si>
  <si>
    <t>1: In this page
2: Check elements Address</t>
  </si>
  <si>
    <t>1: In this page
2: Check elements Phone</t>
  </si>
  <si>
    <r>
      <t>See</t>
    </r>
    <r>
      <rPr>
        <sz val="10"/>
        <color indexed="8"/>
        <rFont val="Tahoma"/>
        <family val="2"/>
      </rPr>
      <t xml:space="preserve"> a Phone divison: "</t>
    </r>
    <r>
      <rPr>
        <b/>
        <sz val="10"/>
        <color indexed="8"/>
        <rFont val="Tahoma"/>
        <family val="2"/>
      </rPr>
      <t xml:space="preserve"> 0163 296 7751"</t>
    </r>
  </si>
  <si>
    <r>
      <t>See</t>
    </r>
    <r>
      <rPr>
        <sz val="10"/>
        <color indexed="8"/>
        <rFont val="Tahoma"/>
        <family val="2"/>
      </rPr>
      <t xml:space="preserve"> a Sign In item: "</t>
    </r>
    <r>
      <rPr>
        <b/>
        <sz val="10"/>
        <color indexed="8"/>
        <rFont val="Tahoma"/>
        <family val="2"/>
      </rPr>
      <t>Đăng Nhập"</t>
    </r>
  </si>
  <si>
    <r>
      <t>See</t>
    </r>
    <r>
      <rPr>
        <sz val="10"/>
        <color indexed="8"/>
        <rFont val="Tahoma"/>
        <family val="2"/>
      </rPr>
      <t xml:space="preserve"> a Sign Up item: "</t>
    </r>
    <r>
      <rPr>
        <b/>
        <sz val="10"/>
        <color indexed="8"/>
        <rFont val="Tahoma"/>
        <family val="2"/>
      </rPr>
      <t>Đăng Ký"</t>
    </r>
  </si>
  <si>
    <r>
      <t>See</t>
    </r>
    <r>
      <rPr>
        <sz val="10"/>
        <color indexed="8"/>
        <rFont val="Tahoma"/>
        <family val="2"/>
      </rPr>
      <t xml:space="preserve"> a Home item: "</t>
    </r>
    <r>
      <rPr>
        <b/>
        <sz val="10"/>
        <color indexed="8"/>
        <rFont val="Tahoma"/>
        <family val="2"/>
      </rPr>
      <t>Trang Chủ"</t>
    </r>
  </si>
  <si>
    <r>
      <t>See</t>
    </r>
    <r>
      <rPr>
        <sz val="10"/>
        <color indexed="8"/>
        <rFont val="Tahoma"/>
        <family val="2"/>
      </rPr>
      <t xml:space="preserve"> a Category item: "</t>
    </r>
    <r>
      <rPr>
        <b/>
        <sz val="10"/>
        <color indexed="8"/>
        <rFont val="Tahoma"/>
        <family val="2"/>
      </rPr>
      <t>Loại"</t>
    </r>
  </si>
  <si>
    <r>
      <t>See</t>
    </r>
    <r>
      <rPr>
        <sz val="10"/>
        <color indexed="8"/>
        <rFont val="Tahoma"/>
        <family val="2"/>
      </rPr>
      <t xml:space="preserve"> a Recommend item: "</t>
    </r>
    <r>
      <rPr>
        <b/>
        <sz val="10"/>
        <color indexed="8"/>
        <rFont val="Tahoma"/>
        <family val="2"/>
      </rPr>
      <t>Giới Thiệu"</t>
    </r>
  </si>
  <si>
    <r>
      <t>See</t>
    </r>
    <r>
      <rPr>
        <sz val="10"/>
        <color indexed="8"/>
        <rFont val="Tahoma"/>
        <family val="2"/>
      </rPr>
      <t xml:space="preserve"> a Contact item: "</t>
    </r>
    <r>
      <rPr>
        <b/>
        <sz val="10"/>
        <color indexed="8"/>
        <rFont val="Tahoma"/>
        <family val="2"/>
      </rPr>
      <t>Liên Lạc"</t>
    </r>
  </si>
  <si>
    <r>
      <t>See</t>
    </r>
    <r>
      <rPr>
        <sz val="10"/>
        <color indexed="8"/>
        <rFont val="Tahoma"/>
        <family val="2"/>
      </rPr>
      <t xml:space="preserve"> a List new product item: "</t>
    </r>
    <r>
      <rPr>
        <b/>
        <sz val="10"/>
        <color indexed="8"/>
        <rFont val="Tahoma"/>
        <family val="2"/>
      </rPr>
      <t>Sản phẩm mới"</t>
    </r>
  </si>
  <si>
    <r>
      <t>See</t>
    </r>
    <r>
      <rPr>
        <sz val="10"/>
        <color indexed="8"/>
        <rFont val="Tahoma"/>
        <family val="2"/>
      </rPr>
      <t xml:space="preserve"> a List promotion product item: "</t>
    </r>
    <r>
      <rPr>
        <b/>
        <sz val="10"/>
        <color indexed="8"/>
        <rFont val="Tahoma"/>
        <family val="2"/>
      </rPr>
      <t>Sản phẩm giảm giá"</t>
    </r>
  </si>
  <si>
    <r>
      <t>See</t>
    </r>
    <r>
      <rPr>
        <sz val="10"/>
        <color indexed="8"/>
        <rFont val="Tahoma"/>
        <family val="2"/>
      </rPr>
      <t xml:space="preserve"> a About Us item: "</t>
    </r>
    <r>
      <rPr>
        <b/>
        <sz val="10"/>
        <color indexed="8"/>
        <rFont val="Tahoma"/>
        <family val="2"/>
      </rPr>
      <t>Về Chúng tôi"</t>
    </r>
  </si>
  <si>
    <r>
      <t>See</t>
    </r>
    <r>
      <rPr>
        <sz val="10"/>
        <color indexed="8"/>
        <rFont val="Tahoma"/>
        <family val="2"/>
      </rPr>
      <t xml:space="preserve"> a Contact item: "</t>
    </r>
    <r>
      <rPr>
        <b/>
        <sz val="10"/>
        <color indexed="8"/>
        <rFont val="Tahoma"/>
        <family val="2"/>
      </rPr>
      <t xml:space="preserve">Liên Hệ" </t>
    </r>
  </si>
  <si>
    <t>Report:</t>
  </si>
  <si>
    <t>Test Report</t>
  </si>
  <si>
    <t>CR110 - Sign In</t>
  </si>
  <si>
    <t>CR120 - Sign Up</t>
  </si>
  <si>
    <t>2. Check Validate</t>
  </si>
  <si>
    <t>Checking navigate to Sign Up page</t>
  </si>
  <si>
    <t>1: Go to the Head
2: Click Sign Up button</t>
  </si>
  <si>
    <t>Checking all elements dis play</t>
  </si>
  <si>
    <r>
      <t>See</t>
    </r>
    <r>
      <rPr>
        <sz val="10"/>
        <color indexed="8"/>
        <rFont val="Tahoma"/>
        <family val="2"/>
      </rPr>
      <t xml:space="preserve"> all Elements</t>
    </r>
  </si>
  <si>
    <t>Check validate of Email</t>
  </si>
  <si>
    <t>Check validate of Name</t>
  </si>
  <si>
    <r>
      <rPr>
        <b/>
        <sz val="10"/>
        <color indexed="8"/>
        <rFont val="Tahoma"/>
        <family val="2"/>
      </rPr>
      <t>See</t>
    </r>
    <r>
      <rPr>
        <sz val="10"/>
        <color indexed="8"/>
        <rFont val="Tahoma"/>
        <family val="2"/>
      </rPr>
      <t xml:space="preserve"> message for validate</t>
    </r>
  </si>
  <si>
    <t>1: Go to text field
2: Enter value
3: Click button Sign Up</t>
  </si>
  <si>
    <t>Check validate of Address</t>
  </si>
  <si>
    <t>Check validate of Phone Number</t>
  </si>
  <si>
    <t>Check validate of Pass</t>
  </si>
  <si>
    <t>Check validate of Re-pass</t>
  </si>
  <si>
    <t>Check button Sign Up when Sign up successful</t>
  </si>
  <si>
    <t>Check button Sign Up when Sign up fail</t>
  </si>
  <si>
    <r>
      <rPr>
        <b/>
        <sz val="10"/>
        <color indexed="8"/>
        <rFont val="Tahoma"/>
        <family val="2"/>
      </rPr>
      <t>See</t>
    </r>
    <r>
      <rPr>
        <sz val="10"/>
        <color indexed="8"/>
        <rFont val="Tahoma"/>
        <family val="2"/>
      </rPr>
      <t xml:space="preserve"> message error</t>
    </r>
  </si>
  <si>
    <r>
      <rPr>
        <b/>
        <sz val="10"/>
        <color indexed="8"/>
        <rFont val="Tahoma"/>
        <family val="2"/>
      </rPr>
      <t>See</t>
    </r>
    <r>
      <rPr>
        <sz val="10"/>
        <color indexed="8"/>
        <rFont val="Tahoma"/>
        <family val="2"/>
      </rPr>
      <t xml:space="preserve"> message success.
Reload</t>
    </r>
  </si>
  <si>
    <t>1. Check Display Sign In</t>
  </si>
  <si>
    <t>Checking navigate to Sign In page</t>
  </si>
  <si>
    <t>1: Check elements Title
2: Check elements Email
3: Check elements Pass</t>
  </si>
  <si>
    <t>1: Go to text field
2: Enter value
3: Click button Sign In</t>
  </si>
  <si>
    <t>1: Enter value all Elements
2: Click button Sign Up</t>
  </si>
  <si>
    <r>
      <rPr>
        <b/>
        <sz val="10"/>
        <color indexed="8"/>
        <rFont val="Tahoma"/>
        <family val="2"/>
      </rPr>
      <t>See</t>
    </r>
    <r>
      <rPr>
        <sz val="10"/>
        <color indexed="8"/>
        <rFont val="Tahoma"/>
        <family val="2"/>
      </rPr>
      <t xml:space="preserve"> message for error</t>
    </r>
  </si>
  <si>
    <r>
      <rPr>
        <b/>
        <sz val="10"/>
        <color indexed="8"/>
        <rFont val="Tahoma"/>
        <family val="2"/>
      </rPr>
      <t>See</t>
    </r>
    <r>
      <rPr>
        <sz val="10"/>
        <color indexed="8"/>
        <rFont val="Tahoma"/>
        <family val="2"/>
      </rPr>
      <t xml:space="preserve"> message success.
Direct to Home Page</t>
    </r>
  </si>
  <si>
    <t>CR130 - Order</t>
  </si>
  <si>
    <t>1. Check Cart</t>
  </si>
  <si>
    <t>Checking add product to cart</t>
  </si>
  <si>
    <t>1: Navigate to Home Page
2: Move to product
3: Click add to cart button</t>
  </si>
  <si>
    <t>1. Check Display In This Page</t>
  </si>
  <si>
    <t>Check set quantity &gt; 1</t>
  </si>
  <si>
    <t>1: Navigate to Home Page
2: Move to product
3: Click detail
4: Input quantity
5: Click add to cart</t>
  </si>
  <si>
    <r>
      <rPr>
        <b/>
        <sz val="10"/>
        <color indexed="8"/>
        <rFont val="Tahoma"/>
        <family val="2"/>
      </rPr>
      <t>See</t>
    </r>
    <r>
      <rPr>
        <sz val="10"/>
        <color indexed="8"/>
        <rFont val="Tahoma"/>
        <family val="2"/>
      </rPr>
      <t xml:space="preserve"> product bought in cart and increase once</t>
    </r>
  </si>
  <si>
    <t>Quantity increase = Inputed quantity</t>
  </si>
  <si>
    <t>Check Display In Cart</t>
  </si>
  <si>
    <r>
      <t xml:space="preserve">Checking product added in </t>
    </r>
    <r>
      <rPr>
        <b/>
        <sz val="10"/>
        <color indexed="8"/>
        <rFont val="Tahoma"/>
        <family val="2"/>
      </rPr>
      <t>cart</t>
    </r>
  </si>
  <si>
    <r>
      <t xml:space="preserve">See </t>
    </r>
    <r>
      <rPr>
        <sz val="10"/>
        <color indexed="8"/>
        <rFont val="Tahoma"/>
        <family val="2"/>
      </rPr>
      <t>all product added in cart</t>
    </r>
  </si>
  <si>
    <r>
      <t xml:space="preserve">Checking Total Price product added in </t>
    </r>
    <r>
      <rPr>
        <b/>
        <sz val="10"/>
        <color indexed="8"/>
        <rFont val="Tahoma"/>
        <family val="2"/>
      </rPr>
      <t>Cart</t>
    </r>
  </si>
  <si>
    <t xml:space="preserve">Total Price = product price * product quantity
of each product </t>
  </si>
  <si>
    <r>
      <t xml:space="preserve">Checking Display Total Price product added in </t>
    </r>
    <r>
      <rPr>
        <b/>
        <sz val="10"/>
        <color indexed="8"/>
        <rFont val="Tahoma"/>
        <family val="2"/>
      </rPr>
      <t>Cart</t>
    </r>
  </si>
  <si>
    <r>
      <t xml:space="preserve">See </t>
    </r>
    <r>
      <rPr>
        <sz val="10"/>
        <color indexed="8"/>
        <rFont val="Tahoma"/>
        <family val="2"/>
      </rPr>
      <t>Total elements in cart</t>
    </r>
  </si>
  <si>
    <r>
      <t xml:space="preserve">Checking Display Order button in </t>
    </r>
    <r>
      <rPr>
        <b/>
        <sz val="10"/>
        <color indexed="8"/>
        <rFont val="Tahoma"/>
        <family val="2"/>
      </rPr>
      <t>Cart</t>
    </r>
  </si>
  <si>
    <t>1: Move to cart button
2: Click
3: Check product in cart</t>
  </si>
  <si>
    <t>1: Move to cart button
2: Click
3: Check button in cart</t>
  </si>
  <si>
    <r>
      <t xml:space="preserve">See </t>
    </r>
    <r>
      <rPr>
        <sz val="10"/>
        <color indexed="8"/>
        <rFont val="Tahoma"/>
        <family val="2"/>
      </rPr>
      <t>Order button in cart</t>
    </r>
  </si>
  <si>
    <t>3. Check Order Page</t>
  </si>
  <si>
    <t>2. Check Navigate To Order Page</t>
  </si>
  <si>
    <t>TC37</t>
  </si>
  <si>
    <t>Check Order button navigate to Order Page</t>
  </si>
  <si>
    <t>1: Move to cart 
2: Click Order button</t>
  </si>
  <si>
    <t>Site navigate to Order Page</t>
  </si>
  <si>
    <t xml:space="preserve">                                                          Check Order Details</t>
  </si>
  <si>
    <t>TC38</t>
  </si>
  <si>
    <t>TC39</t>
  </si>
  <si>
    <t>TC40</t>
  </si>
  <si>
    <t>7-Apr-2019</t>
  </si>
  <si>
    <t>Project Name</t>
  </si>
  <si>
    <t>Creator</t>
  </si>
  <si>
    <t>Project Code</t>
  </si>
  <si>
    <t>Reviewer/Approver</t>
  </si>
  <si>
    <t>Document Code</t>
  </si>
  <si>
    <t>Issue Date</t>
  </si>
  <si>
    <t>Notes</t>
  </si>
  <si>
    <t>&lt;List modules included in this release&gt; ex: Release 1 includes 2 modules: Module1 and Module2</t>
  </si>
  <si>
    <t>CCS</t>
  </si>
  <si>
    <t>Check display product in order detail</t>
  </si>
  <si>
    <t>1: Navigate Order Page</t>
  </si>
  <si>
    <r>
      <t xml:space="preserve">See </t>
    </r>
    <r>
      <rPr>
        <sz val="10"/>
        <color indexed="8"/>
        <rFont val="Tahoma"/>
        <family val="2"/>
      </rPr>
      <t>Total elements is display</t>
    </r>
  </si>
  <si>
    <t>Check Payment</t>
  </si>
  <si>
    <t>Check display Total Price</t>
  </si>
  <si>
    <t>Check display Payment</t>
  </si>
  <si>
    <r>
      <t xml:space="preserve">See </t>
    </r>
    <r>
      <rPr>
        <sz val="10"/>
        <color indexed="8"/>
        <rFont val="Tahoma"/>
        <family val="2"/>
      </rPr>
      <t>Payment elements is display</t>
    </r>
  </si>
  <si>
    <t>1: Navigate Order Page
2: Select Payment
3: Click Check Out Button</t>
  </si>
  <si>
    <r>
      <rPr>
        <b/>
        <sz val="10"/>
        <color indexed="8"/>
        <rFont val="Tahoma"/>
        <family val="2"/>
      </rPr>
      <t>See</t>
    </r>
    <r>
      <rPr>
        <sz val="10"/>
        <color indexed="8"/>
        <rFont val="Tahoma"/>
        <family val="2"/>
      </rPr>
      <t xml:space="preserve"> success message.
Save data Order in database.
Direct to Check Out page</t>
    </r>
  </si>
  <si>
    <t>TC42</t>
  </si>
  <si>
    <t>UTC41</t>
  </si>
  <si>
    <t>1: Navigate Order Page
2: Check elements Name
3: Check elements Sex
4: Check elements Email
5: Check elements Address
6: Check elements Phone Number
7: Click button Check Out</t>
  </si>
  <si>
    <t>Check  display fill customer info in Order</t>
  </si>
  <si>
    <r>
      <rPr>
        <b/>
        <sz val="10"/>
        <color indexed="8"/>
        <rFont val="Tahoma"/>
        <family val="2"/>
      </rPr>
      <t>See</t>
    </r>
    <r>
      <rPr>
        <sz val="10"/>
        <color indexed="8"/>
        <rFont val="Tahoma"/>
        <family val="2"/>
      </rPr>
      <t xml:space="preserve"> all elements</t>
    </r>
  </si>
  <si>
    <t>UTC43</t>
  </si>
  <si>
    <t>Check validate customer info in Order</t>
  </si>
  <si>
    <t>1: Navigate Order Page
2: Check elements Name
3: Check elements Sex
4: Check elements Email
5: Check elements Address
6: Check elements Phone Number</t>
  </si>
  <si>
    <r>
      <rPr>
        <b/>
        <sz val="10"/>
        <color indexed="8"/>
        <rFont val="Tahoma"/>
        <family val="2"/>
      </rPr>
      <t>See</t>
    </r>
    <r>
      <rPr>
        <sz val="10"/>
        <color indexed="8"/>
        <rFont val="Tahoma"/>
        <family val="2"/>
      </rPr>
      <t xml:space="preserve"> all validate message</t>
    </r>
  </si>
  <si>
    <t xml:space="preserve">                                                                            Check Navigate Check Out Button</t>
  </si>
  <si>
    <t>TC44</t>
  </si>
  <si>
    <t>Check button Sign In when Sign In fail</t>
  </si>
  <si>
    <t>Check button Sign In when Sign In successful</t>
  </si>
  <si>
    <t>TC45</t>
  </si>
  <si>
    <t>1: Enter value all Elements
2: Click button Sign In</t>
  </si>
  <si>
    <t>Check button Check Out when fail</t>
  </si>
  <si>
    <t>1: Enter value all Elements
2: Click button Check Out</t>
  </si>
  <si>
    <t>Check button Check Out when success</t>
  </si>
  <si>
    <t>See message error</t>
  </si>
  <si>
    <r>
      <rPr>
        <b/>
        <sz val="10"/>
        <color indexed="8"/>
        <rFont val="Tahoma"/>
        <family val="2"/>
      </rPr>
      <t>See</t>
    </r>
    <r>
      <rPr>
        <sz val="10"/>
        <color indexed="8"/>
        <rFont val="Tahoma"/>
        <family val="2"/>
      </rPr>
      <t xml:space="preserve"> message success</t>
    </r>
  </si>
  <si>
    <t>TC46</t>
  </si>
  <si>
    <t>Check Navigate of Check Out button</t>
  </si>
  <si>
    <t>1: Check Out successful
2: Check direct site</t>
  </si>
  <si>
    <t>Navigate to Check Out page</t>
  </si>
  <si>
    <t>CR140 - Admin Sign In</t>
  </si>
  <si>
    <t>1. Check Display Elements</t>
  </si>
  <si>
    <t>Checking elements</t>
  </si>
  <si>
    <t>1: Navigate to https://myphamngocson.000webhostapp.com/admin/dangnhap
2: Check all display elements</t>
  </si>
  <si>
    <t>2. Check Sign In</t>
  </si>
  <si>
    <t>UTC47</t>
  </si>
  <si>
    <t>UTC48</t>
  </si>
  <si>
    <t>Check sign in successful</t>
  </si>
  <si>
    <t>Check sign in fail</t>
  </si>
  <si>
    <t>1: Navigate to https://myphamngocson.000webhostapp.com/admin/dangnhap
2: Input value
3: Click sign in button</t>
  </si>
  <si>
    <t>Navigate to Management Page</t>
  </si>
  <si>
    <t>Function Code</t>
  </si>
  <si>
    <t>Function Name</t>
  </si>
  <si>
    <t>Executed By</t>
  </si>
  <si>
    <t>Lines  of code</t>
  </si>
  <si>
    <t>Lack of test cases</t>
  </si>
  <si>
    <t>Test requirement</t>
  </si>
  <si>
    <t>&lt;Brief description about requirements which are tested in this function&gt;</t>
  </si>
  <si>
    <t>Passed</t>
  </si>
  <si>
    <t>Failed</t>
  </si>
  <si>
    <t>Untested</t>
  </si>
  <si>
    <t>N/A/B</t>
  </si>
  <si>
    <t>Total Test Cases</t>
  </si>
  <si>
    <t>UTCID01</t>
  </si>
  <si>
    <t>UTCID02</t>
  </si>
  <si>
    <t>UTCID07</t>
  </si>
  <si>
    <t>UTCID08</t>
  </si>
  <si>
    <t>UTCID09</t>
  </si>
  <si>
    <t>UTCID10</t>
  </si>
  <si>
    <t>UTCID11</t>
  </si>
  <si>
    <t>UTCID12</t>
  </si>
  <si>
    <t>UTCID13</t>
  </si>
  <si>
    <t>UTCID14</t>
  </si>
  <si>
    <t>UTCID15</t>
  </si>
  <si>
    <t>Condition</t>
  </si>
  <si>
    <t xml:space="preserve">Precondition </t>
    <phoneticPr fontId="0" type="noConversion"/>
  </si>
  <si>
    <t>a</t>
    <phoneticPr fontId="0" type="noConversion"/>
  </si>
  <si>
    <t>O</t>
  </si>
  <si>
    <t>b</t>
    <phoneticPr fontId="0" type="noConversion"/>
  </si>
  <si>
    <t>c</t>
    <phoneticPr fontId="0"/>
  </si>
  <si>
    <t>Confirm</t>
  </si>
  <si>
    <t>Return</t>
    <phoneticPr fontId="0" type="noConversion"/>
  </si>
  <si>
    <t xml:space="preserve">list </t>
    <phoneticPr fontId="0"/>
  </si>
  <si>
    <t>null</t>
    <phoneticPr fontId="0"/>
  </si>
  <si>
    <t>size = 0</t>
    <phoneticPr fontId="0"/>
  </si>
  <si>
    <t>{-1/2}</t>
    <phoneticPr fontId="0"/>
  </si>
  <si>
    <t>{1,1}</t>
    <phoneticPr fontId="0"/>
  </si>
  <si>
    <t>{1,-3}</t>
    <phoneticPr fontId="0"/>
  </si>
  <si>
    <t>Exception</t>
    <phoneticPr fontId="0" type="noConversion"/>
  </si>
  <si>
    <t>Log message</t>
    <phoneticPr fontId="0" type="noConversion"/>
  </si>
  <si>
    <t>"please input a&gt;= -1"</t>
    <phoneticPr fontId="0"/>
  </si>
  <si>
    <t>Type(N : Normal, A : Abnormal, B : Boundary)</t>
  </si>
  <si>
    <t>A</t>
  </si>
  <si>
    <t>N</t>
  </si>
  <si>
    <t>B</t>
  </si>
  <si>
    <t>Passed/Failed</t>
  </si>
  <si>
    <t>Executed Date</t>
  </si>
  <si>
    <t>Defect ID</t>
  </si>
  <si>
    <t>1. Check Display</t>
  </si>
  <si>
    <t>TC49</t>
  </si>
  <si>
    <t>Checking Dashboard</t>
  </si>
  <si>
    <t>1: Go to Dash board
2: Checking all elements</t>
  </si>
  <si>
    <t>CR150 - Admin Management</t>
  </si>
  <si>
    <t>TC50</t>
  </si>
  <si>
    <t>Checking Order</t>
  </si>
  <si>
    <t>1: Go to Order
2: Checking all elements</t>
  </si>
  <si>
    <t>TC51</t>
  </si>
  <si>
    <t>Checking Slider Management</t>
  </si>
  <si>
    <t>1: Go to Management
2: Checking all elements</t>
  </si>
  <si>
    <t>TC52</t>
  </si>
  <si>
    <t>Checking Customer Management</t>
  </si>
  <si>
    <t>TC53</t>
  </si>
  <si>
    <t>Checking User Management</t>
  </si>
  <si>
    <t>Check Display In Task</t>
  </si>
  <si>
    <t>TC54</t>
  </si>
  <si>
    <t>TC55</t>
  </si>
  <si>
    <t>TC56</t>
  </si>
  <si>
    <t>TC57</t>
  </si>
  <si>
    <t>Checking Product Management</t>
  </si>
  <si>
    <t>Checking Category Management</t>
  </si>
  <si>
    <t>TC58</t>
  </si>
  <si>
    <t>TC59</t>
  </si>
  <si>
    <t>Checking display elements in Add Category</t>
  </si>
  <si>
    <t>Checking display elements in Add Product</t>
  </si>
  <si>
    <t>Checking display elements in Add User</t>
  </si>
  <si>
    <t>Checking display elements in Add Slider</t>
  </si>
  <si>
    <t>1: Go to Menu Slider
2: Go to Add category panel 
3: Check all elements display</t>
  </si>
  <si>
    <t>1: Go to Menu Slider
2: Go to Add product panel 
3: Check all elements display</t>
  </si>
  <si>
    <t>1: Go to Menu Slider
2: Go to Add user panel 
3: Check all elements display</t>
  </si>
  <si>
    <t>1: Go to Menu Slider
2: Go to Add slider panel 
3: Check all elements display</t>
  </si>
  <si>
    <t>UTC60</t>
  </si>
  <si>
    <t>Check Action In Task</t>
  </si>
  <si>
    <t>UTC61</t>
  </si>
  <si>
    <t>UTC62</t>
  </si>
  <si>
    <t>UTC63</t>
  </si>
  <si>
    <t>Checking Action Add in Add Category</t>
  </si>
  <si>
    <t>1: Go to add category panel
2: Move to text field
3: Input value
4: Submit add</t>
  </si>
  <si>
    <t>Checking Action Re-enter value in Add Category</t>
  </si>
  <si>
    <t>1: Go to add category panel
2: Move to text field
3: Input value
4: Submit re-enter</t>
  </si>
  <si>
    <t>Reload site.
See messeage for success</t>
  </si>
  <si>
    <r>
      <t xml:space="preserve">Reload site.
</t>
    </r>
    <r>
      <rPr>
        <b/>
        <sz val="10"/>
        <color indexed="8"/>
        <rFont val="Tahoma"/>
        <family val="2"/>
      </rPr>
      <t>See</t>
    </r>
    <r>
      <rPr>
        <sz val="10"/>
        <color indexed="8"/>
        <rFont val="Tahoma"/>
        <family val="2"/>
      </rPr>
      <t xml:space="preserve"> messeage for success</t>
    </r>
  </si>
  <si>
    <t>Text field is empty</t>
  </si>
  <si>
    <t>1: Go to category panel
2: Move to edit element
3: Click edit
4: Navigate to edit panel
5: Input value to text field
6: Submit</t>
  </si>
  <si>
    <t>1: Go to edit panel
2: Move to text field
3: Input value
4: Submit re-enter</t>
  </si>
  <si>
    <t>Checking Action Add in Add Product</t>
  </si>
  <si>
    <t>UTC64</t>
  </si>
  <si>
    <t>1: Go to add product panel
2: Move to text fields
3: Input value
4: Submit add</t>
  </si>
  <si>
    <t>1: Go to add product panel
2: Move to text fields
3: Input value
4: Submit re-enter</t>
  </si>
  <si>
    <t>UTC65</t>
  </si>
  <si>
    <t>UTC66</t>
  </si>
  <si>
    <t>UTC67</t>
  </si>
  <si>
    <t>UTC68</t>
  </si>
  <si>
    <t>UTC69</t>
  </si>
  <si>
    <t>UTC70</t>
  </si>
  <si>
    <t>Checking Action Re-enter value in Add Product</t>
  </si>
  <si>
    <t>Checking Action Re-enter in Edit Category</t>
  </si>
  <si>
    <t>Checking Action Re-enter in Edit Product</t>
  </si>
  <si>
    <t>1: Go to product panel
2: Move to edit element
3: Click edit
4: Navigate to edit panel
5: Input value to text fields
6: Submit</t>
  </si>
  <si>
    <t>CR160 - Addition Other Test Case</t>
  </si>
  <si>
    <t>Checking Action Add in Add User</t>
  </si>
  <si>
    <t>Checking Action Re-enter value in Add User</t>
  </si>
  <si>
    <t>UTC71</t>
  </si>
  <si>
    <t>UTC72</t>
  </si>
  <si>
    <t>UTC73</t>
  </si>
  <si>
    <t>UTC74</t>
  </si>
  <si>
    <t>UTC75</t>
  </si>
  <si>
    <t>UTC76</t>
  </si>
  <si>
    <t>Checking Action Edit  in Add User</t>
  </si>
  <si>
    <t>Checking Action Re-enter in Edit User</t>
  </si>
  <si>
    <t>Checking Action Edit  in Product</t>
  </si>
  <si>
    <t>Checking Action Edit  in  Category</t>
  </si>
  <si>
    <t>UTC77</t>
  </si>
  <si>
    <t>UTC78</t>
  </si>
  <si>
    <t>UTC79</t>
  </si>
  <si>
    <t>Check Sign Out direct</t>
  </si>
  <si>
    <t>2. Check Sign Out</t>
  </si>
  <si>
    <t>1: Move to elements User in nav-bar
2: Click dropdown
3: Click sign out button</t>
  </si>
  <si>
    <t>Navigate to Admin Sign In page.
Account active status = false</t>
  </si>
  <si>
    <t>TC80</t>
  </si>
  <si>
    <t>Checking Delete in Cate</t>
  </si>
  <si>
    <t>Checking Action Add in Add Slider</t>
  </si>
  <si>
    <t>Checking Action Re-enter value in Add Slider</t>
  </si>
  <si>
    <t>Checking Action Edit  in Add Slider</t>
  </si>
  <si>
    <t>Checking Action Re-enter in Edit Slider</t>
  </si>
  <si>
    <t>1: Go to add user panel
2: Move to text fields
3: Input value
4: Submit add</t>
  </si>
  <si>
    <t>1: Go to add user panel
2: Move to text fields
3: Input value
4: Submit re-enter</t>
  </si>
  <si>
    <t>1: Go to user panel
2: Move to edit element
3: Click edit
4: Navigate to edit panel
5: Input value to text fields
6: Submit</t>
  </si>
  <si>
    <t>1: Go to add slider panel
2: Move to insert element
3: Insert image
4: Submit add</t>
  </si>
  <si>
    <t>Inset field is empty</t>
  </si>
  <si>
    <t>1: Go to slider panel
2: Move to edit element
3: Click edit
4: Navigate to edit panel
5: replace value to insert fields
6: Submit</t>
  </si>
  <si>
    <t>1: Go to slider panel
2: Move to edit element
3: Click edit
4: Navigate to edit panel
5: replace value to insert fields
6: Submit re-enter</t>
  </si>
  <si>
    <t>1: Go to user panel
2: Move to edit element
3: Click edit
4: Navigate to edit panel
5: Input value to text fields
6: Submit re-enter</t>
  </si>
  <si>
    <t>Checking Delete in Slider</t>
  </si>
  <si>
    <t>1: Go to category panel
2: Move to delete element
3: Click element
4: Submit</t>
  </si>
  <si>
    <t>1: Go to product panel
2: Move to delete element
3: Click element
4: Submit</t>
  </si>
  <si>
    <t>1: Go to user panel
2: Move to delete element
3: Click element
4: Submit</t>
  </si>
  <si>
    <t>1: Go to slider panel
2: Move to delete element
3: Click element
4: Submit</t>
  </si>
  <si>
    <t>Checking Delete in Product</t>
  </si>
  <si>
    <t>Checking Delete in User</t>
  </si>
  <si>
    <t>UTC81</t>
  </si>
  <si>
    <t>1. Check Search funtion</t>
  </si>
  <si>
    <t>Checking Admin side bar Search</t>
  </si>
  <si>
    <r>
      <rPr>
        <b/>
        <sz val="10"/>
        <color indexed="8"/>
        <rFont val="Tahoma"/>
        <family val="2"/>
      </rPr>
      <t>See</t>
    </r>
    <r>
      <rPr>
        <sz val="10"/>
        <color indexed="8"/>
        <rFont val="Tahoma"/>
        <family val="2"/>
      </rPr>
      <t xml:space="preserve"> all elements submited by value in text field</t>
    </r>
  </si>
  <si>
    <t>UTC82</t>
  </si>
  <si>
    <t>1: Go to Dash board
2: Move to search text field
3: Enter value
4: Submit</t>
  </si>
  <si>
    <t>1: Go to Home Page
2: Move to search text field
3: Enter value
4: Submit</t>
  </si>
  <si>
    <t>Checking Home Page Search with Product Name</t>
  </si>
  <si>
    <t>UTC83</t>
  </si>
  <si>
    <t>Checking Home Page Search with Product Price</t>
  </si>
  <si>
    <t>2. Check Navigate In Menu Bar</t>
  </si>
  <si>
    <t>TC84</t>
  </si>
  <si>
    <t>TC85</t>
  </si>
  <si>
    <t>Check Navigate of Recommend</t>
  </si>
  <si>
    <t>Check Navigate of Contact</t>
  </si>
  <si>
    <t>1: Go to Menubar
2: Click Recommend</t>
  </si>
  <si>
    <t>Navigate to Recommend Page</t>
  </si>
  <si>
    <t>3. Check Action in Cart</t>
  </si>
  <si>
    <t>TC</t>
  </si>
  <si>
    <t>Checking Action Delete in cart</t>
  </si>
  <si>
    <t>1: Move to elements cart
2: Drop dowm
3: Click delete item</t>
  </si>
  <si>
    <t>Product is delete</t>
  </si>
  <si>
    <t>https://myphamngocson.000webhostapp.com/</t>
  </si>
  <si>
    <t>Shop Mỹ Phẩm Chính Hãng</t>
  </si>
  <si>
    <t xml:space="preserve">Xpath Address element = </t>
  </si>
  <si>
    <t>String = 90-92 Lê Thị Riêng, Bến Thành, Quận 1</t>
  </si>
  <si>
    <t>Move to Address element with Xpath</t>
  </si>
  <si>
    <t>Should be Xpath ""</t>
  </si>
  <si>
    <t>Check value</t>
  </si>
  <si>
    <t>Should be value "90-92 Lê Thị Riêng, Bến Thành, Quận 1"</t>
  </si>
  <si>
    <t>Làm giống TC3</t>
  </si>
  <si>
    <t>1: In this page
2: Check elements Sign Up</t>
  </si>
  <si>
    <t>1: In this page
2: Check elements Sign In</t>
  </si>
  <si>
    <t>1: In this page
2: Check elements Home</t>
  </si>
  <si>
    <t>1: In this page
2: Check elements Category</t>
  </si>
  <si>
    <t>1: In this page
2: Check elements Contact</t>
  </si>
  <si>
    <t>1: In this page
2: Check elements Recommend</t>
  </si>
  <si>
    <t>1: In this page
2: Check elements List New Product</t>
  </si>
  <si>
    <t>1: In this page
2: Check elements List Promotion Product</t>
  </si>
  <si>
    <t>1: In this page
2: Check elements About Us</t>
  </si>
  <si>
    <t>Move mouse to header-top</t>
  </si>
  <si>
    <t>Found header top</t>
  </si>
  <si>
    <t>Find Xpath of Sign Up elements</t>
  </si>
  <si>
    <t>Sign Up Xpath =</t>
  </si>
  <si>
    <t>Found Xpath ""</t>
  </si>
  <si>
    <t>Click Sign Up</t>
  </si>
  <si>
    <t>Click elements sign up</t>
  </si>
  <si>
    <t>1: Check elements Title
2: Check elements Email
3: Check elements Name
4: Check elements Address
5: Check elements Phone Number
6: Check elements Pass
7: Check elements Re-pass</t>
  </si>
  <si>
    <t>Tương tự như TC 15 lấy Xpath của element rồi lấy chuỗi string(title của từng element) làm test data</t>
  </si>
  <si>
    <t>Navigate to Sign Up Page</t>
  </si>
  <si>
    <t>Title elements was "Đăng kí"</t>
  </si>
  <si>
    <t>Sign Page Title (String) = "Đăng kí"</t>
  </si>
  <si>
    <t>UTC17</t>
  </si>
  <si>
    <t>UTC18</t>
  </si>
  <si>
    <t>UTC19</t>
  </si>
  <si>
    <t>UTC20</t>
  </si>
  <si>
    <t>UTC21</t>
  </si>
  <si>
    <t>UTC22</t>
  </si>
  <si>
    <t>Active on Sign Up Page</t>
  </si>
  <si>
    <t>Test Data: Email</t>
  </si>
  <si>
    <t>""</t>
  </si>
  <si>
    <t>"@gmail"</t>
  </si>
  <si>
    <t>"a"</t>
  </si>
  <si>
    <t>"Please fill out this field"</t>
  </si>
  <si>
    <t>None</t>
  </si>
  <si>
    <t>"Please inlcude an '@' in the email address. 'a' is missing an '@'"</t>
  </si>
  <si>
    <t>"Please enter a part following '@'. 'a@' is incomplete"</t>
  </si>
  <si>
    <t>"a@"</t>
  </si>
  <si>
    <t>a@gmail.com</t>
  </si>
  <si>
    <t>Làm Tương Tự UTC17</t>
  </si>
  <si>
    <t xml:space="preserve">Test Data: </t>
  </si>
  <si>
    <t>Sign In page is Directed</t>
  </si>
  <si>
    <t>Sign Up page is directed</t>
  </si>
  <si>
    <t>Làm Giống TC15</t>
  </si>
  <si>
    <t>Làm giống TC16</t>
  </si>
  <si>
    <t>Active on Sign In Page</t>
  </si>
  <si>
    <t>UTC27</t>
  </si>
  <si>
    <t>UTC28</t>
  </si>
  <si>
    <t>Làm giống TC23</t>
  </si>
  <si>
    <t>URL = "https://myphamngocson.000webhostapp.com/admin/dangnhap"</t>
  </si>
  <si>
    <t>Navigate to URL "https://myphamngocson.000webhostapp.com/admin/dangnhap"</t>
  </si>
  <si>
    <t>Site should be open</t>
  </si>
  <si>
    <t>Active on Admin Sign In Page</t>
  </si>
  <si>
    <t>Test Data: Pass</t>
  </si>
  <si>
    <t>zxc@gmail.com</t>
  </si>
  <si>
    <t>c@gmail.com</t>
  </si>
  <si>
    <t>cccc</t>
  </si>
  <si>
    <t>"Đăng Nhập không thành công!"</t>
  </si>
  <si>
    <t>Direct</t>
  </si>
  <si>
    <t>Management Page</t>
  </si>
  <si>
    <t>Reload</t>
  </si>
  <si>
    <t>Test Data:  Name</t>
  </si>
  <si>
    <t>"123456"</t>
  </si>
  <si>
    <t>"minh nguyen"</t>
  </si>
  <si>
    <t>"Please don't use special character"</t>
  </si>
  <si>
    <t>"๖ۣۜJ ๖ۣۜK ๖ۣۜL ๖ۣۜM ๖ۣۜN ๖ۣۜO ๖ۣۜP ๖ۣۜQ ๖ۣۜR ๖ۣۜS ๖ۣۜT"</t>
  </si>
  <si>
    <t>"!@#$%^&amp;^^&amp;*&amp;,./]\\_-+="</t>
  </si>
  <si>
    <t>"                       "</t>
  </si>
  <si>
    <t>"The fullname field is required"</t>
  </si>
  <si>
    <t>Test Data:  Address</t>
  </si>
  <si>
    <t>"                        "</t>
  </si>
  <si>
    <t>"The address field is required"</t>
  </si>
  <si>
    <t>"kasjdksadjksajk"</t>
  </si>
  <si>
    <t>!@#@#$#$%</t>
  </si>
  <si>
    <t>Test Data:  Phone Number</t>
  </si>
  <si>
    <t>"ádasdasdasdasdas"</t>
  </si>
  <si>
    <t>"Not correct input"</t>
  </si>
  <si>
    <t>"012365655"</t>
  </si>
  <si>
    <t>"01123"</t>
  </si>
  <si>
    <t>"hjashdjkashdk1823728378</t>
  </si>
  <si>
    <t>"lack of phone number.Phone number from 7 to 11 number"</t>
  </si>
  <si>
    <t>"38478skdjks"</t>
  </si>
  <si>
    <t>Test Data:  Password</t>
  </si>
  <si>
    <t>"123"</t>
  </si>
  <si>
    <t>"Password field has at least 6 characters"</t>
  </si>
  <si>
    <t>"ZXCVBNM"</t>
  </si>
  <si>
    <t>!@#$%^&amp;</t>
  </si>
  <si>
    <t>"❤ ♛ ❀ ✔ ✖ ♂ ◥ ▶ "</t>
  </si>
  <si>
    <t>"Password cannot contain special characters"</t>
  </si>
  <si>
    <t>"Not match with password"</t>
  </si>
  <si>
    <t>Test Data:  Re-password (ex pass: 123456)</t>
  </si>
  <si>
    <t>"12345678"</t>
  </si>
  <si>
    <t>"jdhfjdh"</t>
  </si>
  <si>
    <t>"@gmail.com"</t>
  </si>
  <si>
    <t>1234@yahoo.com</t>
  </si>
  <si>
    <t>Yasua@333.com</t>
  </si>
  <si>
    <t>Exception</t>
  </si>
  <si>
    <t>Access to Cốc Cốc Browser</t>
  </si>
  <si>
    <t>URL="https://myphamngocson.000webhostapp.com/admin/dangnhap"</t>
  </si>
  <si>
    <t>Access to Firefox Browser</t>
  </si>
  <si>
    <t>MinhLong</t>
  </si>
  <si>
    <t>Click elements sign in</t>
  </si>
  <si>
    <t>Title elements was "Đăng Nhập"</t>
  </si>
  <si>
    <t>Find Xpath of Sign In elements</t>
  </si>
  <si>
    <t>sign In</t>
  </si>
  <si>
    <t>Navigate to Sign In Page</t>
  </si>
  <si>
    <t>pass</t>
  </si>
  <si>
    <t>Sign Page Title (String) = "Đăng Nhập"</t>
  </si>
  <si>
    <t>Found Xpath "SQL"</t>
  </si>
  <si>
    <t>URL = https://myphamngocson.000webhostapp.com/</t>
  </si>
  <si>
    <t>Chuong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</si>
</sst>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409]d\-mmm\-yy;@"/>
    <numFmt numFmtId="165" formatCode="0.000"/>
    <numFmt numFmtId="166" formatCode="mmmm\ d\,\ yyyy"/>
    <numFmt numFmtId="167" formatCode="mm/dd"/>
  </numFmts>
  <fonts count="42">
    <font>
      <sz val="11"/>
      <color theme="1"/>
      <name val="Calibri"/>
      <family val="2"/>
      <scheme val="minor"/>
    </font>
    <font>
      <sz val="11"/>
      <name val="ＭＳ Ｐゴシック"/>
      <charset val="128"/>
    </font>
    <font>
      <sz val="11"/>
      <name val="Tahoma"/>
      <family val="2"/>
    </font>
    <font>
      <sz val="10"/>
      <name val="Tahoma"/>
      <family val="2"/>
    </font>
    <font>
      <b/>
      <sz val="10"/>
      <color indexed="9"/>
      <name val="Tahoma"/>
      <family val="2"/>
    </font>
    <font>
      <b/>
      <sz val="10"/>
      <color indexed="60"/>
      <name val="Tahoma"/>
      <family val="2"/>
    </font>
    <font>
      <b/>
      <sz val="18"/>
      <name val="Tahoma"/>
      <family val="2"/>
    </font>
    <font>
      <b/>
      <sz val="10"/>
      <name val="Tahoma"/>
      <family val="2"/>
    </font>
    <font>
      <sz val="10"/>
      <color indexed="9"/>
      <name val="Tahoma"/>
      <family val="2"/>
    </font>
    <font>
      <b/>
      <sz val="10"/>
      <color indexed="12"/>
      <name val="Tahoma"/>
      <family val="2"/>
    </font>
    <font>
      <sz val="10"/>
      <color indexed="8"/>
      <name val="Tahoma"/>
      <family val="2"/>
    </font>
    <font>
      <sz val="8"/>
      <color indexed="8"/>
      <name val="Tahoma"/>
      <family val="2"/>
    </font>
    <font>
      <b/>
      <sz val="10"/>
      <name val="ＭＳ Ｐゴシック"/>
      <family val="3"/>
      <charset val="128"/>
    </font>
    <font>
      <b/>
      <sz val="10"/>
      <name val="MS Gothic"/>
      <family val="3"/>
    </font>
    <font>
      <sz val="12"/>
      <color indexed="8"/>
      <name val="Tahoma"/>
      <family val="2"/>
    </font>
    <font>
      <b/>
      <sz val="12"/>
      <color indexed="9"/>
      <name val="Tahoma"/>
      <family val="2"/>
    </font>
    <font>
      <sz val="12"/>
      <name val="ＭＳ Ｐゴシック"/>
      <charset val="128"/>
    </font>
    <font>
      <b/>
      <sz val="10"/>
      <color indexed="8"/>
      <name val="Tahoma"/>
      <family val="2"/>
    </font>
    <font>
      <sz val="10"/>
      <color indexed="10"/>
      <name val="Tahoma"/>
      <family val="2"/>
    </font>
    <font>
      <sz val="11"/>
      <color indexed="10"/>
      <name val="ＭＳ Ｐゴシック"/>
      <charset val="128"/>
    </font>
    <font>
      <sz val="10"/>
      <name val="Arial"/>
      <family val="2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</font>
    <font>
      <sz val="10"/>
      <name val="Calibri"/>
      <family val="2"/>
      <scheme val="minor"/>
    </font>
    <font>
      <b/>
      <u/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ＭＳ Ｐゴシック"/>
      <family val="3"/>
      <charset val="128"/>
    </font>
    <font>
      <i/>
      <sz val="10"/>
      <name val="Tahoma"/>
      <family val="2"/>
    </font>
    <font>
      <sz val="8"/>
      <name val="Tahoma"/>
      <family val="2"/>
    </font>
    <font>
      <b/>
      <sz val="8"/>
      <name val="Tahoma"/>
      <family val="2"/>
    </font>
    <font>
      <i/>
      <sz val="8"/>
      <name val="Tahoma"/>
      <family val="2"/>
    </font>
    <font>
      <sz val="8"/>
      <color indexed="9"/>
      <name val="Tahoma"/>
      <family val="2"/>
    </font>
    <font>
      <b/>
      <sz val="8"/>
      <color indexed="9"/>
      <name val="Tahoma"/>
      <family val="2"/>
    </font>
    <font>
      <b/>
      <sz val="12"/>
      <name val="Courier New"/>
      <family val="3"/>
    </font>
    <font>
      <b/>
      <sz val="8"/>
      <name val="Courier New"/>
      <family val="3"/>
    </font>
    <font>
      <sz val="8"/>
      <name val="Courier New"/>
      <family val="3"/>
    </font>
    <font>
      <sz val="8"/>
      <color indexed="17"/>
      <name val="Tahoma"/>
      <family val="2"/>
    </font>
    <font>
      <sz val="8"/>
      <color indexed="81"/>
      <name val="Tahoma"/>
      <family val="2"/>
    </font>
    <font>
      <sz val="8"/>
      <color theme="1"/>
      <name val="Tahoma"/>
      <family val="2"/>
    </font>
    <font>
      <b/>
      <sz val="20"/>
      <name val="Tahoma"/>
      <family val="2"/>
    </font>
    <font>
      <sz val="20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CC"/>
      </patternFill>
    </fill>
    <fill>
      <patternFill patternType="solid">
        <fgColor indexed="56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indexed="52"/>
        <bgColor indexed="64"/>
      </patternFill>
    </fill>
  </fills>
  <borders count="85">
    <border>
      <left/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8"/>
      </right>
      <top style="medium">
        <color indexed="64"/>
      </top>
      <bottom style="thin">
        <color indexed="64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 style="thin">
        <color indexed="64"/>
      </right>
      <top style="thin">
        <color indexed="8"/>
      </top>
      <bottom style="medium">
        <color indexed="8"/>
      </bottom>
      <diagonal/>
    </border>
    <border>
      <left style="thin">
        <color indexed="64"/>
      </left>
      <right/>
      <top style="thin">
        <color indexed="8"/>
      </top>
      <bottom style="medium">
        <color indexed="8"/>
      </bottom>
      <diagonal/>
    </border>
    <border>
      <left/>
      <right style="medium">
        <color indexed="64"/>
      </right>
      <top style="thin">
        <color indexed="8"/>
      </top>
      <bottom style="medium">
        <color indexed="8"/>
      </bottom>
      <diagonal/>
    </border>
    <border>
      <left style="medium">
        <color indexed="64"/>
      </left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medium">
        <color indexed="9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</borders>
  <cellStyleXfs count="9">
    <xf numFmtId="0" fontId="0" fillId="0" borderId="0"/>
    <xf numFmtId="0" fontId="1" fillId="0" borderId="0"/>
    <xf numFmtId="0" fontId="1" fillId="0" borderId="0" applyProtection="0"/>
    <xf numFmtId="0" fontId="1" fillId="0" borderId="0"/>
    <xf numFmtId="0" fontId="20" fillId="4" borderId="14" applyNumberFormat="0" applyFont="0" applyAlignment="0" applyProtection="0"/>
    <xf numFmtId="0" fontId="23" fillId="0" borderId="0"/>
    <xf numFmtId="0" fontId="26" fillId="0" borderId="0" applyNumberFormat="0" applyFill="0" applyBorder="0" applyAlignment="0" applyProtection="0"/>
    <xf numFmtId="0" fontId="27" fillId="0" borderId="0"/>
    <xf numFmtId="0" fontId="27" fillId="0" borderId="0"/>
  </cellStyleXfs>
  <cellXfs count="333">
    <xf numFmtId="0" fontId="0" fillId="0" borderId="0" xfId="0"/>
    <xf numFmtId="0" fontId="2" fillId="0" borderId="0" xfId="1" applyFont="1"/>
    <xf numFmtId="0" fontId="2" fillId="0" borderId="0" xfId="1" applyFont="1" applyAlignment="1">
      <alignment vertical="center"/>
    </xf>
    <xf numFmtId="0" fontId="3" fillId="0" borderId="1" xfId="1" applyFont="1" applyBorder="1" applyAlignment="1">
      <alignment vertical="center"/>
    </xf>
    <xf numFmtId="0" fontId="3" fillId="0" borderId="2" xfId="1" applyFont="1" applyBorder="1" applyAlignment="1">
      <alignment vertical="center"/>
    </xf>
    <xf numFmtId="49" fontId="3" fillId="0" borderId="2" xfId="1" applyNumberFormat="1" applyFont="1" applyBorder="1" applyAlignment="1">
      <alignment vertical="center"/>
    </xf>
    <xf numFmtId="164" fontId="3" fillId="0" borderId="3" xfId="1" applyNumberFormat="1" applyFont="1" applyBorder="1" applyAlignment="1">
      <alignment vertical="center"/>
    </xf>
    <xf numFmtId="0" fontId="3" fillId="0" borderId="4" xfId="1" applyFont="1" applyBorder="1" applyAlignment="1">
      <alignment vertical="center"/>
    </xf>
    <xf numFmtId="0" fontId="3" fillId="0" borderId="5" xfId="1" applyFont="1" applyBorder="1" applyAlignment="1">
      <alignment vertical="center"/>
    </xf>
    <xf numFmtId="49" fontId="3" fillId="0" borderId="5" xfId="1" applyNumberFormat="1" applyFont="1" applyBorder="1" applyAlignment="1">
      <alignment vertical="center"/>
    </xf>
    <xf numFmtId="164" fontId="3" fillId="0" borderId="6" xfId="1" applyNumberFormat="1" applyFont="1" applyBorder="1" applyAlignment="1">
      <alignment vertical="center"/>
    </xf>
    <xf numFmtId="0" fontId="3" fillId="0" borderId="5" xfId="1" quotePrefix="1" applyFont="1" applyBorder="1" applyAlignment="1">
      <alignment horizontal="center" vertical="center"/>
    </xf>
    <xf numFmtId="164" fontId="3" fillId="0" borderId="6" xfId="1" applyNumberFormat="1" applyFont="1" applyBorder="1" applyAlignment="1">
      <alignment horizontal="center" vertical="center"/>
    </xf>
    <xf numFmtId="0" fontId="3" fillId="0" borderId="0" xfId="1" applyFont="1" applyAlignment="1">
      <alignment vertical="center"/>
    </xf>
    <xf numFmtId="0" fontId="3" fillId="0" borderId="4" xfId="1" applyFont="1" applyBorder="1" applyAlignment="1">
      <alignment vertical="center" wrapText="1"/>
    </xf>
    <xf numFmtId="15" fontId="3" fillId="0" borderId="5" xfId="1" applyNumberFormat="1" applyFont="1" applyBorder="1" applyAlignment="1">
      <alignment horizontal="center" vertical="center" wrapText="1"/>
    </xf>
    <xf numFmtId="15" fontId="3" fillId="0" borderId="5" xfId="1" applyNumberFormat="1" applyFont="1" applyBorder="1" applyAlignment="1">
      <alignment horizontal="center" vertical="center"/>
    </xf>
    <xf numFmtId="15" fontId="3" fillId="0" borderId="5" xfId="1" applyNumberFormat="1" applyFont="1" applyBorder="1" applyAlignment="1">
      <alignment horizontal="left" vertical="center"/>
    </xf>
    <xf numFmtId="49" fontId="3" fillId="0" borderId="5" xfId="1" applyNumberFormat="1" applyFont="1" applyBorder="1" applyAlignment="1">
      <alignment horizontal="center" vertical="center"/>
    </xf>
    <xf numFmtId="164" fontId="3" fillId="0" borderId="6" xfId="1" applyNumberFormat="1" applyFont="1" applyBorder="1" applyAlignment="1">
      <alignment horizontal="center"/>
    </xf>
    <xf numFmtId="0" fontId="3" fillId="0" borderId="7" xfId="1" applyFont="1" applyBorder="1" applyAlignment="1">
      <alignment horizontal="left" vertical="center" wrapText="1"/>
    </xf>
    <xf numFmtId="0" fontId="4" fillId="2" borderId="8" xfId="1" applyFont="1" applyFill="1" applyBorder="1" applyAlignment="1">
      <alignment horizontal="center" vertical="center"/>
    </xf>
    <xf numFmtId="0" fontId="4" fillId="2" borderId="9" xfId="1" applyFont="1" applyFill="1" applyBorder="1" applyAlignment="1">
      <alignment horizontal="center" vertical="center" wrapText="1"/>
    </xf>
    <xf numFmtId="0" fontId="4" fillId="2" borderId="9" xfId="1" applyFont="1" applyFill="1" applyBorder="1" applyAlignment="1">
      <alignment horizontal="center" vertical="center"/>
    </xf>
    <xf numFmtId="164" fontId="4" fillId="2" borderId="10" xfId="1" applyNumberFormat="1" applyFont="1" applyFill="1" applyBorder="1" applyAlignment="1">
      <alignment horizontal="center" vertical="center"/>
    </xf>
    <xf numFmtId="0" fontId="5" fillId="0" borderId="0" xfId="1" applyFont="1"/>
    <xf numFmtId="0" fontId="2" fillId="3" borderId="0" xfId="1" applyFont="1" applyFill="1"/>
    <xf numFmtId="0" fontId="3" fillId="0" borderId="0" xfId="1" applyFont="1"/>
    <xf numFmtId="0" fontId="5" fillId="3" borderId="0" xfId="1" applyFont="1" applyFill="1"/>
    <xf numFmtId="0" fontId="3" fillId="3" borderId="0" xfId="1" applyFont="1" applyFill="1"/>
    <xf numFmtId="15" fontId="3" fillId="0" borderId="0" xfId="1" applyNumberFormat="1" applyFont="1" applyAlignment="1">
      <alignment horizontal="left"/>
    </xf>
    <xf numFmtId="0" fontId="3" fillId="3" borderId="0" xfId="1" applyFont="1" applyFill="1" applyAlignment="1">
      <alignment horizontal="left"/>
    </xf>
    <xf numFmtId="0" fontId="6" fillId="3" borderId="0" xfId="1" applyFont="1" applyFill="1"/>
    <xf numFmtId="0" fontId="6" fillId="0" borderId="0" xfId="3" applyFont="1"/>
    <xf numFmtId="0" fontId="7" fillId="0" borderId="0" xfId="3" applyFont="1"/>
    <xf numFmtId="0" fontId="3" fillId="0" borderId="0" xfId="3" applyFont="1"/>
    <xf numFmtId="164" fontId="3" fillId="0" borderId="0" xfId="3" applyNumberFormat="1" applyFont="1"/>
    <xf numFmtId="0" fontId="1" fillId="0" borderId="0" xfId="1"/>
    <xf numFmtId="0" fontId="4" fillId="2" borderId="10" xfId="1" applyFont="1" applyFill="1" applyBorder="1" applyAlignment="1">
      <alignment horizontal="center"/>
    </xf>
    <xf numFmtId="0" fontId="4" fillId="2" borderId="9" xfId="1" applyFont="1" applyFill="1" applyBorder="1" applyAlignment="1">
      <alignment horizontal="center"/>
    </xf>
    <xf numFmtId="0" fontId="4" fillId="2" borderId="9" xfId="1" applyFont="1" applyFill="1" applyBorder="1" applyAlignment="1">
      <alignment horizontal="center" wrapText="1"/>
    </xf>
    <xf numFmtId="0" fontId="4" fillId="2" borderId="13" xfId="1" applyFont="1" applyFill="1" applyBorder="1" applyAlignment="1">
      <alignment horizontal="center" wrapText="1"/>
    </xf>
    <xf numFmtId="0" fontId="3" fillId="0" borderId="0" xfId="1" applyFont="1" applyAlignment="1">
      <alignment wrapText="1"/>
    </xf>
    <xf numFmtId="0" fontId="3" fillId="0" borderId="6" xfId="1" applyFont="1" applyBorder="1" applyAlignment="1">
      <alignment horizontal="center" vertical="center" wrapText="1"/>
    </xf>
    <xf numFmtId="0" fontId="3" fillId="0" borderId="5" xfId="1" applyFont="1" applyBorder="1" applyAlignment="1">
      <alignment horizontal="center" vertical="center" wrapText="1"/>
    </xf>
    <xf numFmtId="1" fontId="3" fillId="0" borderId="4" xfId="1" applyNumberFormat="1" applyFont="1" applyBorder="1" applyAlignment="1">
      <alignment horizontal="center" vertical="center" wrapText="1"/>
    </xf>
    <xf numFmtId="0" fontId="1" fillId="0" borderId="0" xfId="1" applyAlignment="1">
      <alignment wrapText="1"/>
    </xf>
    <xf numFmtId="0" fontId="8" fillId="2" borderId="3" xfId="1" applyFont="1" applyFill="1" applyBorder="1" applyAlignment="1">
      <alignment horizontal="center"/>
    </xf>
    <xf numFmtId="0" fontId="4" fillId="2" borderId="2" xfId="1" applyFont="1" applyFill="1" applyBorder="1"/>
    <xf numFmtId="0" fontId="8" fillId="2" borderId="2" xfId="1" applyFont="1" applyFill="1" applyBorder="1" applyAlignment="1">
      <alignment horizontal="center"/>
    </xf>
    <xf numFmtId="0" fontId="8" fillId="2" borderId="1" xfId="1" applyFont="1" applyFill="1" applyBorder="1" applyAlignment="1">
      <alignment horizontal="center"/>
    </xf>
    <xf numFmtId="0" fontId="3" fillId="0" borderId="0" xfId="1" applyFont="1" applyAlignment="1">
      <alignment horizontal="center"/>
    </xf>
    <xf numFmtId="10" fontId="3" fillId="0" borderId="0" xfId="1" applyNumberFormat="1" applyFont="1" applyAlignment="1">
      <alignment horizontal="center"/>
    </xf>
    <xf numFmtId="9" fontId="3" fillId="0" borderId="0" xfId="1" applyNumberFormat="1" applyFont="1" applyAlignment="1">
      <alignment horizontal="center"/>
    </xf>
    <xf numFmtId="2" fontId="9" fillId="0" borderId="0" xfId="1" applyNumberFormat="1" applyFont="1" applyAlignment="1">
      <alignment horizontal="right" wrapText="1"/>
    </xf>
    <xf numFmtId="0" fontId="10" fillId="0" borderId="0" xfId="1" applyFont="1" applyAlignment="1">
      <alignment horizontal="center" wrapText="1"/>
    </xf>
    <xf numFmtId="0" fontId="7" fillId="3" borderId="0" xfId="2" applyFont="1" applyFill="1"/>
    <xf numFmtId="0" fontId="11" fillId="3" borderId="0" xfId="1" applyFont="1" applyFill="1" applyAlignment="1">
      <alignment wrapText="1"/>
    </xf>
    <xf numFmtId="0" fontId="10" fillId="3" borderId="0" xfId="1" applyFont="1" applyFill="1" applyAlignment="1">
      <alignment wrapText="1"/>
    </xf>
    <xf numFmtId="0" fontId="11" fillId="3" borderId="0" xfId="1" applyFont="1" applyFill="1"/>
    <xf numFmtId="0" fontId="11" fillId="0" borderId="0" xfId="1" applyFont="1"/>
    <xf numFmtId="0" fontId="7" fillId="3" borderId="16" xfId="2" applyFont="1" applyFill="1" applyBorder="1" applyAlignment="1">
      <alignment horizontal="left" wrapText="1"/>
    </xf>
    <xf numFmtId="0" fontId="3" fillId="3" borderId="0" xfId="2" applyFont="1" applyFill="1" applyAlignment="1">
      <alignment horizontal="left" wrapText="1"/>
    </xf>
    <xf numFmtId="0" fontId="10" fillId="3" borderId="0" xfId="1" applyFont="1" applyFill="1"/>
    <xf numFmtId="0" fontId="10" fillId="0" borderId="0" xfId="1" applyFont="1"/>
    <xf numFmtId="0" fontId="7" fillId="3" borderId="17" xfId="2" applyFont="1" applyFill="1" applyBorder="1" applyAlignment="1">
      <alignment horizontal="left" vertical="center" wrapText="1"/>
    </xf>
    <xf numFmtId="0" fontId="3" fillId="3" borderId="0" xfId="2" applyFont="1" applyFill="1" applyAlignment="1">
      <alignment horizontal="left" vertical="center" wrapText="1"/>
    </xf>
    <xf numFmtId="0" fontId="10" fillId="3" borderId="0" xfId="1" applyFont="1" applyFill="1" applyAlignment="1">
      <alignment vertical="center" wrapText="1"/>
    </xf>
    <xf numFmtId="0" fontId="10" fillId="0" borderId="0" xfId="1" applyFont="1" applyAlignment="1">
      <alignment vertical="center" wrapText="1"/>
    </xf>
    <xf numFmtId="0" fontId="10" fillId="3" borderId="17" xfId="1" applyFont="1" applyFill="1" applyBorder="1" applyAlignment="1">
      <alignment horizontal="right"/>
    </xf>
    <xf numFmtId="0" fontId="10" fillId="3" borderId="21" xfId="1" applyFont="1" applyFill="1" applyBorder="1" applyAlignment="1">
      <alignment wrapText="1"/>
    </xf>
    <xf numFmtId="0" fontId="10" fillId="3" borderId="21" xfId="1" applyFont="1" applyFill="1" applyBorder="1" applyAlignment="1">
      <alignment horizontal="center" wrapText="1"/>
    </xf>
    <xf numFmtId="0" fontId="10" fillId="3" borderId="22" xfId="1" applyFont="1" applyFill="1" applyBorder="1" applyAlignment="1">
      <alignment horizontal="center" wrapText="1"/>
    </xf>
    <xf numFmtId="0" fontId="10" fillId="3" borderId="0" xfId="1" applyFont="1" applyFill="1" applyAlignment="1">
      <alignment horizontal="center" wrapText="1"/>
    </xf>
    <xf numFmtId="0" fontId="10" fillId="3" borderId="23" xfId="1" applyFont="1" applyFill="1" applyBorder="1" applyAlignment="1">
      <alignment horizontal="right"/>
    </xf>
    <xf numFmtId="0" fontId="10" fillId="3" borderId="24" xfId="1" applyFont="1" applyFill="1" applyBorder="1" applyAlignment="1">
      <alignment wrapText="1"/>
    </xf>
    <xf numFmtId="0" fontId="10" fillId="0" borderId="24" xfId="1" applyFont="1" applyBorder="1" applyAlignment="1">
      <alignment horizontal="center"/>
    </xf>
    <xf numFmtId="1" fontId="10" fillId="3" borderId="25" xfId="1" applyNumberFormat="1" applyFont="1" applyFill="1" applyBorder="1" applyAlignment="1">
      <alignment horizontal="center" wrapText="1"/>
    </xf>
    <xf numFmtId="1" fontId="10" fillId="3" borderId="0" xfId="1" applyNumberFormat="1" applyFont="1" applyFill="1" applyAlignment="1">
      <alignment horizontal="center" wrapText="1"/>
    </xf>
    <xf numFmtId="0" fontId="10" fillId="3" borderId="27" xfId="1" applyFont="1" applyFill="1" applyBorder="1" applyAlignment="1">
      <alignment horizontal="center" wrapText="1"/>
    </xf>
    <xf numFmtId="0" fontId="14" fillId="3" borderId="0" xfId="1" applyFont="1" applyFill="1"/>
    <xf numFmtId="0" fontId="14" fillId="0" borderId="0" xfId="1" applyFont="1"/>
    <xf numFmtId="0" fontId="16" fillId="0" borderId="0" xfId="1" applyFont="1"/>
    <xf numFmtId="0" fontId="11" fillId="0" borderId="0" xfId="1" applyFont="1" applyAlignment="1">
      <alignment vertical="top"/>
    </xf>
    <xf numFmtId="165" fontId="10" fillId="0" borderId="21" xfId="1" applyNumberFormat="1" applyFont="1" applyBorder="1" applyAlignment="1">
      <alignment horizontal="left" vertical="top" wrapText="1"/>
    </xf>
    <xf numFmtId="0" fontId="10" fillId="0" borderId="21" xfId="1" applyFont="1" applyBorder="1" applyAlignment="1">
      <alignment vertical="top" wrapText="1"/>
    </xf>
    <xf numFmtId="0" fontId="10" fillId="0" borderId="21" xfId="1" applyFont="1" applyBorder="1" applyAlignment="1">
      <alignment horizontal="left" vertical="top" wrapText="1"/>
    </xf>
    <xf numFmtId="0" fontId="10" fillId="0" borderId="34" xfId="1" applyFont="1" applyBorder="1" applyAlignment="1">
      <alignment horizontal="left" vertical="top" wrapText="1"/>
    </xf>
    <xf numFmtId="0" fontId="18" fillId="0" borderId="18" xfId="1" applyFont="1" applyBorder="1" applyAlignment="1">
      <alignment horizontal="left" vertical="top" wrapText="1"/>
    </xf>
    <xf numFmtId="0" fontId="10" fillId="0" borderId="21" xfId="1" quotePrefix="1" applyFont="1" applyBorder="1" applyAlignment="1">
      <alignment horizontal="left" vertical="top" wrapText="1"/>
    </xf>
    <xf numFmtId="0" fontId="17" fillId="7" borderId="19" xfId="2" applyFont="1" applyFill="1" applyBorder="1" applyAlignment="1">
      <alignment horizontal="left" vertical="center" wrapText="1"/>
    </xf>
    <xf numFmtId="0" fontId="17" fillId="7" borderId="34" xfId="2" applyFont="1" applyFill="1" applyBorder="1" applyAlignment="1">
      <alignment horizontal="left" vertical="center" wrapText="1"/>
    </xf>
    <xf numFmtId="0" fontId="10" fillId="0" borderId="35" xfId="1" applyFont="1" applyBorder="1" applyAlignment="1">
      <alignment horizontal="center" vertical="top" wrapText="1"/>
    </xf>
    <xf numFmtId="0" fontId="10" fillId="0" borderId="35" xfId="1" applyFont="1" applyBorder="1" applyAlignment="1">
      <alignment horizontal="left" vertical="top" wrapText="1"/>
    </xf>
    <xf numFmtId="0" fontId="10" fillId="0" borderId="18" xfId="1" applyFont="1" applyBorder="1" applyAlignment="1">
      <alignment horizontal="left" vertical="top" wrapText="1"/>
    </xf>
    <xf numFmtId="0" fontId="18" fillId="0" borderId="21" xfId="1" applyFont="1" applyBorder="1" applyAlignment="1">
      <alignment horizontal="left" vertical="top" wrapText="1"/>
    </xf>
    <xf numFmtId="2" fontId="10" fillId="0" borderId="21" xfId="1" applyNumberFormat="1" applyFont="1" applyBorder="1" applyAlignment="1">
      <alignment vertical="top" wrapText="1"/>
    </xf>
    <xf numFmtId="2" fontId="10" fillId="0" borderId="21" xfId="1" applyNumberFormat="1" applyFont="1" applyBorder="1" applyAlignment="1">
      <alignment horizontal="left" vertical="top" wrapText="1"/>
    </xf>
    <xf numFmtId="2" fontId="1" fillId="0" borderId="0" xfId="1" applyNumberFormat="1"/>
    <xf numFmtId="0" fontId="3" fillId="0" borderId="21" xfId="1" applyFont="1" applyBorder="1" applyAlignment="1">
      <alignment horizontal="left" vertical="top" wrapText="1"/>
    </xf>
    <xf numFmtId="2" fontId="19" fillId="0" borderId="18" xfId="1" applyNumberFormat="1" applyFont="1" applyBorder="1" applyAlignment="1">
      <alignment vertical="top"/>
    </xf>
    <xf numFmtId="2" fontId="3" fillId="0" borderId="21" xfId="1" applyNumberFormat="1" applyFont="1" applyBorder="1" applyAlignment="1">
      <alignment vertical="top"/>
    </xf>
    <xf numFmtId="0" fontId="18" fillId="0" borderId="21" xfId="1" applyFont="1" applyBorder="1" applyAlignment="1">
      <alignment vertical="top" wrapText="1"/>
    </xf>
    <xf numFmtId="2" fontId="1" fillId="0" borderId="0" xfId="1" applyNumberFormat="1" applyAlignment="1">
      <alignment vertical="top"/>
    </xf>
    <xf numFmtId="2" fontId="1" fillId="0" borderId="18" xfId="1" applyNumberFormat="1" applyBorder="1"/>
    <xf numFmtId="2" fontId="3" fillId="0" borderId="21" xfId="1" applyNumberFormat="1" applyFont="1" applyBorder="1"/>
    <xf numFmtId="0" fontId="3" fillId="0" borderId="21" xfId="1" applyFont="1" applyBorder="1"/>
    <xf numFmtId="0" fontId="1" fillId="0" borderId="21" xfId="1" applyBorder="1"/>
    <xf numFmtId="0" fontId="22" fillId="0" borderId="34" xfId="5" applyFont="1" applyBorder="1" applyAlignment="1">
      <alignment vertical="top"/>
    </xf>
    <xf numFmtId="0" fontId="24" fillId="0" borderId="0" xfId="5" applyFont="1"/>
    <xf numFmtId="0" fontId="22" fillId="0" borderId="0" xfId="5" applyFont="1" applyAlignment="1">
      <alignment vertical="top" wrapText="1"/>
    </xf>
    <xf numFmtId="0" fontId="22" fillId="0" borderId="0" xfId="5" applyFont="1" applyAlignment="1">
      <alignment vertical="top"/>
    </xf>
    <xf numFmtId="0" fontId="21" fillId="0" borderId="0" xfId="5" applyFont="1" applyAlignment="1">
      <alignment vertical="top" wrapText="1"/>
    </xf>
    <xf numFmtId="0" fontId="22" fillId="0" borderId="21" xfId="5" applyFont="1" applyBorder="1" applyAlignment="1">
      <alignment vertical="top" wrapText="1"/>
    </xf>
    <xf numFmtId="0" fontId="21" fillId="4" borderId="14" xfId="4" applyFont="1" applyAlignment="1">
      <alignment horizontal="center" vertical="top" wrapText="1"/>
    </xf>
    <xf numFmtId="0" fontId="21" fillId="0" borderId="0" xfId="5" applyFont="1" applyAlignment="1">
      <alignment horizontal="center" vertical="top" wrapText="1"/>
    </xf>
    <xf numFmtId="0" fontId="21" fillId="4" borderId="14" xfId="4" applyFont="1" applyAlignment="1">
      <alignment horizontal="center" vertical="top"/>
    </xf>
    <xf numFmtId="0" fontId="22" fillId="0" borderId="21" xfId="5" applyFont="1" applyBorder="1" applyAlignment="1">
      <alignment horizontal="center" vertical="top" wrapText="1"/>
    </xf>
    <xf numFmtId="0" fontId="25" fillId="4" borderId="14" xfId="4" applyFont="1" applyAlignment="1">
      <alignment vertical="top"/>
    </xf>
    <xf numFmtId="165" fontId="26" fillId="0" borderId="21" xfId="6" applyNumberFormat="1" applyBorder="1" applyAlignment="1">
      <alignment horizontal="left" vertical="top" wrapText="1"/>
    </xf>
    <xf numFmtId="0" fontId="26" fillId="0" borderId="0" xfId="6" applyAlignment="1">
      <alignment vertical="top"/>
    </xf>
    <xf numFmtId="0" fontId="10" fillId="0" borderId="21" xfId="1" applyFont="1" applyBorder="1" applyAlignment="1">
      <alignment horizontal="center" vertical="top" wrapText="1"/>
    </xf>
    <xf numFmtId="0" fontId="3" fillId="3" borderId="0" xfId="2" applyFont="1" applyFill="1" applyAlignment="1">
      <alignment wrapText="1"/>
    </xf>
    <xf numFmtId="0" fontId="26" fillId="3" borderId="21" xfId="6" applyFill="1" applyBorder="1" applyAlignment="1">
      <alignment wrapText="1"/>
    </xf>
    <xf numFmtId="2" fontId="1" fillId="0" borderId="21" xfId="1" applyNumberFormat="1" applyBorder="1"/>
    <xf numFmtId="0" fontId="3" fillId="8" borderId="21" xfId="1" applyFont="1" applyFill="1" applyBorder="1" applyAlignment="1">
      <alignment horizontal="left" vertical="top" wrapText="1"/>
    </xf>
    <xf numFmtId="0" fontId="10" fillId="8" borderId="21" xfId="1" applyFont="1" applyFill="1" applyBorder="1" applyAlignment="1">
      <alignment horizontal="left" vertical="top" wrapText="1"/>
    </xf>
    <xf numFmtId="0" fontId="7" fillId="9" borderId="36" xfId="7" applyFont="1" applyFill="1" applyBorder="1" applyAlignment="1">
      <alignment horizontal="left" vertical="center"/>
    </xf>
    <xf numFmtId="0" fontId="7" fillId="9" borderId="36" xfId="7" applyFont="1" applyFill="1" applyBorder="1" applyAlignment="1">
      <alignment vertical="center"/>
    </xf>
    <xf numFmtId="0" fontId="29" fillId="0" borderId="15" xfId="7" applyFont="1" applyBorder="1"/>
    <xf numFmtId="0" fontId="30" fillId="0" borderId="15" xfId="7" applyFont="1" applyBorder="1" applyAlignment="1">
      <alignment horizontal="left"/>
    </xf>
    <xf numFmtId="0" fontId="29" fillId="0" borderId="0" xfId="7" applyFont="1"/>
    <xf numFmtId="0" fontId="29" fillId="0" borderId="0" xfId="7" applyFont="1" applyAlignment="1">
      <alignment horizontal="right"/>
    </xf>
    <xf numFmtId="49" fontId="29" fillId="0" borderId="0" xfId="7" applyNumberFormat="1" applyFont="1"/>
    <xf numFmtId="0" fontId="31" fillId="9" borderId="48" xfId="8" applyFont="1" applyFill="1" applyBorder="1" applyAlignment="1">
      <alignment wrapText="1"/>
    </xf>
    <xf numFmtId="0" fontId="31" fillId="9" borderId="50" xfId="8" applyFont="1" applyFill="1" applyBorder="1" applyAlignment="1">
      <alignment wrapText="1"/>
    </xf>
    <xf numFmtId="0" fontId="31" fillId="9" borderId="38" xfId="8" applyFont="1" applyFill="1" applyBorder="1" applyAlignment="1">
      <alignment horizontal="left" wrapText="1"/>
    </xf>
    <xf numFmtId="0" fontId="29" fillId="9" borderId="62" xfId="7" applyFont="1" applyFill="1" applyBorder="1" applyAlignment="1">
      <alignment horizontal="center" vertical="center"/>
    </xf>
    <xf numFmtId="0" fontId="29" fillId="0" borderId="64" xfId="7" applyFont="1" applyBorder="1"/>
    <xf numFmtId="0" fontId="30" fillId="0" borderId="0" xfId="7" applyFont="1" applyAlignment="1">
      <alignment horizontal="left"/>
    </xf>
    <xf numFmtId="0" fontId="32" fillId="2" borderId="65" xfId="7" applyFont="1" applyFill="1" applyBorder="1"/>
    <xf numFmtId="0" fontId="33" fillId="2" borderId="66" xfId="7" applyFont="1" applyFill="1" applyBorder="1" applyAlignment="1">
      <alignment horizontal="left"/>
    </xf>
    <xf numFmtId="0" fontId="32" fillId="2" borderId="66" xfId="7" applyFont="1" applyFill="1" applyBorder="1"/>
    <xf numFmtId="0" fontId="32" fillId="2" borderId="66" xfId="7" applyFont="1" applyFill="1" applyBorder="1" applyAlignment="1">
      <alignment horizontal="right"/>
    </xf>
    <xf numFmtId="0" fontId="33" fillId="2" borderId="66" xfId="7" applyFont="1" applyFill="1" applyBorder="1" applyAlignment="1">
      <alignment vertical="top" textRotation="180"/>
    </xf>
    <xf numFmtId="0" fontId="33" fillId="2" borderId="67" xfId="7" applyFont="1" applyFill="1" applyBorder="1" applyAlignment="1">
      <alignment vertical="top" textRotation="180"/>
    </xf>
    <xf numFmtId="0" fontId="30" fillId="0" borderId="0" xfId="7" applyFont="1"/>
    <xf numFmtId="0" fontId="33" fillId="2" borderId="68" xfId="7" applyFont="1" applyFill="1" applyBorder="1" applyAlignment="1">
      <alignment vertical="center"/>
    </xf>
    <xf numFmtId="0" fontId="30" fillId="3" borderId="18" xfId="7" applyFont="1" applyFill="1" applyBorder="1" applyAlignment="1">
      <alignment horizontal="left" vertical="top"/>
    </xf>
    <xf numFmtId="0" fontId="29" fillId="3" borderId="19" xfId="7" applyFont="1" applyFill="1" applyBorder="1" applyAlignment="1">
      <alignment horizontal="center" vertical="top"/>
    </xf>
    <xf numFmtId="0" fontId="29" fillId="3" borderId="34" xfId="7" applyFont="1" applyFill="1" applyBorder="1" applyAlignment="1">
      <alignment horizontal="right" vertical="top"/>
    </xf>
    <xf numFmtId="0" fontId="31" fillId="10" borderId="69" xfId="7" applyFont="1" applyFill="1" applyBorder="1" applyAlignment="1">
      <alignment horizontal="right"/>
    </xf>
    <xf numFmtId="0" fontId="34" fillId="0" borderId="21" xfId="7" applyFont="1" applyBorder="1" applyAlignment="1">
      <alignment horizontal="center"/>
    </xf>
    <xf numFmtId="0" fontId="34" fillId="0" borderId="70" xfId="7" applyFont="1" applyBorder="1" applyAlignment="1">
      <alignment horizontal="center"/>
    </xf>
    <xf numFmtId="0" fontId="33" fillId="2" borderId="71" xfId="7" applyFont="1" applyFill="1" applyBorder="1" applyAlignment="1">
      <alignment vertical="center"/>
    </xf>
    <xf numFmtId="0" fontId="31" fillId="10" borderId="0" xfId="7" applyFont="1" applyFill="1" applyAlignment="1">
      <alignment horizontal="right"/>
    </xf>
    <xf numFmtId="0" fontId="29" fillId="0" borderId="0" xfId="7" applyFont="1" applyAlignment="1">
      <alignment vertical="top"/>
    </xf>
    <xf numFmtId="0" fontId="29" fillId="10" borderId="0" xfId="7" applyFont="1" applyFill="1" applyAlignment="1">
      <alignment horizontal="right"/>
    </xf>
    <xf numFmtId="0" fontId="35" fillId="0" borderId="0" xfId="7" applyFont="1" applyAlignment="1">
      <alignment horizontal="center"/>
    </xf>
    <xf numFmtId="0" fontId="30" fillId="3" borderId="72" xfId="7" applyFont="1" applyFill="1" applyBorder="1" applyAlignment="1">
      <alignment horizontal="left" vertical="top"/>
    </xf>
    <xf numFmtId="0" fontId="29" fillId="3" borderId="73" xfId="7" applyFont="1" applyFill="1" applyBorder="1" applyAlignment="1">
      <alignment horizontal="center" vertical="top"/>
    </xf>
    <xf numFmtId="0" fontId="29" fillId="3" borderId="74" xfId="7" applyFont="1" applyFill="1" applyBorder="1" applyAlignment="1">
      <alignment horizontal="right" vertical="top"/>
    </xf>
    <xf numFmtId="0" fontId="29" fillId="10" borderId="75" xfId="7" applyFont="1" applyFill="1" applyBorder="1" applyAlignment="1">
      <alignment horizontal="right"/>
    </xf>
    <xf numFmtId="0" fontId="34" fillId="0" borderId="76" xfId="7" applyFont="1" applyBorder="1" applyAlignment="1">
      <alignment horizontal="center"/>
    </xf>
    <xf numFmtId="0" fontId="34" fillId="0" borderId="77" xfId="7" applyFont="1" applyBorder="1" applyAlignment="1">
      <alignment horizontal="center"/>
    </xf>
    <xf numFmtId="0" fontId="33" fillId="2" borderId="68" xfId="7" applyFont="1" applyFill="1" applyBorder="1" applyAlignment="1">
      <alignment vertical="top"/>
    </xf>
    <xf numFmtId="0" fontId="30" fillId="3" borderId="32" xfId="7" applyFont="1" applyFill="1" applyBorder="1"/>
    <xf numFmtId="0" fontId="30" fillId="3" borderId="27" xfId="7" applyFont="1" applyFill="1" applyBorder="1"/>
    <xf numFmtId="0" fontId="29" fillId="3" borderId="33" xfId="7" applyFont="1" applyFill="1" applyBorder="1" applyAlignment="1">
      <alignment horizontal="right"/>
    </xf>
    <xf numFmtId="0" fontId="29" fillId="10" borderId="28" xfId="7" applyFont="1" applyFill="1" applyBorder="1" applyAlignment="1">
      <alignment horizontal="left"/>
    </xf>
    <xf numFmtId="0" fontId="34" fillId="0" borderId="28" xfId="7" applyFont="1" applyBorder="1" applyAlignment="1">
      <alignment horizontal="center"/>
    </xf>
    <xf numFmtId="0" fontId="34" fillId="0" borderId="78" xfId="7" applyFont="1" applyBorder="1" applyAlignment="1">
      <alignment horizontal="center"/>
    </xf>
    <xf numFmtId="0" fontId="33" fillId="2" borderId="71" xfId="7" applyFont="1" applyFill="1" applyBorder="1" applyAlignment="1">
      <alignment vertical="top"/>
    </xf>
    <xf numFmtId="0" fontId="30" fillId="3" borderId="18" xfId="7" applyFont="1" applyFill="1" applyBorder="1" applyAlignment="1">
      <alignment horizontal="right"/>
    </xf>
    <xf numFmtId="0" fontId="29" fillId="3" borderId="19" xfId="7" applyFont="1" applyFill="1" applyBorder="1"/>
    <xf numFmtId="0" fontId="29" fillId="3" borderId="34" xfId="7" applyFont="1" applyFill="1" applyBorder="1" applyAlignment="1">
      <alignment horizontal="right"/>
    </xf>
    <xf numFmtId="0" fontId="29" fillId="10" borderId="21" xfId="7" applyFont="1" applyFill="1" applyBorder="1" applyAlignment="1">
      <alignment horizontal="left"/>
    </xf>
    <xf numFmtId="0" fontId="30" fillId="3" borderId="18" xfId="7" applyFont="1" applyFill="1" applyBorder="1"/>
    <xf numFmtId="0" fontId="27" fillId="3" borderId="19" xfId="7" applyFill="1" applyBorder="1"/>
    <xf numFmtId="0" fontId="29" fillId="10" borderId="21" xfId="7" applyFont="1" applyFill="1" applyBorder="1"/>
    <xf numFmtId="0" fontId="30" fillId="3" borderId="31" xfId="7" applyFont="1" applyFill="1" applyBorder="1"/>
    <xf numFmtId="0" fontId="29" fillId="3" borderId="69" xfId="7" applyFont="1" applyFill="1" applyBorder="1"/>
    <xf numFmtId="0" fontId="29" fillId="3" borderId="79" xfId="7" applyFont="1" applyFill="1" applyBorder="1" applyAlignment="1">
      <alignment horizontal="right"/>
    </xf>
    <xf numFmtId="0" fontId="29" fillId="10" borderId="35" xfId="7" applyFont="1" applyFill="1" applyBorder="1" applyAlignment="1">
      <alignment horizontal="left"/>
    </xf>
    <xf numFmtId="0" fontId="34" fillId="0" borderId="35" xfId="7" applyFont="1" applyBorder="1" applyAlignment="1">
      <alignment horizontal="center"/>
    </xf>
    <xf numFmtId="0" fontId="34" fillId="0" borderId="80" xfId="7" applyFont="1" applyBorder="1" applyAlignment="1">
      <alignment horizontal="center"/>
    </xf>
    <xf numFmtId="0" fontId="29" fillId="0" borderId="81" xfId="7" applyFont="1" applyBorder="1" applyAlignment="1">
      <alignment horizontal="left"/>
    </xf>
    <xf numFmtId="0" fontId="36" fillId="0" borderId="81" xfId="7" applyFont="1" applyBorder="1" applyAlignment="1">
      <alignment horizontal="center"/>
    </xf>
    <xf numFmtId="0" fontId="36" fillId="0" borderId="82" xfId="7" applyFont="1" applyBorder="1" applyAlignment="1">
      <alignment horizontal="center"/>
    </xf>
    <xf numFmtId="0" fontId="33" fillId="2" borderId="83" xfId="7" applyFont="1" applyFill="1" applyBorder="1" applyAlignment="1">
      <alignment vertical="top"/>
    </xf>
    <xf numFmtId="0" fontId="37" fillId="0" borderId="21" xfId="7" applyFont="1" applyBorder="1" applyAlignment="1">
      <alignment horizontal="left"/>
    </xf>
    <xf numFmtId="0" fontId="36" fillId="0" borderId="21" xfId="7" applyFont="1" applyBorder="1" applyAlignment="1">
      <alignment horizontal="center"/>
    </xf>
    <xf numFmtId="0" fontId="36" fillId="0" borderId="70" xfId="7" applyFont="1" applyBorder="1" applyAlignment="1">
      <alignment horizontal="center"/>
    </xf>
    <xf numFmtId="0" fontId="29" fillId="0" borderId="21" xfId="7" applyFont="1" applyBorder="1"/>
    <xf numFmtId="167" fontId="29" fillId="0" borderId="21" xfId="7" applyNumberFormat="1" applyFont="1" applyBorder="1" applyAlignment="1">
      <alignment vertical="top" textRotation="255"/>
    </xf>
    <xf numFmtId="167" fontId="29" fillId="0" borderId="70" xfId="7" applyNumberFormat="1" applyFont="1" applyBorder="1" applyAlignment="1">
      <alignment vertical="top" textRotation="255"/>
    </xf>
    <xf numFmtId="0" fontId="33" fillId="2" borderId="84" xfId="7" applyFont="1" applyFill="1" applyBorder="1" applyAlignment="1">
      <alignment vertical="top"/>
    </xf>
    <xf numFmtId="0" fontId="29" fillId="0" borderId="76" xfId="7" applyFont="1" applyBorder="1"/>
    <xf numFmtId="0" fontId="29" fillId="0" borderId="76" xfId="7" applyFont="1" applyBorder="1" applyAlignment="1">
      <alignment textRotation="255"/>
    </xf>
    <xf numFmtId="0" fontId="29" fillId="0" borderId="77" xfId="7" applyFont="1" applyBorder="1" applyAlignment="1">
      <alignment textRotation="255"/>
    </xf>
    <xf numFmtId="0" fontId="39" fillId="0" borderId="0" xfId="0" applyFont="1"/>
    <xf numFmtId="0" fontId="27" fillId="3" borderId="69" xfId="7" applyFill="1" applyBorder="1"/>
    <xf numFmtId="0" fontId="29" fillId="10" borderId="35" xfId="7" applyFont="1" applyFill="1" applyBorder="1"/>
    <xf numFmtId="0" fontId="40" fillId="8" borderId="0" xfId="7" applyFont="1" applyFill="1"/>
    <xf numFmtId="0" fontId="29" fillId="3" borderId="79" xfId="7" applyFont="1" applyFill="1" applyBorder="1" applyAlignment="1">
      <alignment horizontal="right" vertical="top"/>
    </xf>
    <xf numFmtId="0" fontId="30" fillId="3" borderId="31" xfId="7" applyFont="1" applyFill="1" applyBorder="1" applyAlignment="1">
      <alignment horizontal="left" vertical="top"/>
    </xf>
    <xf numFmtId="0" fontId="29" fillId="3" borderId="69" xfId="7" applyFont="1" applyFill="1" applyBorder="1" applyAlignment="1">
      <alignment horizontal="center" vertical="top"/>
    </xf>
    <xf numFmtId="0" fontId="29" fillId="3" borderId="18" xfId="7" applyFont="1" applyFill="1" applyBorder="1" applyAlignment="1">
      <alignment wrapText="1"/>
    </xf>
    <xf numFmtId="0" fontId="29" fillId="3" borderId="19" xfId="7" applyFont="1" applyFill="1" applyBorder="1" applyAlignment="1">
      <alignment wrapText="1"/>
    </xf>
    <xf numFmtId="0" fontId="41" fillId="0" borderId="0" xfId="7" applyFont="1"/>
    <xf numFmtId="0" fontId="26" fillId="3" borderId="34" xfId="6" applyFill="1" applyBorder="1" applyAlignment="1">
      <alignment horizontal="right" vertical="top"/>
    </xf>
    <xf numFmtId="0" fontId="26" fillId="3" borderId="34" xfId="6" quotePrefix="1" applyFill="1" applyBorder="1" applyAlignment="1">
      <alignment horizontal="right" vertical="top"/>
    </xf>
    <xf numFmtId="0" fontId="22" fillId="0" borderId="21" xfId="5" applyFont="1" applyBorder="1" applyAlignment="1">
      <alignment horizontal="left" vertical="top" wrapText="1"/>
    </xf>
    <xf numFmtId="0" fontId="21" fillId="4" borderId="14" xfId="4" applyFont="1" applyAlignment="1">
      <alignment vertical="top"/>
    </xf>
    <xf numFmtId="0" fontId="22" fillId="4" borderId="14" xfId="4" applyFont="1" applyAlignment="1">
      <alignment vertical="top"/>
    </xf>
    <xf numFmtId="0" fontId="22" fillId="0" borderId="19" xfId="5" applyFont="1" applyBorder="1" applyAlignment="1">
      <alignment vertical="top" wrapText="1"/>
    </xf>
    <xf numFmtId="0" fontId="22" fillId="0" borderId="34" xfId="5" applyFont="1" applyBorder="1" applyAlignment="1">
      <alignment vertical="top" wrapText="1"/>
    </xf>
    <xf numFmtId="0" fontId="21" fillId="4" borderId="14" xfId="4" applyFont="1" applyAlignment="1">
      <alignment vertical="top" wrapText="1"/>
    </xf>
    <xf numFmtId="49" fontId="22" fillId="0" borderId="19" xfId="5" applyNumberFormat="1" applyFont="1" applyBorder="1" applyAlignment="1">
      <alignment horizontal="center" vertical="top"/>
    </xf>
    <xf numFmtId="49" fontId="22" fillId="0" borderId="34" xfId="5" applyNumberFormat="1" applyFont="1" applyBorder="1" applyAlignment="1">
      <alignment horizontal="center" vertical="top"/>
    </xf>
    <xf numFmtId="0" fontId="25" fillId="4" borderId="14" xfId="4" applyFont="1" applyAlignment="1">
      <alignment vertical="top" wrapText="1"/>
    </xf>
    <xf numFmtId="0" fontId="22" fillId="4" borderId="14" xfId="4" applyFont="1" applyAlignment="1">
      <alignment vertical="top" wrapText="1"/>
    </xf>
    <xf numFmtId="166" fontId="22" fillId="0" borderId="21" xfId="5" quotePrefix="1" applyNumberFormat="1" applyFont="1" applyBorder="1" applyAlignment="1">
      <alignment horizontal="left" vertical="top" wrapText="1"/>
    </xf>
    <xf numFmtId="166" fontId="22" fillId="0" borderId="21" xfId="5" applyNumberFormat="1" applyFont="1" applyBorder="1" applyAlignment="1">
      <alignment horizontal="left" vertical="top" wrapText="1"/>
    </xf>
    <xf numFmtId="0" fontId="21" fillId="4" borderId="14" xfId="4" applyFont="1" applyAlignment="1">
      <alignment horizontal="left" vertical="top" wrapText="1"/>
    </xf>
    <xf numFmtId="0" fontId="22" fillId="4" borderId="14" xfId="4" applyFont="1" applyAlignment="1">
      <alignment horizontal="left" vertical="top" wrapText="1"/>
    </xf>
    <xf numFmtId="0" fontId="24" fillId="4" borderId="14" xfId="4" applyFont="1" applyAlignment="1">
      <alignment vertical="top"/>
    </xf>
    <xf numFmtId="0" fontId="22" fillId="0" borderId="18" xfId="5" applyFont="1" applyBorder="1" applyAlignment="1">
      <alignment vertical="top" wrapText="1"/>
    </xf>
    <xf numFmtId="0" fontId="21" fillId="4" borderId="14" xfId="4" applyFont="1" applyAlignment="1">
      <alignment horizontal="center" vertical="top" wrapText="1"/>
    </xf>
    <xf numFmtId="0" fontId="22" fillId="4" borderId="14" xfId="4" applyFont="1" applyAlignment="1">
      <alignment horizontal="center" vertical="top" wrapText="1"/>
    </xf>
    <xf numFmtId="0" fontId="22" fillId="4" borderId="14" xfId="4" applyFont="1"/>
    <xf numFmtId="0" fontId="21" fillId="4" borderId="14" xfId="4" applyFont="1" applyAlignment="1">
      <alignment horizontal="center" vertical="top"/>
    </xf>
    <xf numFmtId="0" fontId="22" fillId="4" borderId="14" xfId="4" applyFont="1" applyAlignment="1">
      <alignment horizontal="center" vertical="top"/>
    </xf>
    <xf numFmtId="0" fontId="24" fillId="4" borderId="14" xfId="4" applyFont="1" applyAlignment="1">
      <alignment horizontal="center" vertical="top" wrapText="1"/>
    </xf>
    <xf numFmtId="0" fontId="22" fillId="0" borderId="21" xfId="5" applyFont="1" applyBorder="1" applyAlignment="1">
      <alignment vertical="top" wrapText="1"/>
    </xf>
    <xf numFmtId="0" fontId="22" fillId="0" borderId="21" xfId="5" applyFont="1" applyBorder="1" applyAlignment="1">
      <alignment wrapText="1"/>
    </xf>
    <xf numFmtId="0" fontId="22" fillId="0" borderId="21" xfId="5" applyFont="1" applyBorder="1"/>
    <xf numFmtId="0" fontId="30" fillId="9" borderId="40" xfId="8" applyFont="1" applyFill="1" applyBorder="1" applyAlignment="1">
      <alignment horizontal="left" wrapText="1"/>
    </xf>
    <xf numFmtId="0" fontId="30" fillId="9" borderId="26" xfId="8" applyFont="1" applyFill="1" applyBorder="1" applyAlignment="1">
      <alignment horizontal="left" wrapText="1"/>
    </xf>
    <xf numFmtId="49" fontId="31" fillId="9" borderId="41" xfId="8" applyNumberFormat="1" applyFont="1" applyFill="1" applyBorder="1" applyAlignment="1">
      <alignment horizontal="left" wrapText="1"/>
    </xf>
    <xf numFmtId="0" fontId="31" fillId="9" borderId="26" xfId="8" applyFont="1" applyFill="1" applyBorder="1" applyAlignment="1">
      <alignment horizontal="left" wrapText="1"/>
    </xf>
    <xf numFmtId="0" fontId="31" fillId="9" borderId="42" xfId="8" applyFont="1" applyFill="1" applyBorder="1" applyAlignment="1">
      <alignment horizontal="left" wrapText="1"/>
    </xf>
    <xf numFmtId="0" fontId="30" fillId="9" borderId="43" xfId="8" applyFont="1" applyFill="1" applyBorder="1" applyAlignment="1">
      <alignment horizontal="left" wrapText="1"/>
    </xf>
    <xf numFmtId="0" fontId="30" fillId="9" borderId="44" xfId="8" applyFont="1" applyFill="1" applyBorder="1" applyAlignment="1">
      <alignment horizontal="left" wrapText="1"/>
    </xf>
    <xf numFmtId="49" fontId="29" fillId="9" borderId="41" xfId="8" applyNumberFormat="1" applyFont="1" applyFill="1" applyBorder="1" applyAlignment="1">
      <alignment horizontal="center" wrapText="1"/>
    </xf>
    <xf numFmtId="0" fontId="29" fillId="9" borderId="26" xfId="8" applyFont="1" applyFill="1" applyBorder="1" applyAlignment="1">
      <alignment horizontal="center" wrapText="1"/>
    </xf>
    <xf numFmtId="0" fontId="29" fillId="9" borderId="45" xfId="8" applyFont="1" applyFill="1" applyBorder="1" applyAlignment="1">
      <alignment horizontal="center" wrapText="1"/>
    </xf>
    <xf numFmtId="0" fontId="30" fillId="9" borderId="46" xfId="8" applyFont="1" applyFill="1" applyBorder="1" applyAlignment="1">
      <alignment horizontal="left" wrapText="1"/>
    </xf>
    <xf numFmtId="0" fontId="30" fillId="9" borderId="39" xfId="8" applyFont="1" applyFill="1" applyBorder="1" applyAlignment="1">
      <alignment horizontal="left" wrapText="1"/>
    </xf>
    <xf numFmtId="0" fontId="31" fillId="9" borderId="47" xfId="8" applyFont="1" applyFill="1" applyBorder="1" applyAlignment="1">
      <alignment horizontal="left" wrapText="1"/>
    </xf>
    <xf numFmtId="0" fontId="31" fillId="9" borderId="48" xfId="8" applyFont="1" applyFill="1" applyBorder="1" applyAlignment="1">
      <alignment horizontal="left" wrapText="1"/>
    </xf>
    <xf numFmtId="0" fontId="31" fillId="9" borderId="49" xfId="8" applyFont="1" applyFill="1" applyBorder="1" applyAlignment="1">
      <alignment horizontal="left" wrapText="1"/>
    </xf>
    <xf numFmtId="0" fontId="30" fillId="9" borderId="18" xfId="8" applyFont="1" applyFill="1" applyBorder="1" applyAlignment="1">
      <alignment horizontal="left" wrapText="1"/>
    </xf>
    <xf numFmtId="0" fontId="30" fillId="9" borderId="19" xfId="8" applyFont="1" applyFill="1" applyBorder="1" applyAlignment="1">
      <alignment horizontal="left" wrapText="1"/>
    </xf>
    <xf numFmtId="0" fontId="30" fillId="9" borderId="34" xfId="8" applyFont="1" applyFill="1" applyBorder="1" applyAlignment="1">
      <alignment horizontal="left" wrapText="1"/>
    </xf>
    <xf numFmtId="0" fontId="31" fillId="9" borderId="37" xfId="8" applyFont="1" applyFill="1" applyBorder="1" applyAlignment="1">
      <alignment horizontal="center" wrapText="1"/>
    </xf>
    <xf numFmtId="0" fontId="31" fillId="9" borderId="38" xfId="8" applyFont="1" applyFill="1" applyBorder="1" applyAlignment="1">
      <alignment horizontal="center" wrapText="1"/>
    </xf>
    <xf numFmtId="0" fontId="29" fillId="9" borderId="51" xfId="8" applyFont="1" applyFill="1" applyBorder="1" applyAlignment="1">
      <alignment horizontal="center" wrapText="1"/>
    </xf>
    <xf numFmtId="0" fontId="29" fillId="9" borderId="38" xfId="8" applyFont="1" applyFill="1" applyBorder="1" applyAlignment="1">
      <alignment horizontal="center" wrapText="1"/>
    </xf>
    <xf numFmtId="0" fontId="29" fillId="9" borderId="52" xfId="8" applyFont="1" applyFill="1" applyBorder="1" applyAlignment="1">
      <alignment horizontal="center" wrapText="1"/>
    </xf>
    <xf numFmtId="0" fontId="31" fillId="9" borderId="53" xfId="8" applyFont="1" applyFill="1" applyBorder="1" applyAlignment="1">
      <alignment horizontal="left" wrapText="1"/>
    </xf>
    <xf numFmtId="0" fontId="31" fillId="9" borderId="54" xfId="8" applyFont="1" applyFill="1" applyBorder="1" applyAlignment="1">
      <alignment horizontal="left" wrapText="1"/>
    </xf>
    <xf numFmtId="0" fontId="30" fillId="9" borderId="51" xfId="7" applyFont="1" applyFill="1" applyBorder="1" applyAlignment="1">
      <alignment horizontal="center" vertical="center" wrapText="1"/>
    </xf>
    <xf numFmtId="0" fontId="30" fillId="9" borderId="38" xfId="7" applyFont="1" applyFill="1" applyBorder="1" applyAlignment="1">
      <alignment horizontal="center" vertical="center" wrapText="1"/>
    </xf>
    <xf numFmtId="0" fontId="30" fillId="9" borderId="56" xfId="7" applyFont="1" applyFill="1" applyBorder="1" applyAlignment="1">
      <alignment horizontal="center" vertical="center" wrapText="1"/>
    </xf>
    <xf numFmtId="0" fontId="29" fillId="9" borderId="57" xfId="7" applyFont="1" applyFill="1" applyBorder="1" applyAlignment="1">
      <alignment horizontal="center" vertical="center"/>
    </xf>
    <xf numFmtId="0" fontId="29" fillId="9" borderId="58" xfId="7" applyFont="1" applyFill="1" applyBorder="1" applyAlignment="1">
      <alignment horizontal="center" vertical="center"/>
    </xf>
    <xf numFmtId="0" fontId="29" fillId="9" borderId="59" xfId="7" applyFont="1" applyFill="1" applyBorder="1" applyAlignment="1">
      <alignment horizontal="center" vertical="center"/>
    </xf>
    <xf numFmtId="0" fontId="29" fillId="9" borderId="60" xfId="7" applyFont="1" applyFill="1" applyBorder="1" applyAlignment="1">
      <alignment horizontal="center" vertical="center"/>
    </xf>
    <xf numFmtId="0" fontId="29" fillId="9" borderId="61" xfId="7" applyFont="1" applyFill="1" applyBorder="1" applyAlignment="1">
      <alignment horizontal="center" vertical="center"/>
    </xf>
    <xf numFmtId="0" fontId="29" fillId="9" borderId="62" xfId="7" applyFont="1" applyFill="1" applyBorder="1" applyAlignment="1">
      <alignment horizontal="center" vertical="center"/>
    </xf>
    <xf numFmtId="0" fontId="29" fillId="9" borderId="63" xfId="7" applyFont="1" applyFill="1" applyBorder="1" applyAlignment="1">
      <alignment horizontal="center" vertical="center"/>
    </xf>
    <xf numFmtId="0" fontId="29" fillId="0" borderId="76" xfId="7" applyFont="1" applyBorder="1" applyAlignment="1">
      <alignment horizontal="left" vertical="top"/>
    </xf>
    <xf numFmtId="0" fontId="30" fillId="9" borderId="46" xfId="7" applyFont="1" applyFill="1" applyBorder="1" applyAlignment="1">
      <alignment horizontal="center" vertical="center"/>
    </xf>
    <xf numFmtId="0" fontId="30" fillId="9" borderId="39" xfId="7" applyFont="1" applyFill="1" applyBorder="1" applyAlignment="1">
      <alignment horizontal="center" vertical="center"/>
    </xf>
    <xf numFmtId="0" fontId="30" fillId="9" borderId="37" xfId="7" applyFont="1" applyFill="1" applyBorder="1" applyAlignment="1">
      <alignment horizontal="center" vertical="center" wrapText="1"/>
    </xf>
    <xf numFmtId="0" fontId="30" fillId="9" borderId="39" xfId="7" applyFont="1" applyFill="1" applyBorder="1" applyAlignment="1">
      <alignment horizontal="center" vertical="center" wrapText="1"/>
    </xf>
    <xf numFmtId="0" fontId="30" fillId="9" borderId="55" xfId="7" applyFont="1" applyFill="1" applyBorder="1" applyAlignment="1">
      <alignment horizontal="center" vertical="center" wrapText="1"/>
    </xf>
    <xf numFmtId="0" fontId="29" fillId="0" borderId="0" xfId="7" applyFont="1" applyAlignment="1">
      <alignment horizontal="right"/>
    </xf>
    <xf numFmtId="0" fontId="29" fillId="3" borderId="18" xfId="7" applyFont="1" applyFill="1" applyBorder="1" applyAlignment="1">
      <alignment horizontal="center" wrapText="1"/>
    </xf>
    <xf numFmtId="0" fontId="29" fillId="3" borderId="19" xfId="7" applyFont="1" applyFill="1" applyBorder="1" applyAlignment="1">
      <alignment horizontal="center" wrapText="1"/>
    </xf>
    <xf numFmtId="0" fontId="29" fillId="3" borderId="34" xfId="7" applyFont="1" applyFill="1" applyBorder="1" applyAlignment="1">
      <alignment horizontal="center" wrapText="1"/>
    </xf>
    <xf numFmtId="0" fontId="29" fillId="0" borderId="81" xfId="7" applyFont="1" applyBorder="1" applyAlignment="1">
      <alignment horizontal="left"/>
    </xf>
    <xf numFmtId="0" fontId="29" fillId="0" borderId="21" xfId="7" applyFont="1" applyBorder="1" applyAlignment="1">
      <alignment horizontal="left"/>
    </xf>
    <xf numFmtId="0" fontId="29" fillId="0" borderId="21" xfId="7" applyFont="1" applyBorder="1" applyAlignment="1">
      <alignment horizontal="left" vertical="top"/>
    </xf>
    <xf numFmtId="0" fontId="29" fillId="3" borderId="18" xfId="7" applyFont="1" applyFill="1" applyBorder="1" applyAlignment="1">
      <alignment horizontal="right" vertical="center" wrapText="1"/>
    </xf>
    <xf numFmtId="0" fontId="29" fillId="3" borderId="19" xfId="7" applyFont="1" applyFill="1" applyBorder="1" applyAlignment="1">
      <alignment horizontal="right" vertical="center" wrapText="1"/>
    </xf>
    <xf numFmtId="0" fontId="29" fillId="3" borderId="34" xfId="7" applyFont="1" applyFill="1" applyBorder="1" applyAlignment="1">
      <alignment horizontal="right" vertical="center" wrapText="1"/>
    </xf>
    <xf numFmtId="0" fontId="3" fillId="3" borderId="12" xfId="2" applyFont="1" applyFill="1" applyBorder="1" applyAlignment="1">
      <alignment horizontal="left" wrapText="1"/>
    </xf>
    <xf numFmtId="0" fontId="3" fillId="3" borderId="11" xfId="2" applyFont="1" applyFill="1" applyBorder="1" applyAlignment="1">
      <alignment horizontal="left" wrapText="1"/>
    </xf>
    <xf numFmtId="0" fontId="3" fillId="3" borderId="18" xfId="2" applyFont="1" applyFill="1" applyBorder="1" applyAlignment="1">
      <alignment horizontal="left" vertical="center" wrapText="1"/>
    </xf>
    <xf numFmtId="0" fontId="3" fillId="3" borderId="19" xfId="2" applyFont="1" applyFill="1" applyBorder="1" applyAlignment="1">
      <alignment horizontal="left" vertical="center" wrapText="1"/>
    </xf>
    <xf numFmtId="0" fontId="3" fillId="3" borderId="20" xfId="2" applyFont="1" applyFill="1" applyBorder="1" applyAlignment="1">
      <alignment horizontal="left" vertical="center" wrapText="1"/>
    </xf>
    <xf numFmtId="0" fontId="10" fillId="3" borderId="0" xfId="1" applyFont="1" applyFill="1" applyAlignment="1">
      <alignment horizontal="center" vertical="center" wrapText="1"/>
    </xf>
    <xf numFmtId="0" fontId="17" fillId="0" borderId="18" xfId="1" applyFont="1" applyBorder="1" applyAlignment="1">
      <alignment horizontal="left" vertical="top" wrapText="1"/>
    </xf>
    <xf numFmtId="0" fontId="10" fillId="0" borderId="19" xfId="1" applyFont="1" applyBorder="1" applyAlignment="1">
      <alignment horizontal="left" vertical="top" wrapText="1"/>
    </xf>
    <xf numFmtId="0" fontId="10" fillId="3" borderId="0" xfId="1" applyFont="1" applyFill="1" applyAlignment="1">
      <alignment horizontal="center" wrapText="1"/>
    </xf>
    <xf numFmtId="0" fontId="10" fillId="3" borderId="26" xfId="1" applyFont="1" applyFill="1" applyBorder="1" applyAlignment="1">
      <alignment horizontal="center"/>
    </xf>
    <xf numFmtId="0" fontId="4" fillId="5" borderId="28" xfId="2" applyFont="1" applyFill="1" applyBorder="1" applyAlignment="1">
      <alignment horizontal="center" vertical="center" wrapText="1"/>
    </xf>
    <xf numFmtId="0" fontId="4" fillId="5" borderId="21" xfId="2" applyFont="1" applyFill="1" applyBorder="1" applyAlignment="1">
      <alignment horizontal="center" vertical="center" wrapText="1"/>
    </xf>
    <xf numFmtId="0" fontId="4" fillId="5" borderId="28" xfId="2" applyFont="1" applyFill="1" applyBorder="1" applyAlignment="1">
      <alignment vertical="center" wrapText="1"/>
    </xf>
    <xf numFmtId="0" fontId="4" fillId="5" borderId="21" xfId="2" applyFont="1" applyFill="1" applyBorder="1" applyAlignment="1">
      <alignment vertical="center" wrapText="1"/>
    </xf>
    <xf numFmtId="0" fontId="4" fillId="5" borderId="29" xfId="2" applyFont="1" applyFill="1" applyBorder="1" applyAlignment="1">
      <alignment horizontal="center" vertical="center" wrapText="1"/>
    </xf>
    <xf numFmtId="0" fontId="4" fillId="5" borderId="0" xfId="2" applyFont="1" applyFill="1" applyAlignment="1">
      <alignment horizontal="center" vertical="center" wrapText="1"/>
    </xf>
    <xf numFmtId="0" fontId="4" fillId="5" borderId="30" xfId="2" applyFont="1" applyFill="1" applyBorder="1" applyAlignment="1">
      <alignment horizontal="center" vertical="center" wrapText="1"/>
    </xf>
    <xf numFmtId="0" fontId="4" fillId="5" borderId="32" xfId="2" applyFont="1" applyFill="1" applyBorder="1" applyAlignment="1">
      <alignment horizontal="center" vertical="center" wrapText="1"/>
    </xf>
    <xf numFmtId="0" fontId="4" fillId="5" borderId="27" xfId="2" applyFont="1" applyFill="1" applyBorder="1" applyAlignment="1">
      <alignment horizontal="center" vertical="center" wrapText="1"/>
    </xf>
    <xf numFmtId="0" fontId="4" fillId="5" borderId="33" xfId="2" applyFont="1" applyFill="1" applyBorder="1" applyAlignment="1">
      <alignment horizontal="center" vertical="center" wrapText="1"/>
    </xf>
    <xf numFmtId="0" fontId="4" fillId="5" borderId="31" xfId="2" applyFont="1" applyFill="1" applyBorder="1" applyAlignment="1">
      <alignment horizontal="center" vertical="center" wrapText="1"/>
    </xf>
    <xf numFmtId="0" fontId="11" fillId="3" borderId="0" xfId="1" applyFont="1" applyFill="1" applyAlignment="1">
      <alignment horizontal="center" wrapText="1"/>
    </xf>
    <xf numFmtId="0" fontId="11" fillId="3" borderId="15" xfId="1" applyFont="1" applyFill="1" applyBorder="1" applyAlignment="1">
      <alignment horizontal="center" wrapText="1"/>
    </xf>
    <xf numFmtId="0" fontId="3" fillId="3" borderId="18" xfId="2" applyFont="1" applyFill="1" applyBorder="1" applyAlignment="1">
      <alignment horizontal="left" vertical="top" wrapText="1"/>
    </xf>
    <xf numFmtId="0" fontId="3" fillId="3" borderId="19" xfId="2" applyFont="1" applyFill="1" applyBorder="1" applyAlignment="1">
      <alignment horizontal="left" vertical="top" wrapText="1"/>
    </xf>
    <xf numFmtId="0" fontId="3" fillId="3" borderId="20" xfId="2" applyFont="1" applyFill="1" applyBorder="1" applyAlignment="1">
      <alignment horizontal="left" vertical="top" wrapText="1"/>
    </xf>
    <xf numFmtId="0" fontId="15" fillId="6" borderId="19" xfId="1" applyFont="1" applyFill="1" applyBorder="1" applyAlignment="1">
      <alignment horizontal="left" vertical="center"/>
    </xf>
    <xf numFmtId="0" fontId="15" fillId="6" borderId="34" xfId="1" applyFont="1" applyFill="1" applyBorder="1" applyAlignment="1">
      <alignment horizontal="left" vertical="center"/>
    </xf>
    <xf numFmtId="0" fontId="17" fillId="7" borderId="18" xfId="2" applyFont="1" applyFill="1" applyBorder="1" applyAlignment="1">
      <alignment horizontal="left" vertical="center" wrapText="1"/>
    </xf>
    <xf numFmtId="0" fontId="17" fillId="7" borderId="19" xfId="2" applyFont="1" applyFill="1" applyBorder="1" applyAlignment="1">
      <alignment horizontal="left" vertical="center" wrapText="1"/>
    </xf>
    <xf numFmtId="0" fontId="17" fillId="7" borderId="34" xfId="2" applyFont="1" applyFill="1" applyBorder="1" applyAlignment="1">
      <alignment horizontal="left" vertical="center" wrapText="1"/>
    </xf>
    <xf numFmtId="0" fontId="10" fillId="0" borderId="18" xfId="1" applyFont="1" applyBorder="1" applyAlignment="1">
      <alignment horizontal="left" vertical="top" wrapText="1"/>
    </xf>
    <xf numFmtId="0" fontId="17" fillId="7" borderId="18" xfId="2" applyFont="1" applyFill="1" applyBorder="1" applyAlignment="1">
      <alignment horizontal="center" vertical="center" wrapText="1"/>
    </xf>
    <xf numFmtId="0" fontId="17" fillId="7" borderId="19" xfId="2" applyFont="1" applyFill="1" applyBorder="1" applyAlignment="1">
      <alignment horizontal="center" vertical="center" wrapText="1"/>
    </xf>
    <xf numFmtId="0" fontId="10" fillId="0" borderId="21" xfId="1" applyFont="1" applyBorder="1" applyAlignment="1">
      <alignment horizontal="left" vertical="top" wrapText="1"/>
    </xf>
    <xf numFmtId="0" fontId="26" fillId="0" borderId="18" xfId="6" quotePrefix="1" applyBorder="1" applyAlignment="1">
      <alignment vertical="top" wrapText="1"/>
    </xf>
    <xf numFmtId="0" fontId="28" fillId="9" borderId="36" xfId="7" applyFont="1" applyFill="1" applyBorder="1" applyAlignment="1">
      <alignment horizontal="left"/>
    </xf>
    <xf numFmtId="0" fontId="7" fillId="9" borderId="36" xfId="7" applyFont="1" applyFill="1" applyBorder="1" applyAlignment="1">
      <alignment horizontal="left"/>
    </xf>
    <xf numFmtId="14" fontId="28" fillId="9" borderId="37" xfId="7" applyNumberFormat="1" applyFont="1" applyFill="1" applyBorder="1" applyAlignment="1">
      <alignment horizontal="left" vertical="top"/>
    </xf>
    <xf numFmtId="14" fontId="28" fillId="9" borderId="38" xfId="7" applyNumberFormat="1" applyFont="1" applyFill="1" applyBorder="1" applyAlignment="1">
      <alignment horizontal="left" vertical="top"/>
    </xf>
    <xf numFmtId="14" fontId="28" fillId="9" borderId="39" xfId="7" applyNumberFormat="1" applyFont="1" applyFill="1" applyBorder="1" applyAlignment="1">
      <alignment horizontal="left" vertical="top"/>
    </xf>
    <xf numFmtId="0" fontId="28" fillId="9" borderId="36" xfId="3" applyFont="1" applyFill="1" applyBorder="1" applyAlignment="1">
      <alignment vertical="top"/>
    </xf>
    <xf numFmtId="0" fontId="7" fillId="9" borderId="37" xfId="7" applyFont="1" applyFill="1" applyBorder="1" applyAlignment="1">
      <alignment horizontal="center"/>
    </xf>
    <xf numFmtId="0" fontId="7" fillId="9" borderId="38" xfId="7" applyFont="1" applyFill="1" applyBorder="1" applyAlignment="1">
      <alignment horizontal="center"/>
    </xf>
    <xf numFmtId="0" fontId="7" fillId="9" borderId="39" xfId="7" applyFont="1" applyFill="1" applyBorder="1" applyAlignment="1">
      <alignment horizontal="center"/>
    </xf>
  </cellXfs>
  <cellStyles count="9">
    <cellStyle name="Hyperlink" xfId="6" builtinId="8"/>
    <cellStyle name="Normal" xfId="0" builtinId="0"/>
    <cellStyle name="Normal 2" xfId="1"/>
    <cellStyle name="Normal 3" xfId="5"/>
    <cellStyle name="Normal_Functional Test Case v1.0" xfId="3"/>
    <cellStyle name="Normal_Sheet1" xfId="8"/>
    <cellStyle name="Normal_Sheet1_Vanco_CR022a1_TestCase_v0.1" xfId="2"/>
    <cellStyle name="Normal_Template_UnitTest Case_v0.9" xfId="7"/>
    <cellStyle name="Note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theme" Target="theme/theme1.xml"/><Relationship Id="rId50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externalLink" Target="externalLinks/externalLink2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sdc-nt2\osdc\Documents%20and%20Settings\ThoanCT\My%20Documents\Copy%20of%20DataLoadSheet9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Year4\KTPM\Testing\Day03_03_Template_Unit%20Test%20Cas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Validation"/>
    </sheetNames>
    <sheetDataSet>
      <sheetData sheetId="0" refreshError="1"/>
      <sheetData sheetId="1">
        <row r="2">
          <cell r="A2" t="str">
            <v>AFGHANISTAN</v>
          </cell>
          <cell r="B2" t="str">
            <v>MPLS Matrix</v>
          </cell>
          <cell r="C2" t="str">
            <v>MPLS, ADSL, No Contention</v>
          </cell>
        </row>
        <row r="3">
          <cell r="A3" t="str">
            <v>ALAND ISLANDS</v>
          </cell>
          <cell r="B3" t="str">
            <v>DIA</v>
          </cell>
          <cell r="C3" t="str">
            <v>MPLS, ADSL, Low Contention</v>
          </cell>
          <cell r="E3" t="str">
            <v>56Kbps</v>
          </cell>
          <cell r="F3" t="str">
            <v>56Kbps</v>
          </cell>
          <cell r="G3" t="str">
            <v>16Kbps</v>
          </cell>
          <cell r="H3" t="str">
            <v>None</v>
          </cell>
        </row>
        <row r="4">
          <cell r="A4" t="str">
            <v>ALBANIA</v>
          </cell>
          <cell r="C4" t="str">
            <v>MPLS, ADSL, Medium Contention</v>
          </cell>
          <cell r="E4" t="str">
            <v>64Kbps</v>
          </cell>
          <cell r="F4" t="str">
            <v>64Kbps</v>
          </cell>
          <cell r="G4" t="str">
            <v>32Kbps</v>
          </cell>
          <cell r="H4" t="str">
            <v>Basic</v>
          </cell>
        </row>
        <row r="5">
          <cell r="A5" t="str">
            <v>ALGERIA</v>
          </cell>
          <cell r="C5" t="str">
            <v>MPLS, ADSL, High, Contention</v>
          </cell>
          <cell r="E5" t="str">
            <v>128Kbps</v>
          </cell>
          <cell r="F5" t="str">
            <v>128Kbps</v>
          </cell>
          <cell r="G5" t="str">
            <v>48Kbps</v>
          </cell>
        </row>
        <row r="6">
          <cell r="A6" t="str">
            <v>AMERICAN SAMOA</v>
          </cell>
          <cell r="C6" t="str">
            <v>MPLS, SDSL, No Contention</v>
          </cell>
          <cell r="E6" t="str">
            <v>192Kbps</v>
          </cell>
          <cell r="F6" t="str">
            <v>192Kbps</v>
          </cell>
          <cell r="G6" t="str">
            <v>56Kbps</v>
          </cell>
        </row>
        <row r="7">
          <cell r="A7" t="str">
            <v>ANDORRA</v>
          </cell>
          <cell r="C7" t="str">
            <v>MPLS, SDSL, Low Contention</v>
          </cell>
          <cell r="E7" t="str">
            <v>256Kbps</v>
          </cell>
          <cell r="F7" t="str">
            <v>256Kbps</v>
          </cell>
          <cell r="G7" t="str">
            <v>64Kbps</v>
          </cell>
        </row>
        <row r="8">
          <cell r="A8" t="str">
            <v>ANGOLA</v>
          </cell>
          <cell r="C8" t="str">
            <v>MPLS, SDSL, Medium Contention</v>
          </cell>
          <cell r="E8" t="str">
            <v>384Kbps</v>
          </cell>
          <cell r="F8" t="str">
            <v>384Kbps</v>
          </cell>
          <cell r="G8" t="str">
            <v>96Kbps</v>
          </cell>
        </row>
        <row r="9">
          <cell r="A9" t="str">
            <v>ANGUILLA</v>
          </cell>
          <cell r="C9" t="str">
            <v>MPLS, SDSL, High Contention</v>
          </cell>
          <cell r="E9" t="str">
            <v>512Kbps</v>
          </cell>
          <cell r="F9" t="str">
            <v>512Kbps</v>
          </cell>
          <cell r="G9" t="str">
            <v>128Kbps</v>
          </cell>
        </row>
        <row r="10">
          <cell r="A10" t="str">
            <v>ANTARCTICA</v>
          </cell>
          <cell r="C10" t="str">
            <v>MPLS, Leased Line</v>
          </cell>
          <cell r="E10" t="str">
            <v>768Kbps</v>
          </cell>
          <cell r="F10" t="str">
            <v>768Kbps</v>
          </cell>
          <cell r="G10" t="str">
            <v>160Kbps</v>
          </cell>
        </row>
        <row r="11">
          <cell r="A11" t="str">
            <v>ANTIGUA AND BARBUDA</v>
          </cell>
          <cell r="C11" t="str">
            <v>MPLS, Frame Relay</v>
          </cell>
          <cell r="E11" t="str">
            <v>1Mbps</v>
          </cell>
          <cell r="F11" t="str">
            <v>1Mbps</v>
          </cell>
          <cell r="G11" t="str">
            <v>192Kbps</v>
          </cell>
        </row>
        <row r="12">
          <cell r="A12" t="str">
            <v>ARGENTINA</v>
          </cell>
          <cell r="C12" t="str">
            <v>MPLS, ATM</v>
          </cell>
          <cell r="E12" t="str">
            <v>T1</v>
          </cell>
          <cell r="F12" t="str">
            <v>1.5Mbps</v>
          </cell>
          <cell r="G12" t="str">
            <v>256Kbps</v>
          </cell>
        </row>
        <row r="13">
          <cell r="A13" t="str">
            <v>ARMENIA</v>
          </cell>
          <cell r="C13" t="str">
            <v>MPLS, Ethernet</v>
          </cell>
          <cell r="E13" t="str">
            <v>E1</v>
          </cell>
          <cell r="F13" t="str">
            <v>2Mbps</v>
          </cell>
          <cell r="G13" t="str">
            <v>320Kbps</v>
          </cell>
        </row>
        <row r="14">
          <cell r="A14" t="str">
            <v>ARUBA</v>
          </cell>
          <cell r="C14" t="str">
            <v>MPLS, Fast Ethernet</v>
          </cell>
          <cell r="E14" t="str">
            <v>2xT1</v>
          </cell>
          <cell r="F14" t="str">
            <v>3Mbps</v>
          </cell>
          <cell r="G14" t="str">
            <v>384Kbps</v>
          </cell>
        </row>
        <row r="15">
          <cell r="A15" t="str">
            <v>ASCENSION ISLAND</v>
          </cell>
          <cell r="C15" t="str">
            <v>MPLS, GigaBit Ethernet</v>
          </cell>
          <cell r="E15" t="str">
            <v>2xE1</v>
          </cell>
          <cell r="F15" t="str">
            <v>4Mbps</v>
          </cell>
          <cell r="G15" t="str">
            <v>448Kbps</v>
          </cell>
        </row>
        <row r="16">
          <cell r="A16" t="str">
            <v>AUSTRALIA</v>
          </cell>
          <cell r="C16" t="str">
            <v>MPLS, Protected Access</v>
          </cell>
          <cell r="E16" t="str">
            <v>3xT1</v>
          </cell>
          <cell r="F16" t="str">
            <v>4.5Mbps</v>
          </cell>
          <cell r="G16" t="str">
            <v>512Kbps</v>
          </cell>
        </row>
        <row r="17">
          <cell r="A17" t="str">
            <v>AUSTRIA</v>
          </cell>
          <cell r="C17" t="str">
            <v>DIA, ADSL, Business Performance, Static IP Address</v>
          </cell>
          <cell r="E17" t="str">
            <v>3xE1</v>
          </cell>
          <cell r="F17" t="str">
            <v>5Mbps</v>
          </cell>
          <cell r="G17" t="str">
            <v>768Kbps</v>
          </cell>
        </row>
        <row r="18">
          <cell r="A18" t="str">
            <v>AZERBAIJAN</v>
          </cell>
          <cell r="C18" t="str">
            <v>DIA, ADSL, Standard Performance, Static IP Address</v>
          </cell>
          <cell r="E18" t="str">
            <v>4xT1</v>
          </cell>
          <cell r="F18" t="str">
            <v>6Mbps</v>
          </cell>
          <cell r="G18" t="str">
            <v>1Mbps</v>
          </cell>
        </row>
        <row r="19">
          <cell r="A19" t="str">
            <v>BAHAMAS</v>
          </cell>
          <cell r="C19" t="str">
            <v>DIA, ADSL, Lower Performance, Dynamic IP Address</v>
          </cell>
          <cell r="E19" t="str">
            <v>4xE1</v>
          </cell>
          <cell r="F19" t="str">
            <v>8Mbps</v>
          </cell>
          <cell r="G19" t="str">
            <v>1.5Mbps</v>
          </cell>
        </row>
        <row r="20">
          <cell r="A20" t="str">
            <v>BAHRAIN</v>
          </cell>
          <cell r="C20" t="str">
            <v>DIA, ADSL, Lower Performance, Static IP Address</v>
          </cell>
          <cell r="E20" t="str">
            <v>Ethernet</v>
          </cell>
          <cell r="F20" t="str">
            <v>10Mbps</v>
          </cell>
          <cell r="G20" t="str">
            <v>2Mbps</v>
          </cell>
        </row>
        <row r="21">
          <cell r="A21" t="str">
            <v>BAKER ISLAND</v>
          </cell>
          <cell r="C21" t="str">
            <v>DIA, SDSL, Business Performance, Static IP Address</v>
          </cell>
          <cell r="E21" t="str">
            <v>E3</v>
          </cell>
          <cell r="F21" t="str">
            <v>12Mbps</v>
          </cell>
          <cell r="G21" t="str">
            <v>3Mbps</v>
          </cell>
        </row>
        <row r="22">
          <cell r="A22" t="str">
            <v>BANGLADESH</v>
          </cell>
          <cell r="C22" t="str">
            <v>DIA, SDSL, Standard Performance, Static IP Address</v>
          </cell>
          <cell r="E22" t="str">
            <v>DS3</v>
          </cell>
          <cell r="F22" t="str">
            <v>14Mbps</v>
          </cell>
          <cell r="G22" t="str">
            <v>4Mbps</v>
          </cell>
        </row>
        <row r="23">
          <cell r="A23" t="str">
            <v>BARBADOS</v>
          </cell>
          <cell r="C23" t="str">
            <v>DIA, SDSL, Lower Performance, Dynamic IP Address</v>
          </cell>
          <cell r="E23" t="str">
            <v>Fast Ethernet</v>
          </cell>
          <cell r="F23" t="str">
            <v>16Mbps</v>
          </cell>
          <cell r="G23" t="str">
            <v>4.5Mpbs</v>
          </cell>
        </row>
        <row r="24">
          <cell r="A24" t="str">
            <v>BELARUS</v>
          </cell>
          <cell r="C24" t="str">
            <v>DIA, SDSL, Lower Performance, Static IP Address</v>
          </cell>
          <cell r="E24" t="str">
            <v>STM1/OC3</v>
          </cell>
          <cell r="F24" t="str">
            <v>18Mbps</v>
          </cell>
          <cell r="G24" t="str">
            <v>5Mbps</v>
          </cell>
        </row>
        <row r="25">
          <cell r="A25" t="str">
            <v>BELGIUM</v>
          </cell>
          <cell r="C25" t="str">
            <v>DIA Leased Line</v>
          </cell>
          <cell r="E25" t="str">
            <v>Gigabit Ethernet</v>
          </cell>
          <cell r="F25" t="str">
            <v>20Mbps</v>
          </cell>
          <cell r="G25" t="str">
            <v>6Mbps</v>
          </cell>
        </row>
        <row r="26">
          <cell r="A26" t="str">
            <v>BELIZE</v>
          </cell>
          <cell r="C26" t="str">
            <v>DIA Ethernet</v>
          </cell>
          <cell r="E26" t="str">
            <v>64/128</v>
          </cell>
          <cell r="F26" t="str">
            <v>25Mbps</v>
          </cell>
          <cell r="G26" t="str">
            <v>8Mbps</v>
          </cell>
        </row>
        <row r="27">
          <cell r="A27" t="str">
            <v>BENIN</v>
          </cell>
          <cell r="C27" t="str">
            <v>DIA Fast Ethenet</v>
          </cell>
          <cell r="E27" t="str">
            <v>64/192</v>
          </cell>
          <cell r="F27" t="str">
            <v>30Mbps</v>
          </cell>
          <cell r="G27" t="str">
            <v>10Mbps</v>
          </cell>
        </row>
        <row r="28">
          <cell r="A28" t="str">
            <v>BERMUDA</v>
          </cell>
          <cell r="C28" t="str">
            <v>DIA Gigabit Ethernet</v>
          </cell>
          <cell r="E28" t="str">
            <v>64/256</v>
          </cell>
          <cell r="F28" t="str">
            <v>35Mbps</v>
          </cell>
          <cell r="G28" t="str">
            <v>12Mbps</v>
          </cell>
        </row>
        <row r="29">
          <cell r="A29" t="str">
            <v>BHUTAN</v>
          </cell>
          <cell r="C29" t="str">
            <v>DIA Protected Access</v>
          </cell>
          <cell r="E29" t="str">
            <v>64/384</v>
          </cell>
          <cell r="F29" t="str">
            <v>40Mbps</v>
          </cell>
          <cell r="G29" t="str">
            <v>14Mbps</v>
          </cell>
        </row>
        <row r="30">
          <cell r="A30" t="str">
            <v>BOLIVIA</v>
          </cell>
          <cell r="E30" t="str">
            <v>64/512</v>
          </cell>
          <cell r="F30" t="str">
            <v>45Mbps</v>
          </cell>
          <cell r="G30" t="str">
            <v>16Mbps</v>
          </cell>
        </row>
        <row r="31">
          <cell r="A31" t="str">
            <v>BOSNIA AND HERZEGOVINA</v>
          </cell>
          <cell r="E31" t="str">
            <v>64/640</v>
          </cell>
          <cell r="F31" t="str">
            <v>50Mbps</v>
          </cell>
          <cell r="G31" t="str">
            <v>18Mbps</v>
          </cell>
        </row>
        <row r="32">
          <cell r="A32" t="str">
            <v>BOTSWANA</v>
          </cell>
          <cell r="E32" t="str">
            <v>64/768</v>
          </cell>
          <cell r="F32" t="str">
            <v>60Mbps</v>
          </cell>
          <cell r="G32" t="str">
            <v>20Mbps</v>
          </cell>
        </row>
        <row r="33">
          <cell r="A33" t="str">
            <v>BOUVET ISLAND</v>
          </cell>
          <cell r="E33" t="str">
            <v>64/896</v>
          </cell>
          <cell r="F33" t="str">
            <v>70Mbps</v>
          </cell>
          <cell r="G33" t="str">
            <v>25Mbps</v>
          </cell>
        </row>
        <row r="34">
          <cell r="A34" t="str">
            <v>BRAZIL</v>
          </cell>
          <cell r="E34" t="str">
            <v>64/1024</v>
          </cell>
          <cell r="F34" t="str">
            <v>90Mbps</v>
          </cell>
          <cell r="G34" t="str">
            <v>30Mbps</v>
          </cell>
        </row>
        <row r="35">
          <cell r="A35" t="str">
            <v>BRITISH INDIAN OCEAN TERRITORY</v>
          </cell>
          <cell r="E35" t="str">
            <v>128/64</v>
          </cell>
          <cell r="F35" t="str">
            <v>100Mbps</v>
          </cell>
          <cell r="G35" t="str">
            <v>35Mbps</v>
          </cell>
        </row>
        <row r="36">
          <cell r="A36" t="str">
            <v>BRITISH VIRGIN ISLANDS</v>
          </cell>
          <cell r="E36" t="str">
            <v>128/192</v>
          </cell>
          <cell r="F36" t="str">
            <v>110Mbps</v>
          </cell>
          <cell r="G36" t="str">
            <v>40Mbps</v>
          </cell>
        </row>
        <row r="37">
          <cell r="A37" t="str">
            <v>BRUNEI</v>
          </cell>
          <cell r="E37" t="str">
            <v>128/256</v>
          </cell>
          <cell r="F37" t="str">
            <v>120Mbps</v>
          </cell>
          <cell r="G37" t="str">
            <v>45Mbps</v>
          </cell>
        </row>
        <row r="38">
          <cell r="A38" t="str">
            <v>BULGARIA</v>
          </cell>
          <cell r="E38" t="str">
            <v>128/384</v>
          </cell>
          <cell r="F38" t="str">
            <v>130Mbps</v>
          </cell>
          <cell r="G38" t="str">
            <v>50Mbps</v>
          </cell>
        </row>
        <row r="39">
          <cell r="A39" t="str">
            <v>BURKINA FASO</v>
          </cell>
          <cell r="E39" t="str">
            <v>128/512</v>
          </cell>
          <cell r="F39" t="str">
            <v>140Mbps</v>
          </cell>
          <cell r="G39" t="str">
            <v>60Mbps</v>
          </cell>
        </row>
        <row r="40">
          <cell r="A40" t="str">
            <v>BURUNDI</v>
          </cell>
          <cell r="E40" t="str">
            <v>128/640</v>
          </cell>
          <cell r="F40" t="str">
            <v>150Mbps</v>
          </cell>
          <cell r="G40" t="str">
            <v>70Mbps</v>
          </cell>
        </row>
        <row r="41">
          <cell r="A41" t="str">
            <v>CAMBODIA</v>
          </cell>
          <cell r="E41" t="str">
            <v>128/768</v>
          </cell>
          <cell r="G41" t="str">
            <v>90Mbps</v>
          </cell>
        </row>
        <row r="42">
          <cell r="A42" t="str">
            <v>CAMEROON</v>
          </cell>
          <cell r="E42" t="str">
            <v>128/896</v>
          </cell>
          <cell r="G42" t="str">
            <v>100Mbps</v>
          </cell>
        </row>
        <row r="43">
          <cell r="A43" t="str">
            <v>CANADA</v>
          </cell>
          <cell r="E43" t="str">
            <v>128/1024</v>
          </cell>
          <cell r="G43" t="str">
            <v>110Mbps</v>
          </cell>
        </row>
        <row r="44">
          <cell r="A44" t="str">
            <v>CAPE VERDE</v>
          </cell>
          <cell r="E44" t="str">
            <v>192/64</v>
          </cell>
          <cell r="G44" t="str">
            <v>120Mbps</v>
          </cell>
        </row>
        <row r="45">
          <cell r="A45" t="str">
            <v>CAYMAN ISLANDS</v>
          </cell>
          <cell r="E45" t="str">
            <v>192/128</v>
          </cell>
          <cell r="G45" t="str">
            <v>130Mbps</v>
          </cell>
        </row>
        <row r="46">
          <cell r="A46" t="str">
            <v>CENTRAL AFRICAN REPUBLIC</v>
          </cell>
          <cell r="E46" t="str">
            <v>192/192</v>
          </cell>
          <cell r="G46" t="str">
            <v>140Mbps</v>
          </cell>
        </row>
        <row r="47">
          <cell r="A47" t="str">
            <v>CHAD</v>
          </cell>
          <cell r="E47" t="str">
            <v>192/256</v>
          </cell>
          <cell r="G47" t="str">
            <v>150Mbps</v>
          </cell>
        </row>
        <row r="48">
          <cell r="A48" t="str">
            <v>CHILE</v>
          </cell>
          <cell r="E48" t="str">
            <v>192/384</v>
          </cell>
        </row>
        <row r="49">
          <cell r="A49" t="str">
            <v>CHINA</v>
          </cell>
          <cell r="E49" t="str">
            <v>192/256</v>
          </cell>
        </row>
        <row r="50">
          <cell r="A50" t="str">
            <v>CHRISTMAS ISLAND</v>
          </cell>
          <cell r="E50" t="str">
            <v>192/384</v>
          </cell>
        </row>
        <row r="51">
          <cell r="A51" t="str">
            <v>COCOS (KEELING) ISLANDS</v>
          </cell>
          <cell r="E51" t="str">
            <v>192/512</v>
          </cell>
        </row>
        <row r="52">
          <cell r="A52" t="str">
            <v>COLOMBIA</v>
          </cell>
          <cell r="E52" t="str">
            <v>192/640</v>
          </cell>
        </row>
        <row r="53">
          <cell r="A53" t="str">
            <v>COMOROS</v>
          </cell>
          <cell r="E53" t="str">
            <v>192/768</v>
          </cell>
        </row>
        <row r="54">
          <cell r="A54" t="str">
            <v>CONGO, DEM. REP.</v>
          </cell>
          <cell r="E54" t="str">
            <v>192/896</v>
          </cell>
        </row>
        <row r="55">
          <cell r="A55" t="str">
            <v>CONGO, REP.</v>
          </cell>
          <cell r="E55" t="str">
            <v>192/1024</v>
          </cell>
        </row>
        <row r="56">
          <cell r="A56" t="str">
            <v>COOK ISLANDS</v>
          </cell>
          <cell r="E56" t="str">
            <v>256/64</v>
          </cell>
        </row>
        <row r="57">
          <cell r="A57" t="str">
            <v>COSTA RICA</v>
          </cell>
          <cell r="E57" t="str">
            <v>256/128</v>
          </cell>
        </row>
        <row r="58">
          <cell r="A58" t="str">
            <v>COTE D'IVOIRE</v>
          </cell>
          <cell r="E58" t="str">
            <v>256/192</v>
          </cell>
        </row>
        <row r="59">
          <cell r="A59" t="str">
            <v>CROATIA</v>
          </cell>
          <cell r="E59" t="str">
            <v>256/384</v>
          </cell>
        </row>
        <row r="60">
          <cell r="A60" t="str">
            <v>CUBA</v>
          </cell>
          <cell r="E60" t="str">
            <v>256/512</v>
          </cell>
        </row>
        <row r="61">
          <cell r="A61" t="str">
            <v>CYPRUS</v>
          </cell>
          <cell r="E61" t="str">
            <v>256/640</v>
          </cell>
        </row>
        <row r="62">
          <cell r="A62" t="str">
            <v>CZECH REPUBLIC</v>
          </cell>
          <cell r="E62" t="str">
            <v>256/768</v>
          </cell>
        </row>
        <row r="63">
          <cell r="A63" t="str">
            <v>DENMARK</v>
          </cell>
          <cell r="E63" t="str">
            <v>256/896</v>
          </cell>
        </row>
        <row r="64">
          <cell r="A64" t="str">
            <v>DJIBOUTI</v>
          </cell>
          <cell r="E64" t="str">
            <v>256/1024</v>
          </cell>
        </row>
        <row r="65">
          <cell r="A65" t="str">
            <v>DOMINICA</v>
          </cell>
          <cell r="E65" t="str">
            <v>384/64</v>
          </cell>
        </row>
        <row r="66">
          <cell r="A66" t="str">
            <v>DOMINICAN REPUBLIC</v>
          </cell>
          <cell r="E66" t="str">
            <v>384/128</v>
          </cell>
        </row>
        <row r="67">
          <cell r="A67" t="str">
            <v>EAST TIMOR</v>
          </cell>
          <cell r="E67" t="str">
            <v>384/192</v>
          </cell>
        </row>
        <row r="68">
          <cell r="A68" t="str">
            <v>ECUADOR</v>
          </cell>
          <cell r="E68" t="str">
            <v>384/256</v>
          </cell>
        </row>
        <row r="69">
          <cell r="A69" t="str">
            <v>EGYPT</v>
          </cell>
          <cell r="E69" t="str">
            <v>384/512</v>
          </cell>
        </row>
        <row r="70">
          <cell r="A70" t="str">
            <v>EL SALVADOR</v>
          </cell>
          <cell r="E70" t="str">
            <v>384/640</v>
          </cell>
        </row>
        <row r="71">
          <cell r="A71" t="str">
            <v>EQUATORIAL GUINEA</v>
          </cell>
          <cell r="E71" t="str">
            <v>384/768</v>
          </cell>
        </row>
        <row r="72">
          <cell r="A72" t="str">
            <v>ERITREA</v>
          </cell>
          <cell r="E72" t="str">
            <v>384/896</v>
          </cell>
        </row>
        <row r="73">
          <cell r="A73" t="str">
            <v>ESTONIA</v>
          </cell>
          <cell r="E73" t="str">
            <v>384/1024</v>
          </cell>
        </row>
        <row r="74">
          <cell r="A74" t="str">
            <v>ETHIOPIA</v>
          </cell>
          <cell r="E74" t="str">
            <v>512/64</v>
          </cell>
        </row>
        <row r="75">
          <cell r="A75" t="str">
            <v>FALKLAND ISLANDS</v>
          </cell>
          <cell r="E75" t="str">
            <v>512/128</v>
          </cell>
        </row>
        <row r="76">
          <cell r="A76" t="str">
            <v>FAROE ISLANDS</v>
          </cell>
          <cell r="E76" t="str">
            <v>512/192</v>
          </cell>
        </row>
        <row r="77">
          <cell r="A77" t="str">
            <v>FIJI</v>
          </cell>
          <cell r="E77" t="str">
            <v>512/256</v>
          </cell>
        </row>
        <row r="78">
          <cell r="A78" t="str">
            <v>FINLAND</v>
          </cell>
          <cell r="E78" t="str">
            <v>512/384</v>
          </cell>
        </row>
        <row r="79">
          <cell r="A79" t="str">
            <v>FRANCE</v>
          </cell>
          <cell r="E79" t="str">
            <v>512/640</v>
          </cell>
        </row>
        <row r="80">
          <cell r="A80" t="str">
            <v>FRENCH GUIANA</v>
          </cell>
          <cell r="E80" t="str">
            <v>512/768</v>
          </cell>
        </row>
        <row r="81">
          <cell r="A81" t="str">
            <v>FRENCH POLYNESIA</v>
          </cell>
          <cell r="E81" t="str">
            <v>512/896</v>
          </cell>
        </row>
        <row r="82">
          <cell r="A82" t="str">
            <v>FRENCH SOUTHERN TERRITORIES</v>
          </cell>
          <cell r="E82" t="str">
            <v>512/1024</v>
          </cell>
        </row>
        <row r="83">
          <cell r="A83" t="str">
            <v>GABON</v>
          </cell>
          <cell r="E83" t="str">
            <v>640/64</v>
          </cell>
        </row>
        <row r="84">
          <cell r="A84" t="str">
            <v>GAMBIA, THE</v>
          </cell>
          <cell r="E84" t="str">
            <v>640/128</v>
          </cell>
        </row>
        <row r="85">
          <cell r="A85" t="str">
            <v>GEORGIA</v>
          </cell>
          <cell r="E85" t="str">
            <v>640/768</v>
          </cell>
        </row>
        <row r="86">
          <cell r="A86" t="str">
            <v>GERMANY</v>
          </cell>
          <cell r="E86" t="str">
            <v>640/896</v>
          </cell>
        </row>
        <row r="87">
          <cell r="A87" t="str">
            <v>GHANA</v>
          </cell>
          <cell r="E87" t="str">
            <v>640/1024</v>
          </cell>
        </row>
        <row r="88">
          <cell r="A88" t="str">
            <v>GIBRALTAR</v>
          </cell>
          <cell r="E88" t="str">
            <v>768/64</v>
          </cell>
        </row>
        <row r="89">
          <cell r="A89" t="str">
            <v>GREECE</v>
          </cell>
          <cell r="E89" t="str">
            <v>768/128</v>
          </cell>
        </row>
        <row r="90">
          <cell r="A90" t="str">
            <v>GREENLAND</v>
          </cell>
          <cell r="E90" t="str">
            <v>768/192</v>
          </cell>
        </row>
        <row r="91">
          <cell r="A91" t="str">
            <v>GRENADA</v>
          </cell>
          <cell r="E91" t="str">
            <v>768/256</v>
          </cell>
        </row>
        <row r="92">
          <cell r="A92" t="str">
            <v>GUADELOUPE</v>
          </cell>
          <cell r="E92" t="str">
            <v>768/384</v>
          </cell>
        </row>
        <row r="93">
          <cell r="A93" t="str">
            <v>GUAM</v>
          </cell>
          <cell r="E93" t="str">
            <v>768/512</v>
          </cell>
        </row>
        <row r="94">
          <cell r="A94" t="str">
            <v>GUATEMALA</v>
          </cell>
          <cell r="E94" t="str">
            <v>768/640</v>
          </cell>
        </row>
        <row r="95">
          <cell r="A95" t="str">
            <v>GUERNSEY</v>
          </cell>
          <cell r="E95" t="str">
            <v>768/896</v>
          </cell>
        </row>
        <row r="96">
          <cell r="A96" t="str">
            <v>GUINEA</v>
          </cell>
          <cell r="E96" t="str">
            <v>768/1024</v>
          </cell>
        </row>
        <row r="97">
          <cell r="A97" t="str">
            <v>GUINEA-BISSAU</v>
          </cell>
          <cell r="E97" t="str">
            <v>896/64</v>
          </cell>
        </row>
        <row r="98">
          <cell r="A98" t="str">
            <v>GUYANA</v>
          </cell>
          <cell r="E98" t="str">
            <v>896/128</v>
          </cell>
        </row>
        <row r="99">
          <cell r="A99" t="str">
            <v>HAITI</v>
          </cell>
          <cell r="E99" t="str">
            <v>896/192</v>
          </cell>
        </row>
        <row r="100">
          <cell r="A100" t="str">
            <v>HEARD ISLAND AND MCDONALD ISLANDS</v>
          </cell>
          <cell r="E100" t="str">
            <v>896/256</v>
          </cell>
        </row>
        <row r="101">
          <cell r="A101" t="str">
            <v>HONDURAS</v>
          </cell>
          <cell r="E101" t="str">
            <v>896/256</v>
          </cell>
        </row>
        <row r="102">
          <cell r="A102" t="str">
            <v>HONG KONG</v>
          </cell>
          <cell r="E102" t="str">
            <v>896/384</v>
          </cell>
        </row>
        <row r="103">
          <cell r="A103" t="str">
            <v>HOWLAND ISLAND</v>
          </cell>
          <cell r="E103" t="str">
            <v>896/512</v>
          </cell>
        </row>
        <row r="104">
          <cell r="A104" t="str">
            <v>HUNGARY</v>
          </cell>
          <cell r="E104" t="str">
            <v>896/640</v>
          </cell>
        </row>
        <row r="105">
          <cell r="A105" t="str">
            <v>ICELAND</v>
          </cell>
          <cell r="E105" t="str">
            <v>896/768</v>
          </cell>
        </row>
        <row r="106">
          <cell r="A106" t="str">
            <v>INDIA</v>
          </cell>
          <cell r="E106" t="str">
            <v>896/1024</v>
          </cell>
        </row>
        <row r="107">
          <cell r="A107" t="str">
            <v>INDONESIA</v>
          </cell>
          <cell r="E107" t="str">
            <v>1024/64</v>
          </cell>
        </row>
        <row r="108">
          <cell r="A108" t="str">
            <v>IRAN</v>
          </cell>
          <cell r="E108" t="str">
            <v>1024/128</v>
          </cell>
        </row>
        <row r="109">
          <cell r="A109" t="str">
            <v>IRAQ</v>
          </cell>
          <cell r="E109" t="str">
            <v>1024/192</v>
          </cell>
        </row>
        <row r="110">
          <cell r="A110" t="str">
            <v>IRELAND</v>
          </cell>
          <cell r="E110" t="str">
            <v>1024/256</v>
          </cell>
        </row>
        <row r="111">
          <cell r="A111" t="str">
            <v>ISRAEL</v>
          </cell>
          <cell r="E111" t="str">
            <v>1024/384</v>
          </cell>
        </row>
        <row r="112">
          <cell r="A112" t="str">
            <v>ITALY</v>
          </cell>
          <cell r="E112" t="str">
            <v>1024/512</v>
          </cell>
        </row>
        <row r="113">
          <cell r="A113" t="str">
            <v>JAMAICA</v>
          </cell>
          <cell r="E113" t="str">
            <v>1024/640</v>
          </cell>
        </row>
        <row r="114">
          <cell r="A114" t="str">
            <v>JAPAN</v>
          </cell>
          <cell r="E114" t="str">
            <v>1024/768</v>
          </cell>
        </row>
        <row r="115">
          <cell r="A115" t="str">
            <v>JARVIS ISLAND</v>
          </cell>
          <cell r="E115" t="str">
            <v>1024/896</v>
          </cell>
        </row>
        <row r="116">
          <cell r="A116" t="str">
            <v>JERSEY</v>
          </cell>
          <cell r="E116" t="str">
            <v>1152/64</v>
          </cell>
        </row>
        <row r="117">
          <cell r="A117" t="str">
            <v>JOHNSTON ATOLL</v>
          </cell>
          <cell r="E117" t="str">
            <v>1152/128</v>
          </cell>
        </row>
        <row r="118">
          <cell r="A118" t="str">
            <v>JORDAN</v>
          </cell>
          <cell r="E118" t="str">
            <v>1152/192</v>
          </cell>
        </row>
        <row r="119">
          <cell r="A119" t="str">
            <v>KAZAKHSTAN</v>
          </cell>
          <cell r="E119" t="str">
            <v>1152/256</v>
          </cell>
        </row>
        <row r="120">
          <cell r="A120" t="str">
            <v>KENYA</v>
          </cell>
          <cell r="E120" t="str">
            <v>1152/384</v>
          </cell>
        </row>
        <row r="121">
          <cell r="A121" t="str">
            <v>KIRIBATI</v>
          </cell>
          <cell r="E121" t="str">
            <v>1152/512</v>
          </cell>
        </row>
        <row r="122">
          <cell r="A122" t="str">
            <v>KOREA, NORTH</v>
          </cell>
          <cell r="E122" t="str">
            <v>1152/640</v>
          </cell>
        </row>
        <row r="123">
          <cell r="A123" t="str">
            <v>KOREA, SOUTH</v>
          </cell>
          <cell r="E123" t="str">
            <v>1152/768</v>
          </cell>
        </row>
        <row r="124">
          <cell r="A124" t="str">
            <v>KUWAIT</v>
          </cell>
          <cell r="E124" t="str">
            <v>1152/896</v>
          </cell>
        </row>
        <row r="125">
          <cell r="A125" t="str">
            <v>KYRGYZSTAN</v>
          </cell>
          <cell r="E125" t="str">
            <v>1152/1024</v>
          </cell>
        </row>
        <row r="126">
          <cell r="A126" t="str">
            <v>LAOS</v>
          </cell>
          <cell r="E126" t="str">
            <v>1280/64</v>
          </cell>
        </row>
        <row r="127">
          <cell r="A127" t="str">
            <v>LATVIA</v>
          </cell>
          <cell r="E127" t="str">
            <v>1280/128</v>
          </cell>
        </row>
        <row r="128">
          <cell r="A128" t="str">
            <v>LEBANON</v>
          </cell>
          <cell r="E128" t="str">
            <v>1280/192</v>
          </cell>
        </row>
        <row r="129">
          <cell r="A129" t="str">
            <v>LESOTHO</v>
          </cell>
          <cell r="E129" t="str">
            <v>1280/256</v>
          </cell>
        </row>
        <row r="130">
          <cell r="A130" t="str">
            <v>LIBERIA</v>
          </cell>
          <cell r="E130" t="str">
            <v>1280/384</v>
          </cell>
        </row>
        <row r="131">
          <cell r="A131" t="str">
            <v>LIBYA</v>
          </cell>
          <cell r="E131" t="str">
            <v>1280/512</v>
          </cell>
        </row>
        <row r="132">
          <cell r="A132" t="str">
            <v>LIECHTENSTEIN</v>
          </cell>
          <cell r="E132" t="str">
            <v>1280/640</v>
          </cell>
        </row>
        <row r="133">
          <cell r="A133" t="str">
            <v>LITHUANIA</v>
          </cell>
          <cell r="E133" t="str">
            <v>1280/768</v>
          </cell>
        </row>
        <row r="134">
          <cell r="A134" t="str">
            <v>LUXEMBOURG</v>
          </cell>
          <cell r="E134" t="str">
            <v>1280/896</v>
          </cell>
        </row>
        <row r="135">
          <cell r="A135" t="str">
            <v>MACAO</v>
          </cell>
          <cell r="E135" t="str">
            <v>1280/1024</v>
          </cell>
        </row>
        <row r="136">
          <cell r="A136" t="str">
            <v>MACEDONIA</v>
          </cell>
          <cell r="E136" t="str">
            <v>1408/64</v>
          </cell>
        </row>
        <row r="137">
          <cell r="A137" t="str">
            <v>MADAGASCAR</v>
          </cell>
          <cell r="E137" t="str">
            <v>1408/128</v>
          </cell>
        </row>
        <row r="138">
          <cell r="A138" t="str">
            <v>MALAWI</v>
          </cell>
          <cell r="E138" t="str">
            <v>1408/192</v>
          </cell>
        </row>
        <row r="139">
          <cell r="A139" t="str">
            <v>MALAYSIA</v>
          </cell>
          <cell r="E139" t="str">
            <v>1408/256</v>
          </cell>
        </row>
        <row r="140">
          <cell r="A140" t="str">
            <v>MALDIVES</v>
          </cell>
          <cell r="E140" t="str">
            <v>1408/384</v>
          </cell>
        </row>
        <row r="141">
          <cell r="A141" t="str">
            <v>MALI</v>
          </cell>
          <cell r="E141" t="str">
            <v>1408/512</v>
          </cell>
        </row>
        <row r="142">
          <cell r="A142" t="str">
            <v>MALTA</v>
          </cell>
          <cell r="E142" t="str">
            <v>1408/640</v>
          </cell>
        </row>
        <row r="143">
          <cell r="A143" t="str">
            <v>MANN</v>
          </cell>
          <cell r="E143" t="str">
            <v>1408/768</v>
          </cell>
        </row>
        <row r="144">
          <cell r="A144" t="str">
            <v>MARSHALL ISLANDS</v>
          </cell>
          <cell r="E144" t="str">
            <v>1408/896</v>
          </cell>
        </row>
        <row r="145">
          <cell r="A145" t="str">
            <v>MARTINIQUE</v>
          </cell>
          <cell r="E145" t="str">
            <v>1408/1024</v>
          </cell>
        </row>
        <row r="146">
          <cell r="A146" t="str">
            <v>MAURITANIA</v>
          </cell>
          <cell r="E146" t="str">
            <v>1536/64</v>
          </cell>
        </row>
        <row r="147">
          <cell r="A147" t="str">
            <v>MAURITIUS</v>
          </cell>
          <cell r="E147" t="str">
            <v>1536/128</v>
          </cell>
        </row>
        <row r="148">
          <cell r="A148" t="str">
            <v>MAYOTTE</v>
          </cell>
          <cell r="E148" t="str">
            <v>1536/192</v>
          </cell>
        </row>
        <row r="149">
          <cell r="A149" t="str">
            <v>MEXICO</v>
          </cell>
          <cell r="E149" t="str">
            <v>1536/256</v>
          </cell>
        </row>
        <row r="150">
          <cell r="A150" t="str">
            <v>MICRONESIA</v>
          </cell>
          <cell r="E150" t="str">
            <v>1536/384</v>
          </cell>
        </row>
        <row r="151">
          <cell r="A151" t="str">
            <v>MIDWAY ISLAND</v>
          </cell>
          <cell r="E151" t="str">
            <v>1536/512</v>
          </cell>
        </row>
        <row r="152">
          <cell r="A152" t="str">
            <v>MOLDOVA</v>
          </cell>
          <cell r="E152" t="str">
            <v>1536/640</v>
          </cell>
        </row>
        <row r="153">
          <cell r="A153" t="str">
            <v>MONACO</v>
          </cell>
          <cell r="E153" t="str">
            <v>1536/768</v>
          </cell>
        </row>
        <row r="154">
          <cell r="A154" t="str">
            <v>MONGOLIA</v>
          </cell>
          <cell r="E154" t="str">
            <v>1536/896</v>
          </cell>
        </row>
        <row r="155">
          <cell r="A155" t="str">
            <v>MONTSERRAT</v>
          </cell>
          <cell r="E155" t="str">
            <v>1536/1024</v>
          </cell>
        </row>
        <row r="156">
          <cell r="A156" t="str">
            <v>MOROCCO</v>
          </cell>
          <cell r="E156" t="str">
            <v>1664/64</v>
          </cell>
        </row>
        <row r="157">
          <cell r="A157" t="str">
            <v>MOZAMBIQUE</v>
          </cell>
          <cell r="E157" t="str">
            <v>1664/128</v>
          </cell>
        </row>
        <row r="158">
          <cell r="A158" t="str">
            <v>MYANMAR</v>
          </cell>
          <cell r="E158" t="str">
            <v>1664/192</v>
          </cell>
        </row>
        <row r="159">
          <cell r="A159" t="str">
            <v>NAMIBIA</v>
          </cell>
          <cell r="E159" t="str">
            <v>1664/256</v>
          </cell>
        </row>
        <row r="160">
          <cell r="A160" t="str">
            <v>NAURU</v>
          </cell>
          <cell r="E160" t="str">
            <v>1664/384</v>
          </cell>
        </row>
        <row r="161">
          <cell r="A161" t="str">
            <v>NAVASSA ISLAND</v>
          </cell>
          <cell r="E161" t="str">
            <v>1664/512</v>
          </cell>
        </row>
        <row r="162">
          <cell r="A162" t="str">
            <v>NEPAL</v>
          </cell>
          <cell r="E162" t="str">
            <v>1664/640</v>
          </cell>
        </row>
        <row r="163">
          <cell r="A163" t="str">
            <v>NETHERLANDS</v>
          </cell>
          <cell r="E163" t="str">
            <v>1664/768</v>
          </cell>
        </row>
        <row r="164">
          <cell r="A164" t="str">
            <v>NETHERLANDS ANTILLES</v>
          </cell>
          <cell r="E164" t="str">
            <v>1664/896</v>
          </cell>
        </row>
        <row r="165">
          <cell r="A165" t="str">
            <v>NEW CALEDONIA</v>
          </cell>
          <cell r="E165" t="str">
            <v>1664/1024</v>
          </cell>
        </row>
        <row r="166">
          <cell r="A166" t="str">
            <v>NEW ZEALAND</v>
          </cell>
          <cell r="E166" t="str">
            <v>1792/64</v>
          </cell>
        </row>
        <row r="167">
          <cell r="A167" t="str">
            <v>NICARAGUA</v>
          </cell>
          <cell r="E167" t="str">
            <v>1792/128</v>
          </cell>
        </row>
        <row r="168">
          <cell r="A168" t="str">
            <v>NIGER</v>
          </cell>
          <cell r="E168" t="str">
            <v>1792/192</v>
          </cell>
        </row>
        <row r="169">
          <cell r="A169" t="str">
            <v>NIGERIA</v>
          </cell>
          <cell r="E169" t="str">
            <v>1792/256</v>
          </cell>
        </row>
        <row r="170">
          <cell r="A170" t="str">
            <v>NIUE</v>
          </cell>
          <cell r="E170" t="str">
            <v>1792/384</v>
          </cell>
        </row>
        <row r="171">
          <cell r="A171" t="str">
            <v>NORFOLK ISLAND</v>
          </cell>
          <cell r="E171" t="str">
            <v>1792/512</v>
          </cell>
        </row>
        <row r="172">
          <cell r="A172" t="str">
            <v>NORTHERN MARIANA ISLANDS</v>
          </cell>
          <cell r="E172" t="str">
            <v>1792/640</v>
          </cell>
        </row>
        <row r="173">
          <cell r="A173" t="str">
            <v>NORWAY</v>
          </cell>
          <cell r="E173" t="str">
            <v>1792/768</v>
          </cell>
        </row>
        <row r="174">
          <cell r="A174" t="str">
            <v>OMAN</v>
          </cell>
          <cell r="E174" t="str">
            <v>1792/896</v>
          </cell>
        </row>
        <row r="175">
          <cell r="A175" t="str">
            <v>PAKISTAN</v>
          </cell>
          <cell r="E175" t="str">
            <v>1792/1024</v>
          </cell>
        </row>
        <row r="176">
          <cell r="A176" t="str">
            <v>PALAU</v>
          </cell>
          <cell r="E176" t="str">
            <v>1920/64</v>
          </cell>
        </row>
        <row r="177">
          <cell r="A177" t="str">
            <v>PALESTINIAN TERRITORY</v>
          </cell>
          <cell r="E177" t="str">
            <v xml:space="preserve">1920/128 </v>
          </cell>
        </row>
        <row r="178">
          <cell r="A178" t="str">
            <v>PALMYRA ATOLL</v>
          </cell>
          <cell r="E178" t="str">
            <v>1920/192</v>
          </cell>
        </row>
        <row r="179">
          <cell r="A179" t="str">
            <v>PANAMA</v>
          </cell>
          <cell r="E179" t="str">
            <v>1920/256</v>
          </cell>
        </row>
        <row r="180">
          <cell r="A180" t="str">
            <v>PAPUA NEW GUINEA</v>
          </cell>
          <cell r="E180" t="str">
            <v>1920/384</v>
          </cell>
        </row>
        <row r="181">
          <cell r="A181" t="str">
            <v>PARAGUAY</v>
          </cell>
          <cell r="E181" t="str">
            <v>1920/512</v>
          </cell>
        </row>
        <row r="182">
          <cell r="A182" t="str">
            <v>PERU</v>
          </cell>
          <cell r="E182" t="str">
            <v>1920/640</v>
          </cell>
        </row>
        <row r="183">
          <cell r="A183" t="str">
            <v>PHILIPPINES</v>
          </cell>
          <cell r="E183" t="str">
            <v>1920/768</v>
          </cell>
        </row>
        <row r="184">
          <cell r="A184" t="str">
            <v>PITCAIRN</v>
          </cell>
          <cell r="E184" t="str">
            <v>1920/896</v>
          </cell>
        </row>
        <row r="185">
          <cell r="A185" t="str">
            <v>POLAND</v>
          </cell>
          <cell r="E185" t="str">
            <v>1920/1024</v>
          </cell>
        </row>
        <row r="186">
          <cell r="A186" t="str">
            <v>PORTUGAL</v>
          </cell>
          <cell r="E186" t="str">
            <v>2048/64</v>
          </cell>
        </row>
        <row r="187">
          <cell r="A187" t="str">
            <v>PUERTO RICO</v>
          </cell>
          <cell r="E187" t="str">
            <v>2048/128</v>
          </cell>
        </row>
        <row r="188">
          <cell r="A188" t="str">
            <v>QATAR</v>
          </cell>
          <cell r="E188" t="str">
            <v>2048/192</v>
          </cell>
        </row>
        <row r="189">
          <cell r="A189" t="str">
            <v>REUNION</v>
          </cell>
          <cell r="E189" t="str">
            <v>2048/256</v>
          </cell>
        </row>
        <row r="190">
          <cell r="A190" t="str">
            <v>ROMANIA</v>
          </cell>
          <cell r="E190" t="str">
            <v>2048/384</v>
          </cell>
        </row>
        <row r="191">
          <cell r="A191" t="str">
            <v>RUSSIAN FEDERATION</v>
          </cell>
          <cell r="E191" t="str">
            <v>2048/512</v>
          </cell>
        </row>
        <row r="192">
          <cell r="A192" t="str">
            <v>RWANDA</v>
          </cell>
          <cell r="E192" t="str">
            <v>2048/640</v>
          </cell>
        </row>
        <row r="193">
          <cell r="A193" t="str">
            <v>SAINT HELENA</v>
          </cell>
          <cell r="E193" t="str">
            <v>2048/768</v>
          </cell>
        </row>
        <row r="194">
          <cell r="A194" t="str">
            <v>SAINT KITTS AND NEVIS</v>
          </cell>
          <cell r="E194" t="str">
            <v>2048/896</v>
          </cell>
        </row>
        <row r="195">
          <cell r="A195" t="str">
            <v>SAINT LUCIA</v>
          </cell>
          <cell r="E195" t="str">
            <v>2048/1024</v>
          </cell>
        </row>
        <row r="196">
          <cell r="A196" t="str">
            <v>SAINT PIERRE AND MIQUELON</v>
          </cell>
          <cell r="E196" t="str">
            <v>3072/64</v>
          </cell>
        </row>
        <row r="197">
          <cell r="A197" t="str">
            <v>SAINT VINCENT AND THE GRENADINES</v>
          </cell>
          <cell r="E197" t="str">
            <v>3072/128</v>
          </cell>
        </row>
        <row r="198">
          <cell r="A198" t="str">
            <v>SAMOA</v>
          </cell>
          <cell r="E198" t="str">
            <v>3072/192</v>
          </cell>
        </row>
        <row r="199">
          <cell r="A199" t="str">
            <v>SAN MARINO</v>
          </cell>
          <cell r="E199" t="str">
            <v>3072/256</v>
          </cell>
        </row>
        <row r="200">
          <cell r="A200" t="str">
            <v>SAO TOME AND PRINCIPE</v>
          </cell>
          <cell r="E200" t="str">
            <v>3072/384</v>
          </cell>
        </row>
        <row r="201">
          <cell r="A201" t="str">
            <v>SAUDI ARABIA</v>
          </cell>
          <cell r="E201" t="str">
            <v>3072/512</v>
          </cell>
        </row>
        <row r="202">
          <cell r="A202" t="str">
            <v>SENEGAL</v>
          </cell>
          <cell r="E202" t="str">
            <v>3072/640</v>
          </cell>
        </row>
        <row r="203">
          <cell r="A203" t="str">
            <v>SERBIA AND MONTENEGRO</v>
          </cell>
          <cell r="E203" t="str">
            <v>3072/768</v>
          </cell>
        </row>
        <row r="204">
          <cell r="A204" t="str">
            <v>SEYCHELLES</v>
          </cell>
          <cell r="E204" t="str">
            <v>3072/896</v>
          </cell>
        </row>
        <row r="205">
          <cell r="A205" t="str">
            <v>SIERRA LEONE</v>
          </cell>
          <cell r="E205" t="str">
            <v>3072/1024</v>
          </cell>
        </row>
        <row r="206">
          <cell r="A206" t="str">
            <v>SINGAPORE</v>
          </cell>
          <cell r="E206" t="str">
            <v>4096/64</v>
          </cell>
        </row>
        <row r="207">
          <cell r="A207" t="str">
            <v>SLOVAKIA</v>
          </cell>
          <cell r="E207" t="str">
            <v>4096/128</v>
          </cell>
        </row>
        <row r="208">
          <cell r="A208" t="str">
            <v>SLOVENIA</v>
          </cell>
          <cell r="E208" t="str">
            <v>4096/192</v>
          </cell>
        </row>
        <row r="209">
          <cell r="A209" t="str">
            <v>SOLOMON ISLANDS</v>
          </cell>
          <cell r="E209" t="str">
            <v>4096/256</v>
          </cell>
        </row>
        <row r="210">
          <cell r="A210" t="str">
            <v>SOMALIA</v>
          </cell>
          <cell r="E210" t="str">
            <v>4096/384</v>
          </cell>
        </row>
        <row r="211">
          <cell r="A211" t="str">
            <v>SOUTH AFRICA</v>
          </cell>
          <cell r="E211" t="str">
            <v>4096/512</v>
          </cell>
        </row>
        <row r="212">
          <cell r="A212" t="str">
            <v>SOUTH GEORGIA AND THE SOUTH SANDWICH ISLANDS</v>
          </cell>
          <cell r="E212" t="str">
            <v>4096/640</v>
          </cell>
        </row>
        <row r="213">
          <cell r="A213" t="str">
            <v>SPAIN</v>
          </cell>
          <cell r="E213" t="str">
            <v>4096/768</v>
          </cell>
        </row>
        <row r="214">
          <cell r="A214" t="str">
            <v>SPRATLY ISLANDS</v>
          </cell>
          <cell r="E214" t="str">
            <v>4096/896</v>
          </cell>
        </row>
        <row r="215">
          <cell r="A215" t="str">
            <v>SRI LANKA</v>
          </cell>
          <cell r="E215" t="str">
            <v>4096/1024</v>
          </cell>
        </row>
        <row r="216">
          <cell r="A216" t="str">
            <v>SUDAN</v>
          </cell>
          <cell r="E216" t="str">
            <v>64/64</v>
          </cell>
        </row>
        <row r="217">
          <cell r="A217" t="str">
            <v>SURINAME</v>
          </cell>
          <cell r="E217" t="str">
            <v>128/128</v>
          </cell>
        </row>
        <row r="218">
          <cell r="A218" t="str">
            <v>SVALBARD AND JAN MAYEN</v>
          </cell>
          <cell r="E218" t="str">
            <v>256/256</v>
          </cell>
        </row>
        <row r="219">
          <cell r="A219" t="str">
            <v>SWAZILAND</v>
          </cell>
          <cell r="E219" t="str">
            <v>384/384</v>
          </cell>
        </row>
        <row r="220">
          <cell r="A220" t="str">
            <v>SWEDEN</v>
          </cell>
          <cell r="E220" t="str">
            <v>512/512</v>
          </cell>
        </row>
        <row r="221">
          <cell r="A221" t="str">
            <v>SWITZERLAND</v>
          </cell>
          <cell r="E221" t="str">
            <v>768/768</v>
          </cell>
        </row>
        <row r="222">
          <cell r="A222" t="str">
            <v>SYRIA</v>
          </cell>
          <cell r="E222" t="str">
            <v>896/896</v>
          </cell>
        </row>
        <row r="223">
          <cell r="A223" t="str">
            <v>TAIWAN</v>
          </cell>
          <cell r="E223" t="str">
            <v>1024/1024</v>
          </cell>
        </row>
        <row r="224">
          <cell r="A224" t="str">
            <v>TAJIKISTAN</v>
          </cell>
        </row>
        <row r="225">
          <cell r="A225" t="str">
            <v>TANZANIA</v>
          </cell>
        </row>
        <row r="226">
          <cell r="A226" t="str">
            <v>THAILAND</v>
          </cell>
        </row>
        <row r="227">
          <cell r="A227" t="str">
            <v>TOGO</v>
          </cell>
        </row>
        <row r="228">
          <cell r="A228" t="str">
            <v>TOKELAU</v>
          </cell>
        </row>
        <row r="229">
          <cell r="A229" t="str">
            <v>TONGA</v>
          </cell>
        </row>
        <row r="230">
          <cell r="A230" t="str">
            <v>TRINIDAD AND TOBAGO</v>
          </cell>
        </row>
        <row r="231">
          <cell r="A231" t="str">
            <v>TRISTAN DA CUNHA</v>
          </cell>
        </row>
        <row r="232">
          <cell r="A232" t="str">
            <v>TROMELIN ISLAND</v>
          </cell>
        </row>
        <row r="233">
          <cell r="A233" t="str">
            <v>TUNISIA</v>
          </cell>
        </row>
        <row r="234">
          <cell r="A234" t="str">
            <v>TURKEY</v>
          </cell>
        </row>
        <row r="235">
          <cell r="A235" t="str">
            <v>TURKMENISTAN</v>
          </cell>
        </row>
        <row r="236">
          <cell r="A236" t="str">
            <v>TURKS AND CAICOS ISLANDS</v>
          </cell>
        </row>
        <row r="237">
          <cell r="A237" t="str">
            <v>TUVALU</v>
          </cell>
        </row>
        <row r="238">
          <cell r="A238" t="str">
            <v>UGANDA</v>
          </cell>
        </row>
        <row r="239">
          <cell r="A239" t="str">
            <v>UKRAINE</v>
          </cell>
        </row>
        <row r="240">
          <cell r="A240" t="str">
            <v>UNITED ARAB EMIRATES</v>
          </cell>
        </row>
        <row r="241">
          <cell r="A241" t="str">
            <v>UNITED KINGDOM</v>
          </cell>
        </row>
        <row r="242">
          <cell r="A242" t="str">
            <v>UNITED STATES</v>
          </cell>
        </row>
        <row r="243">
          <cell r="A243" t="str">
            <v>URUGUAY</v>
          </cell>
        </row>
        <row r="244">
          <cell r="A244" t="str">
            <v>US VIRGIN ISLANDS</v>
          </cell>
        </row>
        <row r="245">
          <cell r="A245" t="str">
            <v>UZBEKISTAN</v>
          </cell>
        </row>
        <row r="246">
          <cell r="A246" t="str">
            <v>VANUATU</v>
          </cell>
        </row>
        <row r="247">
          <cell r="A247" t="str">
            <v>VATICAN CITY</v>
          </cell>
        </row>
        <row r="248">
          <cell r="A248" t="str">
            <v>VENEZUELA</v>
          </cell>
        </row>
        <row r="249">
          <cell r="A249" t="str">
            <v>VIETNAM</v>
          </cell>
        </row>
        <row r="250">
          <cell r="A250" t="str">
            <v>WAKE ISLAND</v>
          </cell>
        </row>
        <row r="251">
          <cell r="A251" t="str">
            <v>WALLIS AND FUTUNA</v>
          </cell>
        </row>
        <row r="252">
          <cell r="A252" t="str">
            <v>WESTERN SAHARA</v>
          </cell>
        </row>
        <row r="253">
          <cell r="A253" t="str">
            <v>YEMEN</v>
          </cell>
        </row>
        <row r="254">
          <cell r="A254" t="str">
            <v>ZAMBIA</v>
          </cell>
        </row>
        <row r="255">
          <cell r="A255" t="str">
            <v>ZIMBABWE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uidleline"/>
      <sheetName val="Cover"/>
      <sheetName val="FunctionList"/>
      <sheetName val="Test Report"/>
      <sheetName val="Function1"/>
      <sheetName val="Function2"/>
      <sheetName val="Function3"/>
      <sheetName val="Example"/>
    </sheetNames>
    <sheetDataSet>
      <sheetData sheetId="0"/>
      <sheetData sheetId="1"/>
      <sheetData sheetId="2">
        <row r="6">
          <cell r="E6">
            <v>100</v>
          </cell>
        </row>
        <row r="11">
          <cell r="E11" t="str">
            <v>Function1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mailto:!@#@#$#$%" TargetMode="External"/><Relationship Id="rId4" Type="http://schemas.openxmlformats.org/officeDocument/2006/relationships/comments" Target="../comments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1.bin"/><Relationship Id="rId2" Type="http://schemas.openxmlformats.org/officeDocument/2006/relationships/hyperlink" Target="mailto:Yasua@333.com" TargetMode="External"/><Relationship Id="rId1" Type="http://schemas.openxmlformats.org/officeDocument/2006/relationships/hyperlink" Target="mailto:1234@yahoo.com" TargetMode="External"/><Relationship Id="rId5" Type="http://schemas.openxmlformats.org/officeDocument/2006/relationships/comments" Target="../comments9.xml"/><Relationship Id="rId4" Type="http://schemas.openxmlformats.org/officeDocument/2006/relationships/vmlDrawing" Target="../drawings/vmlDrawing9.v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printerSettings" Target="../printerSettings/printerSettings24.bin"/><Relationship Id="rId1" Type="http://schemas.openxmlformats.org/officeDocument/2006/relationships/hyperlink" Target="mailto:!@#$%^&amp;^^&amp;*&amp;,,./&#417;]&#417;\&#432;\_-+=" TargetMode="External"/><Relationship Id="rId4" Type="http://schemas.openxmlformats.org/officeDocument/2006/relationships/comments" Target="../comments10.x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5.bin"/><Relationship Id="rId1" Type="http://schemas.openxmlformats.org/officeDocument/2006/relationships/hyperlink" Target="https://myphamngocson.000webhostapp.com/" TargetMode="Externa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4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mailto:!@#$%^&amp;" TargetMode="External"/><Relationship Id="rId4" Type="http://schemas.openxmlformats.org/officeDocument/2006/relationships/comments" Target="../comments4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zoomScale="160" zoomScaleNormal="160" workbookViewId="0">
      <selection activeCell="C2" sqref="C2"/>
    </sheetView>
  </sheetViews>
  <sheetFormatPr defaultRowHeight="12.75"/>
  <cols>
    <col min="1" max="1" width="9.140625" style="109"/>
    <col min="2" max="2" width="10.28515625" style="109" customWidth="1"/>
    <col min="3" max="16384" width="9.140625" style="109"/>
  </cols>
  <sheetData>
    <row r="1" spans="1:11">
      <c r="A1" s="213" t="s">
        <v>72</v>
      </c>
      <c r="B1" s="214"/>
      <c r="C1" s="108" t="s">
        <v>64</v>
      </c>
      <c r="D1" s="213" t="s">
        <v>37</v>
      </c>
      <c r="E1" s="214"/>
      <c r="F1" s="215"/>
      <c r="G1" s="215"/>
      <c r="H1" s="215"/>
      <c r="I1" s="215"/>
      <c r="J1" s="215"/>
      <c r="K1" s="216"/>
    </row>
    <row r="2" spans="1:11">
      <c r="A2" s="213" t="s">
        <v>73</v>
      </c>
      <c r="B2" s="214"/>
      <c r="C2" s="108" t="s">
        <v>20</v>
      </c>
      <c r="D2" s="213" t="s">
        <v>74</v>
      </c>
      <c r="E2" s="214"/>
      <c r="F2" s="215" t="s">
        <v>20</v>
      </c>
      <c r="G2" s="216"/>
      <c r="H2" s="217" t="s">
        <v>10</v>
      </c>
      <c r="I2" s="214"/>
      <c r="J2" s="218"/>
      <c r="K2" s="219"/>
    </row>
    <row r="3" spans="1:11">
      <c r="A3" s="110"/>
      <c r="B3" s="110"/>
      <c r="C3" s="110"/>
      <c r="D3" s="110"/>
      <c r="E3" s="110"/>
      <c r="F3" s="110"/>
      <c r="G3" s="110"/>
      <c r="H3" s="110"/>
      <c r="I3" s="110"/>
      <c r="J3" s="110"/>
      <c r="K3" s="110"/>
    </row>
    <row r="4" spans="1:11">
      <c r="A4" s="220" t="s">
        <v>75</v>
      </c>
      <c r="B4" s="221"/>
      <c r="C4" s="111" t="s">
        <v>483</v>
      </c>
      <c r="D4" s="112"/>
      <c r="E4" s="112"/>
      <c r="F4" s="112"/>
      <c r="G4" s="110"/>
      <c r="H4" s="110"/>
      <c r="I4" s="110"/>
      <c r="J4" s="110"/>
      <c r="K4" s="110"/>
    </row>
    <row r="5" spans="1:11">
      <c r="A5" s="112"/>
      <c r="B5" s="112"/>
      <c r="C5" s="112"/>
      <c r="D5" s="112"/>
      <c r="E5" s="112"/>
      <c r="F5" s="112"/>
      <c r="G5" s="110"/>
      <c r="H5" s="110"/>
      <c r="I5" s="110"/>
      <c r="J5" s="110"/>
      <c r="K5" s="110"/>
    </row>
    <row r="6" spans="1:11">
      <c r="A6" s="217" t="s">
        <v>76</v>
      </c>
      <c r="B6" s="221"/>
      <c r="C6" s="113"/>
      <c r="D6" s="217" t="s">
        <v>77</v>
      </c>
      <c r="E6" s="221"/>
      <c r="F6" s="222"/>
      <c r="G6" s="223"/>
      <c r="H6" s="217" t="s">
        <v>79</v>
      </c>
      <c r="I6" s="221"/>
      <c r="J6" s="212" t="s">
        <v>24</v>
      </c>
      <c r="K6" s="212"/>
    </row>
    <row r="7" spans="1:11">
      <c r="A7" s="112"/>
      <c r="B7" s="112"/>
      <c r="C7" s="112"/>
      <c r="D7" s="112"/>
      <c r="E7" s="112"/>
      <c r="F7" s="110"/>
      <c r="G7" s="110"/>
      <c r="H7" s="110"/>
      <c r="I7" s="110"/>
      <c r="J7" s="110"/>
      <c r="K7" s="110"/>
    </row>
    <row r="8" spans="1:11">
      <c r="A8" s="114" t="s">
        <v>80</v>
      </c>
      <c r="B8" s="224" t="s">
        <v>81</v>
      </c>
      <c r="C8" s="225"/>
      <c r="D8" s="225"/>
      <c r="E8" s="115"/>
      <c r="F8" s="116" t="s">
        <v>80</v>
      </c>
      <c r="G8" s="213" t="s">
        <v>82</v>
      </c>
      <c r="H8" s="226"/>
      <c r="I8" s="226"/>
      <c r="J8" s="226"/>
      <c r="K8" s="226"/>
    </row>
    <row r="9" spans="1:11">
      <c r="A9" s="117">
        <v>1</v>
      </c>
      <c r="B9" s="227" t="s">
        <v>83</v>
      </c>
      <c r="C9" s="215"/>
      <c r="D9" s="216"/>
      <c r="E9" s="110"/>
      <c r="F9" s="117">
        <v>1</v>
      </c>
      <c r="G9" s="227"/>
      <c r="H9" s="215"/>
      <c r="I9" s="215"/>
      <c r="J9" s="215"/>
      <c r="K9" s="216"/>
    </row>
    <row r="10" spans="1:11">
      <c r="A10" s="117">
        <v>2</v>
      </c>
      <c r="B10" s="227"/>
      <c r="C10" s="215"/>
      <c r="D10" s="216"/>
      <c r="E10" s="110"/>
      <c r="F10" s="117">
        <v>2</v>
      </c>
      <c r="G10" s="227"/>
      <c r="H10" s="215"/>
      <c r="I10" s="215"/>
      <c r="J10" s="215"/>
      <c r="K10" s="216"/>
    </row>
    <row r="11" spans="1:11">
      <c r="A11" s="117">
        <v>3</v>
      </c>
      <c r="B11" s="227"/>
      <c r="C11" s="215"/>
      <c r="D11" s="216"/>
      <c r="E11" s="110"/>
      <c r="F11" s="117">
        <v>3</v>
      </c>
      <c r="G11" s="227"/>
      <c r="H11" s="215"/>
      <c r="I11" s="215"/>
      <c r="J11" s="215"/>
      <c r="K11" s="216"/>
    </row>
    <row r="12" spans="1:11">
      <c r="A12" s="117">
        <v>4</v>
      </c>
      <c r="B12" s="227"/>
      <c r="C12" s="215"/>
      <c r="D12" s="216"/>
      <c r="E12" s="110"/>
      <c r="F12" s="117">
        <v>4</v>
      </c>
      <c r="G12" s="227"/>
      <c r="H12" s="215"/>
      <c r="I12" s="215"/>
      <c r="J12" s="215"/>
      <c r="K12" s="216"/>
    </row>
    <row r="13" spans="1:11">
      <c r="A13" s="110"/>
      <c r="B13" s="110"/>
      <c r="C13" s="110"/>
      <c r="D13" s="110"/>
      <c r="E13" s="110"/>
      <c r="F13" s="110"/>
      <c r="G13" s="110"/>
      <c r="H13" s="110"/>
      <c r="I13" s="110"/>
      <c r="J13" s="110"/>
      <c r="K13" s="110"/>
    </row>
    <row r="14" spans="1:11" ht="17.25" customHeight="1">
      <c r="A14" s="118" t="s">
        <v>84</v>
      </c>
      <c r="B14" s="120" t="s">
        <v>115</v>
      </c>
      <c r="C14" s="110"/>
      <c r="D14" s="110"/>
      <c r="E14" s="110"/>
      <c r="F14" s="110"/>
      <c r="G14" s="110"/>
      <c r="H14" s="110"/>
      <c r="I14" s="110"/>
      <c r="J14" s="110"/>
      <c r="K14" s="110"/>
    </row>
    <row r="16" spans="1:11">
      <c r="A16" s="228" t="s">
        <v>85</v>
      </c>
      <c r="B16" s="228" t="s">
        <v>86</v>
      </c>
      <c r="C16" s="229"/>
      <c r="D16" s="231" t="s">
        <v>87</v>
      </c>
      <c r="E16" s="232"/>
      <c r="F16" s="228" t="s">
        <v>88</v>
      </c>
      <c r="G16" s="233"/>
      <c r="H16" s="233"/>
      <c r="I16" s="228" t="s">
        <v>89</v>
      </c>
      <c r="J16" s="233"/>
      <c r="K16" s="233"/>
    </row>
    <row r="17" spans="1:11">
      <c r="A17" s="229"/>
      <c r="B17" s="230"/>
      <c r="C17" s="230"/>
      <c r="D17" s="214"/>
      <c r="E17" s="214"/>
      <c r="F17" s="233"/>
      <c r="G17" s="233"/>
      <c r="H17" s="233"/>
      <c r="I17" s="233"/>
      <c r="J17" s="233"/>
      <c r="K17" s="233"/>
    </row>
    <row r="18" spans="1:11" ht="34.5" customHeight="1">
      <c r="A18" s="117">
        <v>1</v>
      </c>
      <c r="B18" s="234"/>
      <c r="C18" s="235"/>
      <c r="D18" s="234"/>
      <c r="E18" s="234"/>
      <c r="F18" s="227" t="s">
        <v>91</v>
      </c>
      <c r="G18" s="215"/>
      <c r="H18" s="216"/>
      <c r="I18" s="227" t="s">
        <v>24</v>
      </c>
      <c r="J18" s="215"/>
      <c r="K18" s="216"/>
    </row>
    <row r="19" spans="1:11" ht="36.75" customHeight="1">
      <c r="A19" s="117">
        <v>2</v>
      </c>
      <c r="B19" s="234"/>
      <c r="C19" s="236"/>
      <c r="D19" s="234"/>
      <c r="E19" s="234"/>
      <c r="F19" s="227" t="s">
        <v>91</v>
      </c>
      <c r="G19" s="215"/>
      <c r="H19" s="216"/>
      <c r="I19" s="227" t="s">
        <v>24</v>
      </c>
      <c r="J19" s="215"/>
      <c r="K19" s="216"/>
    </row>
    <row r="20" spans="1:11">
      <c r="A20" s="117"/>
      <c r="B20" s="234"/>
      <c r="C20" s="236"/>
      <c r="D20" s="234"/>
      <c r="E20" s="234"/>
      <c r="F20" s="227"/>
      <c r="G20" s="215"/>
      <c r="H20" s="216"/>
      <c r="I20" s="227"/>
      <c r="J20" s="215"/>
      <c r="K20" s="216"/>
    </row>
    <row r="21" spans="1:11">
      <c r="A21" s="117"/>
      <c r="B21" s="234"/>
      <c r="C21" s="236"/>
      <c r="D21" s="234"/>
      <c r="E21" s="234"/>
      <c r="F21" s="227"/>
      <c r="G21" s="215"/>
      <c r="H21" s="216"/>
      <c r="I21" s="227"/>
      <c r="J21" s="215"/>
      <c r="K21" s="216"/>
    </row>
    <row r="22" spans="1:11">
      <c r="A22" s="117"/>
      <c r="B22" s="234"/>
      <c r="C22" s="236"/>
      <c r="D22" s="234"/>
      <c r="E22" s="234"/>
      <c r="F22" s="227"/>
      <c r="G22" s="215"/>
      <c r="H22" s="216"/>
      <c r="I22" s="227"/>
      <c r="J22" s="215"/>
      <c r="K22" s="216"/>
    </row>
    <row r="23" spans="1:11">
      <c r="A23" s="117"/>
      <c r="B23" s="234"/>
      <c r="C23" s="236"/>
      <c r="D23" s="234"/>
      <c r="E23" s="234"/>
      <c r="F23" s="227"/>
      <c r="G23" s="215"/>
      <c r="H23" s="216"/>
      <c r="I23" s="227"/>
      <c r="J23" s="215"/>
      <c r="K23" s="216"/>
    </row>
  </sheetData>
  <mergeCells count="53">
    <mergeCell ref="B22:C22"/>
    <mergeCell ref="D22:E22"/>
    <mergeCell ref="F22:H22"/>
    <mergeCell ref="I22:K22"/>
    <mergeCell ref="B23:C23"/>
    <mergeCell ref="D23:E23"/>
    <mergeCell ref="F23:H23"/>
    <mergeCell ref="I23:K23"/>
    <mergeCell ref="B20:C20"/>
    <mergeCell ref="D20:E20"/>
    <mergeCell ref="F20:H20"/>
    <mergeCell ref="I20:K20"/>
    <mergeCell ref="B21:C21"/>
    <mergeCell ref="D21:E21"/>
    <mergeCell ref="F21:H21"/>
    <mergeCell ref="I21:K21"/>
    <mergeCell ref="B18:C18"/>
    <mergeCell ref="D18:E18"/>
    <mergeCell ref="F18:H18"/>
    <mergeCell ref="I18:K18"/>
    <mergeCell ref="B19:C19"/>
    <mergeCell ref="D19:E19"/>
    <mergeCell ref="F19:H19"/>
    <mergeCell ref="I19:K19"/>
    <mergeCell ref="B11:D11"/>
    <mergeCell ref="G11:K11"/>
    <mergeCell ref="B12:D12"/>
    <mergeCell ref="G12:K12"/>
    <mergeCell ref="A16:A17"/>
    <mergeCell ref="B16:C17"/>
    <mergeCell ref="D16:E17"/>
    <mergeCell ref="F16:H17"/>
    <mergeCell ref="I16:K17"/>
    <mergeCell ref="B8:D8"/>
    <mergeCell ref="G8:K8"/>
    <mergeCell ref="B9:D9"/>
    <mergeCell ref="G9:K9"/>
    <mergeCell ref="B10:D10"/>
    <mergeCell ref="G10:K10"/>
    <mergeCell ref="J6:K6"/>
    <mergeCell ref="A1:B1"/>
    <mergeCell ref="D1:E1"/>
    <mergeCell ref="F1:K1"/>
    <mergeCell ref="A2:B2"/>
    <mergeCell ref="D2:E2"/>
    <mergeCell ref="F2:G2"/>
    <mergeCell ref="H2:I2"/>
    <mergeCell ref="J2:K2"/>
    <mergeCell ref="A4:B4"/>
    <mergeCell ref="A6:B6"/>
    <mergeCell ref="D6:E6"/>
    <mergeCell ref="F6:G6"/>
    <mergeCell ref="H6:I6"/>
  </mergeCells>
  <hyperlinks>
    <hyperlink ref="B14" location="HomePage!A1" display="Home Page"/>
  </hyperlinks>
  <pageMargins left="0.75" right="0.75" top="1" bottom="1" header="0.5" footer="0.5"/>
  <pageSetup orientation="portrait" horizontalDpi="4294967293" verticalDpi="4294967293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37"/>
  <sheetViews>
    <sheetView topLeftCell="A22" workbookViewId="0">
      <selection activeCell="D30" sqref="D30"/>
    </sheetView>
  </sheetViews>
  <sheetFormatPr defaultRowHeight="13.5" customHeight="1"/>
  <cols>
    <col min="1" max="1" width="9.28515625" style="131" customWidth="1"/>
    <col min="2" max="2" width="15.28515625" style="139" customWidth="1"/>
    <col min="3" max="3" width="12.28515625" style="131" customWidth="1"/>
    <col min="4" max="4" width="13" style="132" customWidth="1"/>
    <col min="5" max="5" width="2" style="131" hidden="1" customWidth="1"/>
    <col min="6" max="11" width="3.28515625" style="131" bestFit="1" customWidth="1"/>
    <col min="12" max="19" width="3.28515625" style="131" customWidth="1"/>
    <col min="20" max="20" width="3.28515625" style="131" bestFit="1" customWidth="1"/>
    <col min="21" max="21" width="3.28515625" style="131" customWidth="1"/>
    <col min="22" max="22" width="9.140625" style="131"/>
    <col min="23" max="23" width="46.140625" style="131" customWidth="1"/>
    <col min="24" max="256" width="9.140625" style="131"/>
    <col min="257" max="257" width="9.28515625" style="131" customWidth="1"/>
    <col min="258" max="258" width="15.28515625" style="131" customWidth="1"/>
    <col min="259" max="259" width="12.28515625" style="131" customWidth="1"/>
    <col min="260" max="260" width="13" style="131" customWidth="1"/>
    <col min="261" max="261" width="0" style="131" hidden="1" customWidth="1"/>
    <col min="262" max="267" width="3.28515625" style="131" bestFit="1" customWidth="1"/>
    <col min="268" max="275" width="3.28515625" style="131" customWidth="1"/>
    <col min="276" max="276" width="3.28515625" style="131" bestFit="1" customWidth="1"/>
    <col min="277" max="277" width="3.28515625" style="131" customWidth="1"/>
    <col min="278" max="512" width="9.140625" style="131"/>
    <col min="513" max="513" width="9.28515625" style="131" customWidth="1"/>
    <col min="514" max="514" width="15.28515625" style="131" customWidth="1"/>
    <col min="515" max="515" width="12.28515625" style="131" customWidth="1"/>
    <col min="516" max="516" width="13" style="131" customWidth="1"/>
    <col min="517" max="517" width="0" style="131" hidden="1" customWidth="1"/>
    <col min="518" max="523" width="3.28515625" style="131" bestFit="1" customWidth="1"/>
    <col min="524" max="531" width="3.28515625" style="131" customWidth="1"/>
    <col min="532" max="532" width="3.28515625" style="131" bestFit="1" customWidth="1"/>
    <col min="533" max="533" width="3.28515625" style="131" customWidth="1"/>
    <col min="534" max="768" width="9.140625" style="131"/>
    <col min="769" max="769" width="9.28515625" style="131" customWidth="1"/>
    <col min="770" max="770" width="15.28515625" style="131" customWidth="1"/>
    <col min="771" max="771" width="12.28515625" style="131" customWidth="1"/>
    <col min="772" max="772" width="13" style="131" customWidth="1"/>
    <col min="773" max="773" width="0" style="131" hidden="1" customWidth="1"/>
    <col min="774" max="779" width="3.28515625" style="131" bestFit="1" customWidth="1"/>
    <col min="780" max="787" width="3.28515625" style="131" customWidth="1"/>
    <col min="788" max="788" width="3.28515625" style="131" bestFit="1" customWidth="1"/>
    <col min="789" max="789" width="3.28515625" style="131" customWidth="1"/>
    <col min="790" max="1024" width="9.140625" style="131"/>
    <col min="1025" max="1025" width="9.28515625" style="131" customWidth="1"/>
    <col min="1026" max="1026" width="15.28515625" style="131" customWidth="1"/>
    <col min="1027" max="1027" width="12.28515625" style="131" customWidth="1"/>
    <col min="1028" max="1028" width="13" style="131" customWidth="1"/>
    <col min="1029" max="1029" width="0" style="131" hidden="1" customWidth="1"/>
    <col min="1030" max="1035" width="3.28515625" style="131" bestFit="1" customWidth="1"/>
    <col min="1036" max="1043" width="3.28515625" style="131" customWidth="1"/>
    <col min="1044" max="1044" width="3.28515625" style="131" bestFit="1" customWidth="1"/>
    <col min="1045" max="1045" width="3.28515625" style="131" customWidth="1"/>
    <col min="1046" max="1280" width="9.140625" style="131"/>
    <col min="1281" max="1281" width="9.28515625" style="131" customWidth="1"/>
    <col min="1282" max="1282" width="15.28515625" style="131" customWidth="1"/>
    <col min="1283" max="1283" width="12.28515625" style="131" customWidth="1"/>
    <col min="1284" max="1284" width="13" style="131" customWidth="1"/>
    <col min="1285" max="1285" width="0" style="131" hidden="1" customWidth="1"/>
    <col min="1286" max="1291" width="3.28515625" style="131" bestFit="1" customWidth="1"/>
    <col min="1292" max="1299" width="3.28515625" style="131" customWidth="1"/>
    <col min="1300" max="1300" width="3.28515625" style="131" bestFit="1" customWidth="1"/>
    <col min="1301" max="1301" width="3.28515625" style="131" customWidth="1"/>
    <col min="1302" max="1536" width="9.140625" style="131"/>
    <col min="1537" max="1537" width="9.28515625" style="131" customWidth="1"/>
    <col min="1538" max="1538" width="15.28515625" style="131" customWidth="1"/>
    <col min="1539" max="1539" width="12.28515625" style="131" customWidth="1"/>
    <col min="1540" max="1540" width="13" style="131" customWidth="1"/>
    <col min="1541" max="1541" width="0" style="131" hidden="1" customWidth="1"/>
    <col min="1542" max="1547" width="3.28515625" style="131" bestFit="1" customWidth="1"/>
    <col min="1548" max="1555" width="3.28515625" style="131" customWidth="1"/>
    <col min="1556" max="1556" width="3.28515625" style="131" bestFit="1" customWidth="1"/>
    <col min="1557" max="1557" width="3.28515625" style="131" customWidth="1"/>
    <col min="1558" max="1792" width="9.140625" style="131"/>
    <col min="1793" max="1793" width="9.28515625" style="131" customWidth="1"/>
    <col min="1794" max="1794" width="15.28515625" style="131" customWidth="1"/>
    <col min="1795" max="1795" width="12.28515625" style="131" customWidth="1"/>
    <col min="1796" max="1796" width="13" style="131" customWidth="1"/>
    <col min="1797" max="1797" width="0" style="131" hidden="1" customWidth="1"/>
    <col min="1798" max="1803" width="3.28515625" style="131" bestFit="1" customWidth="1"/>
    <col min="1804" max="1811" width="3.28515625" style="131" customWidth="1"/>
    <col min="1812" max="1812" width="3.28515625" style="131" bestFit="1" customWidth="1"/>
    <col min="1813" max="1813" width="3.28515625" style="131" customWidth="1"/>
    <col min="1814" max="2048" width="9.140625" style="131"/>
    <col min="2049" max="2049" width="9.28515625" style="131" customWidth="1"/>
    <col min="2050" max="2050" width="15.28515625" style="131" customWidth="1"/>
    <col min="2051" max="2051" width="12.28515625" style="131" customWidth="1"/>
    <col min="2052" max="2052" width="13" style="131" customWidth="1"/>
    <col min="2053" max="2053" width="0" style="131" hidden="1" customWidth="1"/>
    <col min="2054" max="2059" width="3.28515625" style="131" bestFit="1" customWidth="1"/>
    <col min="2060" max="2067" width="3.28515625" style="131" customWidth="1"/>
    <col min="2068" max="2068" width="3.28515625" style="131" bestFit="1" customWidth="1"/>
    <col min="2069" max="2069" width="3.28515625" style="131" customWidth="1"/>
    <col min="2070" max="2304" width="9.140625" style="131"/>
    <col min="2305" max="2305" width="9.28515625" style="131" customWidth="1"/>
    <col min="2306" max="2306" width="15.28515625" style="131" customWidth="1"/>
    <col min="2307" max="2307" width="12.28515625" style="131" customWidth="1"/>
    <col min="2308" max="2308" width="13" style="131" customWidth="1"/>
    <col min="2309" max="2309" width="0" style="131" hidden="1" customWidth="1"/>
    <col min="2310" max="2315" width="3.28515625" style="131" bestFit="1" customWidth="1"/>
    <col min="2316" max="2323" width="3.28515625" style="131" customWidth="1"/>
    <col min="2324" max="2324" width="3.28515625" style="131" bestFit="1" customWidth="1"/>
    <col min="2325" max="2325" width="3.28515625" style="131" customWidth="1"/>
    <col min="2326" max="2560" width="9.140625" style="131"/>
    <col min="2561" max="2561" width="9.28515625" style="131" customWidth="1"/>
    <col min="2562" max="2562" width="15.28515625" style="131" customWidth="1"/>
    <col min="2563" max="2563" width="12.28515625" style="131" customWidth="1"/>
    <col min="2564" max="2564" width="13" style="131" customWidth="1"/>
    <col min="2565" max="2565" width="0" style="131" hidden="1" customWidth="1"/>
    <col min="2566" max="2571" width="3.28515625" style="131" bestFit="1" customWidth="1"/>
    <col min="2572" max="2579" width="3.28515625" style="131" customWidth="1"/>
    <col min="2580" max="2580" width="3.28515625" style="131" bestFit="1" customWidth="1"/>
    <col min="2581" max="2581" width="3.28515625" style="131" customWidth="1"/>
    <col min="2582" max="2816" width="9.140625" style="131"/>
    <col min="2817" max="2817" width="9.28515625" style="131" customWidth="1"/>
    <col min="2818" max="2818" width="15.28515625" style="131" customWidth="1"/>
    <col min="2819" max="2819" width="12.28515625" style="131" customWidth="1"/>
    <col min="2820" max="2820" width="13" style="131" customWidth="1"/>
    <col min="2821" max="2821" width="0" style="131" hidden="1" customWidth="1"/>
    <col min="2822" max="2827" width="3.28515625" style="131" bestFit="1" customWidth="1"/>
    <col min="2828" max="2835" width="3.28515625" style="131" customWidth="1"/>
    <col min="2836" max="2836" width="3.28515625" style="131" bestFit="1" customWidth="1"/>
    <col min="2837" max="2837" width="3.28515625" style="131" customWidth="1"/>
    <col min="2838" max="3072" width="9.140625" style="131"/>
    <col min="3073" max="3073" width="9.28515625" style="131" customWidth="1"/>
    <col min="3074" max="3074" width="15.28515625" style="131" customWidth="1"/>
    <col min="3075" max="3075" width="12.28515625" style="131" customWidth="1"/>
    <col min="3076" max="3076" width="13" style="131" customWidth="1"/>
    <col min="3077" max="3077" width="0" style="131" hidden="1" customWidth="1"/>
    <col min="3078" max="3083" width="3.28515625" style="131" bestFit="1" customWidth="1"/>
    <col min="3084" max="3091" width="3.28515625" style="131" customWidth="1"/>
    <col min="3092" max="3092" width="3.28515625" style="131" bestFit="1" customWidth="1"/>
    <col min="3093" max="3093" width="3.28515625" style="131" customWidth="1"/>
    <col min="3094" max="3328" width="9.140625" style="131"/>
    <col min="3329" max="3329" width="9.28515625" style="131" customWidth="1"/>
    <col min="3330" max="3330" width="15.28515625" style="131" customWidth="1"/>
    <col min="3331" max="3331" width="12.28515625" style="131" customWidth="1"/>
    <col min="3332" max="3332" width="13" style="131" customWidth="1"/>
    <col min="3333" max="3333" width="0" style="131" hidden="1" customWidth="1"/>
    <col min="3334" max="3339" width="3.28515625" style="131" bestFit="1" customWidth="1"/>
    <col min="3340" max="3347" width="3.28515625" style="131" customWidth="1"/>
    <col min="3348" max="3348" width="3.28515625" style="131" bestFit="1" customWidth="1"/>
    <col min="3349" max="3349" width="3.28515625" style="131" customWidth="1"/>
    <col min="3350" max="3584" width="9.140625" style="131"/>
    <col min="3585" max="3585" width="9.28515625" style="131" customWidth="1"/>
    <col min="3586" max="3586" width="15.28515625" style="131" customWidth="1"/>
    <col min="3587" max="3587" width="12.28515625" style="131" customWidth="1"/>
    <col min="3588" max="3588" width="13" style="131" customWidth="1"/>
    <col min="3589" max="3589" width="0" style="131" hidden="1" customWidth="1"/>
    <col min="3590" max="3595" width="3.28515625" style="131" bestFit="1" customWidth="1"/>
    <col min="3596" max="3603" width="3.28515625" style="131" customWidth="1"/>
    <col min="3604" max="3604" width="3.28515625" style="131" bestFit="1" customWidth="1"/>
    <col min="3605" max="3605" width="3.28515625" style="131" customWidth="1"/>
    <col min="3606" max="3840" width="9.140625" style="131"/>
    <col min="3841" max="3841" width="9.28515625" style="131" customWidth="1"/>
    <col min="3842" max="3842" width="15.28515625" style="131" customWidth="1"/>
    <col min="3843" max="3843" width="12.28515625" style="131" customWidth="1"/>
    <col min="3844" max="3844" width="13" style="131" customWidth="1"/>
    <col min="3845" max="3845" width="0" style="131" hidden="1" customWidth="1"/>
    <col min="3846" max="3851" width="3.28515625" style="131" bestFit="1" customWidth="1"/>
    <col min="3852" max="3859" width="3.28515625" style="131" customWidth="1"/>
    <col min="3860" max="3860" width="3.28515625" style="131" bestFit="1" customWidth="1"/>
    <col min="3861" max="3861" width="3.28515625" style="131" customWidth="1"/>
    <col min="3862" max="4096" width="9.140625" style="131"/>
    <col min="4097" max="4097" width="9.28515625" style="131" customWidth="1"/>
    <col min="4098" max="4098" width="15.28515625" style="131" customWidth="1"/>
    <col min="4099" max="4099" width="12.28515625" style="131" customWidth="1"/>
    <col min="4100" max="4100" width="13" style="131" customWidth="1"/>
    <col min="4101" max="4101" width="0" style="131" hidden="1" customWidth="1"/>
    <col min="4102" max="4107" width="3.28515625" style="131" bestFit="1" customWidth="1"/>
    <col min="4108" max="4115" width="3.28515625" style="131" customWidth="1"/>
    <col min="4116" max="4116" width="3.28515625" style="131" bestFit="1" customWidth="1"/>
    <col min="4117" max="4117" width="3.28515625" style="131" customWidth="1"/>
    <col min="4118" max="4352" width="9.140625" style="131"/>
    <col min="4353" max="4353" width="9.28515625" style="131" customWidth="1"/>
    <col min="4354" max="4354" width="15.28515625" style="131" customWidth="1"/>
    <col min="4355" max="4355" width="12.28515625" style="131" customWidth="1"/>
    <col min="4356" max="4356" width="13" style="131" customWidth="1"/>
    <col min="4357" max="4357" width="0" style="131" hidden="1" customWidth="1"/>
    <col min="4358" max="4363" width="3.28515625" style="131" bestFit="1" customWidth="1"/>
    <col min="4364" max="4371" width="3.28515625" style="131" customWidth="1"/>
    <col min="4372" max="4372" width="3.28515625" style="131" bestFit="1" customWidth="1"/>
    <col min="4373" max="4373" width="3.28515625" style="131" customWidth="1"/>
    <col min="4374" max="4608" width="9.140625" style="131"/>
    <col min="4609" max="4609" width="9.28515625" style="131" customWidth="1"/>
    <col min="4610" max="4610" width="15.28515625" style="131" customWidth="1"/>
    <col min="4611" max="4611" width="12.28515625" style="131" customWidth="1"/>
    <col min="4612" max="4612" width="13" style="131" customWidth="1"/>
    <col min="4613" max="4613" width="0" style="131" hidden="1" customWidth="1"/>
    <col min="4614" max="4619" width="3.28515625" style="131" bestFit="1" customWidth="1"/>
    <col min="4620" max="4627" width="3.28515625" style="131" customWidth="1"/>
    <col min="4628" max="4628" width="3.28515625" style="131" bestFit="1" customWidth="1"/>
    <col min="4629" max="4629" width="3.28515625" style="131" customWidth="1"/>
    <col min="4630" max="4864" width="9.140625" style="131"/>
    <col min="4865" max="4865" width="9.28515625" style="131" customWidth="1"/>
    <col min="4866" max="4866" width="15.28515625" style="131" customWidth="1"/>
    <col min="4867" max="4867" width="12.28515625" style="131" customWidth="1"/>
    <col min="4868" max="4868" width="13" style="131" customWidth="1"/>
    <col min="4869" max="4869" width="0" style="131" hidden="1" customWidth="1"/>
    <col min="4870" max="4875" width="3.28515625" style="131" bestFit="1" customWidth="1"/>
    <col min="4876" max="4883" width="3.28515625" style="131" customWidth="1"/>
    <col min="4884" max="4884" width="3.28515625" style="131" bestFit="1" customWidth="1"/>
    <col min="4885" max="4885" width="3.28515625" style="131" customWidth="1"/>
    <col min="4886" max="5120" width="9.140625" style="131"/>
    <col min="5121" max="5121" width="9.28515625" style="131" customWidth="1"/>
    <col min="5122" max="5122" width="15.28515625" style="131" customWidth="1"/>
    <col min="5123" max="5123" width="12.28515625" style="131" customWidth="1"/>
    <col min="5124" max="5124" width="13" style="131" customWidth="1"/>
    <col min="5125" max="5125" width="0" style="131" hidden="1" customWidth="1"/>
    <col min="5126" max="5131" width="3.28515625" style="131" bestFit="1" customWidth="1"/>
    <col min="5132" max="5139" width="3.28515625" style="131" customWidth="1"/>
    <col min="5140" max="5140" width="3.28515625" style="131" bestFit="1" customWidth="1"/>
    <col min="5141" max="5141" width="3.28515625" style="131" customWidth="1"/>
    <col min="5142" max="5376" width="9.140625" style="131"/>
    <col min="5377" max="5377" width="9.28515625" style="131" customWidth="1"/>
    <col min="5378" max="5378" width="15.28515625" style="131" customWidth="1"/>
    <col min="5379" max="5379" width="12.28515625" style="131" customWidth="1"/>
    <col min="5380" max="5380" width="13" style="131" customWidth="1"/>
    <col min="5381" max="5381" width="0" style="131" hidden="1" customWidth="1"/>
    <col min="5382" max="5387" width="3.28515625" style="131" bestFit="1" customWidth="1"/>
    <col min="5388" max="5395" width="3.28515625" style="131" customWidth="1"/>
    <col min="5396" max="5396" width="3.28515625" style="131" bestFit="1" customWidth="1"/>
    <col min="5397" max="5397" width="3.28515625" style="131" customWidth="1"/>
    <col min="5398" max="5632" width="9.140625" style="131"/>
    <col min="5633" max="5633" width="9.28515625" style="131" customWidth="1"/>
    <col min="5634" max="5634" width="15.28515625" style="131" customWidth="1"/>
    <col min="5635" max="5635" width="12.28515625" style="131" customWidth="1"/>
    <col min="5636" max="5636" width="13" style="131" customWidth="1"/>
    <col min="5637" max="5637" width="0" style="131" hidden="1" customWidth="1"/>
    <col min="5638" max="5643" width="3.28515625" style="131" bestFit="1" customWidth="1"/>
    <col min="5644" max="5651" width="3.28515625" style="131" customWidth="1"/>
    <col min="5652" max="5652" width="3.28515625" style="131" bestFit="1" customWidth="1"/>
    <col min="5653" max="5653" width="3.28515625" style="131" customWidth="1"/>
    <col min="5654" max="5888" width="9.140625" style="131"/>
    <col min="5889" max="5889" width="9.28515625" style="131" customWidth="1"/>
    <col min="5890" max="5890" width="15.28515625" style="131" customWidth="1"/>
    <col min="5891" max="5891" width="12.28515625" style="131" customWidth="1"/>
    <col min="5892" max="5892" width="13" style="131" customWidth="1"/>
    <col min="5893" max="5893" width="0" style="131" hidden="1" customWidth="1"/>
    <col min="5894" max="5899" width="3.28515625" style="131" bestFit="1" customWidth="1"/>
    <col min="5900" max="5907" width="3.28515625" style="131" customWidth="1"/>
    <col min="5908" max="5908" width="3.28515625" style="131" bestFit="1" customWidth="1"/>
    <col min="5909" max="5909" width="3.28515625" style="131" customWidth="1"/>
    <col min="5910" max="6144" width="9.140625" style="131"/>
    <col min="6145" max="6145" width="9.28515625" style="131" customWidth="1"/>
    <col min="6146" max="6146" width="15.28515625" style="131" customWidth="1"/>
    <col min="6147" max="6147" width="12.28515625" style="131" customWidth="1"/>
    <col min="6148" max="6148" width="13" style="131" customWidth="1"/>
    <col min="6149" max="6149" width="0" style="131" hidden="1" customWidth="1"/>
    <col min="6150" max="6155" width="3.28515625" style="131" bestFit="1" customWidth="1"/>
    <col min="6156" max="6163" width="3.28515625" style="131" customWidth="1"/>
    <col min="6164" max="6164" width="3.28515625" style="131" bestFit="1" customWidth="1"/>
    <col min="6165" max="6165" width="3.28515625" style="131" customWidth="1"/>
    <col min="6166" max="6400" width="9.140625" style="131"/>
    <col min="6401" max="6401" width="9.28515625" style="131" customWidth="1"/>
    <col min="6402" max="6402" width="15.28515625" style="131" customWidth="1"/>
    <col min="6403" max="6403" width="12.28515625" style="131" customWidth="1"/>
    <col min="6404" max="6404" width="13" style="131" customWidth="1"/>
    <col min="6405" max="6405" width="0" style="131" hidden="1" customWidth="1"/>
    <col min="6406" max="6411" width="3.28515625" style="131" bestFit="1" customWidth="1"/>
    <col min="6412" max="6419" width="3.28515625" style="131" customWidth="1"/>
    <col min="6420" max="6420" width="3.28515625" style="131" bestFit="1" customWidth="1"/>
    <col min="6421" max="6421" width="3.28515625" style="131" customWidth="1"/>
    <col min="6422" max="6656" width="9.140625" style="131"/>
    <col min="6657" max="6657" width="9.28515625" style="131" customWidth="1"/>
    <col min="6658" max="6658" width="15.28515625" style="131" customWidth="1"/>
    <col min="6659" max="6659" width="12.28515625" style="131" customWidth="1"/>
    <col min="6660" max="6660" width="13" style="131" customWidth="1"/>
    <col min="6661" max="6661" width="0" style="131" hidden="1" customWidth="1"/>
    <col min="6662" max="6667" width="3.28515625" style="131" bestFit="1" customWidth="1"/>
    <col min="6668" max="6675" width="3.28515625" style="131" customWidth="1"/>
    <col min="6676" max="6676" width="3.28515625" style="131" bestFit="1" customWidth="1"/>
    <col min="6677" max="6677" width="3.28515625" style="131" customWidth="1"/>
    <col min="6678" max="6912" width="9.140625" style="131"/>
    <col min="6913" max="6913" width="9.28515625" style="131" customWidth="1"/>
    <col min="6914" max="6914" width="15.28515625" style="131" customWidth="1"/>
    <col min="6915" max="6915" width="12.28515625" style="131" customWidth="1"/>
    <col min="6916" max="6916" width="13" style="131" customWidth="1"/>
    <col min="6917" max="6917" width="0" style="131" hidden="1" customWidth="1"/>
    <col min="6918" max="6923" width="3.28515625" style="131" bestFit="1" customWidth="1"/>
    <col min="6924" max="6931" width="3.28515625" style="131" customWidth="1"/>
    <col min="6932" max="6932" width="3.28515625" style="131" bestFit="1" customWidth="1"/>
    <col min="6933" max="6933" width="3.28515625" style="131" customWidth="1"/>
    <col min="6934" max="7168" width="9.140625" style="131"/>
    <col min="7169" max="7169" width="9.28515625" style="131" customWidth="1"/>
    <col min="7170" max="7170" width="15.28515625" style="131" customWidth="1"/>
    <col min="7171" max="7171" width="12.28515625" style="131" customWidth="1"/>
    <col min="7172" max="7172" width="13" style="131" customWidth="1"/>
    <col min="7173" max="7173" width="0" style="131" hidden="1" customWidth="1"/>
    <col min="7174" max="7179" width="3.28515625" style="131" bestFit="1" customWidth="1"/>
    <col min="7180" max="7187" width="3.28515625" style="131" customWidth="1"/>
    <col min="7188" max="7188" width="3.28515625" style="131" bestFit="1" customWidth="1"/>
    <col min="7189" max="7189" width="3.28515625" style="131" customWidth="1"/>
    <col min="7190" max="7424" width="9.140625" style="131"/>
    <col min="7425" max="7425" width="9.28515625" style="131" customWidth="1"/>
    <col min="7426" max="7426" width="15.28515625" style="131" customWidth="1"/>
    <col min="7427" max="7427" width="12.28515625" style="131" customWidth="1"/>
    <col min="7428" max="7428" width="13" style="131" customWidth="1"/>
    <col min="7429" max="7429" width="0" style="131" hidden="1" customWidth="1"/>
    <col min="7430" max="7435" width="3.28515625" style="131" bestFit="1" customWidth="1"/>
    <col min="7436" max="7443" width="3.28515625" style="131" customWidth="1"/>
    <col min="7444" max="7444" width="3.28515625" style="131" bestFit="1" customWidth="1"/>
    <col min="7445" max="7445" width="3.28515625" style="131" customWidth="1"/>
    <col min="7446" max="7680" width="9.140625" style="131"/>
    <col min="7681" max="7681" width="9.28515625" style="131" customWidth="1"/>
    <col min="7682" max="7682" width="15.28515625" style="131" customWidth="1"/>
    <col min="7683" max="7683" width="12.28515625" style="131" customWidth="1"/>
    <col min="7684" max="7684" width="13" style="131" customWidth="1"/>
    <col min="7685" max="7685" width="0" style="131" hidden="1" customWidth="1"/>
    <col min="7686" max="7691" width="3.28515625" style="131" bestFit="1" customWidth="1"/>
    <col min="7692" max="7699" width="3.28515625" style="131" customWidth="1"/>
    <col min="7700" max="7700" width="3.28515625" style="131" bestFit="1" customWidth="1"/>
    <col min="7701" max="7701" width="3.28515625" style="131" customWidth="1"/>
    <col min="7702" max="7936" width="9.140625" style="131"/>
    <col min="7937" max="7937" width="9.28515625" style="131" customWidth="1"/>
    <col min="7938" max="7938" width="15.28515625" style="131" customWidth="1"/>
    <col min="7939" max="7939" width="12.28515625" style="131" customWidth="1"/>
    <col min="7940" max="7940" width="13" style="131" customWidth="1"/>
    <col min="7941" max="7941" width="0" style="131" hidden="1" customWidth="1"/>
    <col min="7942" max="7947" width="3.28515625" style="131" bestFit="1" customWidth="1"/>
    <col min="7948" max="7955" width="3.28515625" style="131" customWidth="1"/>
    <col min="7956" max="7956" width="3.28515625" style="131" bestFit="1" customWidth="1"/>
    <col min="7957" max="7957" width="3.28515625" style="131" customWidth="1"/>
    <col min="7958" max="8192" width="9.140625" style="131"/>
    <col min="8193" max="8193" width="9.28515625" style="131" customWidth="1"/>
    <col min="8194" max="8194" width="15.28515625" style="131" customWidth="1"/>
    <col min="8195" max="8195" width="12.28515625" style="131" customWidth="1"/>
    <col min="8196" max="8196" width="13" style="131" customWidth="1"/>
    <col min="8197" max="8197" width="0" style="131" hidden="1" customWidth="1"/>
    <col min="8198" max="8203" width="3.28515625" style="131" bestFit="1" customWidth="1"/>
    <col min="8204" max="8211" width="3.28515625" style="131" customWidth="1"/>
    <col min="8212" max="8212" width="3.28515625" style="131" bestFit="1" customWidth="1"/>
    <col min="8213" max="8213" width="3.28515625" style="131" customWidth="1"/>
    <col min="8214" max="8448" width="9.140625" style="131"/>
    <col min="8449" max="8449" width="9.28515625" style="131" customWidth="1"/>
    <col min="8450" max="8450" width="15.28515625" style="131" customWidth="1"/>
    <col min="8451" max="8451" width="12.28515625" style="131" customWidth="1"/>
    <col min="8452" max="8452" width="13" style="131" customWidth="1"/>
    <col min="8453" max="8453" width="0" style="131" hidden="1" customWidth="1"/>
    <col min="8454" max="8459" width="3.28515625" style="131" bestFit="1" customWidth="1"/>
    <col min="8460" max="8467" width="3.28515625" style="131" customWidth="1"/>
    <col min="8468" max="8468" width="3.28515625" style="131" bestFit="1" customWidth="1"/>
    <col min="8469" max="8469" width="3.28515625" style="131" customWidth="1"/>
    <col min="8470" max="8704" width="9.140625" style="131"/>
    <col min="8705" max="8705" width="9.28515625" style="131" customWidth="1"/>
    <col min="8706" max="8706" width="15.28515625" style="131" customWidth="1"/>
    <col min="8707" max="8707" width="12.28515625" style="131" customWidth="1"/>
    <col min="8708" max="8708" width="13" style="131" customWidth="1"/>
    <col min="8709" max="8709" width="0" style="131" hidden="1" customWidth="1"/>
    <col min="8710" max="8715" width="3.28515625" style="131" bestFit="1" customWidth="1"/>
    <col min="8716" max="8723" width="3.28515625" style="131" customWidth="1"/>
    <col min="8724" max="8724" width="3.28515625" style="131" bestFit="1" customWidth="1"/>
    <col min="8725" max="8725" width="3.28515625" style="131" customWidth="1"/>
    <col min="8726" max="8960" width="9.140625" style="131"/>
    <col min="8961" max="8961" width="9.28515625" style="131" customWidth="1"/>
    <col min="8962" max="8962" width="15.28515625" style="131" customWidth="1"/>
    <col min="8963" max="8963" width="12.28515625" style="131" customWidth="1"/>
    <col min="8964" max="8964" width="13" style="131" customWidth="1"/>
    <col min="8965" max="8965" width="0" style="131" hidden="1" customWidth="1"/>
    <col min="8966" max="8971" width="3.28515625" style="131" bestFit="1" customWidth="1"/>
    <col min="8972" max="8979" width="3.28515625" style="131" customWidth="1"/>
    <col min="8980" max="8980" width="3.28515625" style="131" bestFit="1" customWidth="1"/>
    <col min="8981" max="8981" width="3.28515625" style="131" customWidth="1"/>
    <col min="8982" max="9216" width="9.140625" style="131"/>
    <col min="9217" max="9217" width="9.28515625" style="131" customWidth="1"/>
    <col min="9218" max="9218" width="15.28515625" style="131" customWidth="1"/>
    <col min="9219" max="9219" width="12.28515625" style="131" customWidth="1"/>
    <col min="9220" max="9220" width="13" style="131" customWidth="1"/>
    <col min="9221" max="9221" width="0" style="131" hidden="1" customWidth="1"/>
    <col min="9222" max="9227" width="3.28515625" style="131" bestFit="1" customWidth="1"/>
    <col min="9228" max="9235" width="3.28515625" style="131" customWidth="1"/>
    <col min="9236" max="9236" width="3.28515625" style="131" bestFit="1" customWidth="1"/>
    <col min="9237" max="9237" width="3.28515625" style="131" customWidth="1"/>
    <col min="9238" max="9472" width="9.140625" style="131"/>
    <col min="9473" max="9473" width="9.28515625" style="131" customWidth="1"/>
    <col min="9474" max="9474" width="15.28515625" style="131" customWidth="1"/>
    <col min="9475" max="9475" width="12.28515625" style="131" customWidth="1"/>
    <col min="9476" max="9476" width="13" style="131" customWidth="1"/>
    <col min="9477" max="9477" width="0" style="131" hidden="1" customWidth="1"/>
    <col min="9478" max="9483" width="3.28515625" style="131" bestFit="1" customWidth="1"/>
    <col min="9484" max="9491" width="3.28515625" style="131" customWidth="1"/>
    <col min="9492" max="9492" width="3.28515625" style="131" bestFit="1" customWidth="1"/>
    <col min="9493" max="9493" width="3.28515625" style="131" customWidth="1"/>
    <col min="9494" max="9728" width="9.140625" style="131"/>
    <col min="9729" max="9729" width="9.28515625" style="131" customWidth="1"/>
    <col min="9730" max="9730" width="15.28515625" style="131" customWidth="1"/>
    <col min="9731" max="9731" width="12.28515625" style="131" customWidth="1"/>
    <col min="9732" max="9732" width="13" style="131" customWidth="1"/>
    <col min="9733" max="9733" width="0" style="131" hidden="1" customWidth="1"/>
    <col min="9734" max="9739" width="3.28515625" style="131" bestFit="1" customWidth="1"/>
    <col min="9740" max="9747" width="3.28515625" style="131" customWidth="1"/>
    <col min="9748" max="9748" width="3.28515625" style="131" bestFit="1" customWidth="1"/>
    <col min="9749" max="9749" width="3.28515625" style="131" customWidth="1"/>
    <col min="9750" max="9984" width="9.140625" style="131"/>
    <col min="9985" max="9985" width="9.28515625" style="131" customWidth="1"/>
    <col min="9986" max="9986" width="15.28515625" style="131" customWidth="1"/>
    <col min="9987" max="9987" width="12.28515625" style="131" customWidth="1"/>
    <col min="9988" max="9988" width="13" style="131" customWidth="1"/>
    <col min="9989" max="9989" width="0" style="131" hidden="1" customWidth="1"/>
    <col min="9990" max="9995" width="3.28515625" style="131" bestFit="1" customWidth="1"/>
    <col min="9996" max="10003" width="3.28515625" style="131" customWidth="1"/>
    <col min="10004" max="10004" width="3.28515625" style="131" bestFit="1" customWidth="1"/>
    <col min="10005" max="10005" width="3.28515625" style="131" customWidth="1"/>
    <col min="10006" max="10240" width="9.140625" style="131"/>
    <col min="10241" max="10241" width="9.28515625" style="131" customWidth="1"/>
    <col min="10242" max="10242" width="15.28515625" style="131" customWidth="1"/>
    <col min="10243" max="10243" width="12.28515625" style="131" customWidth="1"/>
    <col min="10244" max="10244" width="13" style="131" customWidth="1"/>
    <col min="10245" max="10245" width="0" style="131" hidden="1" customWidth="1"/>
    <col min="10246" max="10251" width="3.28515625" style="131" bestFit="1" customWidth="1"/>
    <col min="10252" max="10259" width="3.28515625" style="131" customWidth="1"/>
    <col min="10260" max="10260" width="3.28515625" style="131" bestFit="1" customWidth="1"/>
    <col min="10261" max="10261" width="3.28515625" style="131" customWidth="1"/>
    <col min="10262" max="10496" width="9.140625" style="131"/>
    <col min="10497" max="10497" width="9.28515625" style="131" customWidth="1"/>
    <col min="10498" max="10498" width="15.28515625" style="131" customWidth="1"/>
    <col min="10499" max="10499" width="12.28515625" style="131" customWidth="1"/>
    <col min="10500" max="10500" width="13" style="131" customWidth="1"/>
    <col min="10501" max="10501" width="0" style="131" hidden="1" customWidth="1"/>
    <col min="10502" max="10507" width="3.28515625" style="131" bestFit="1" customWidth="1"/>
    <col min="10508" max="10515" width="3.28515625" style="131" customWidth="1"/>
    <col min="10516" max="10516" width="3.28515625" style="131" bestFit="1" customWidth="1"/>
    <col min="10517" max="10517" width="3.28515625" style="131" customWidth="1"/>
    <col min="10518" max="10752" width="9.140625" style="131"/>
    <col min="10753" max="10753" width="9.28515625" style="131" customWidth="1"/>
    <col min="10754" max="10754" width="15.28515625" style="131" customWidth="1"/>
    <col min="10755" max="10755" width="12.28515625" style="131" customWidth="1"/>
    <col min="10756" max="10756" width="13" style="131" customWidth="1"/>
    <col min="10757" max="10757" width="0" style="131" hidden="1" customWidth="1"/>
    <col min="10758" max="10763" width="3.28515625" style="131" bestFit="1" customWidth="1"/>
    <col min="10764" max="10771" width="3.28515625" style="131" customWidth="1"/>
    <col min="10772" max="10772" width="3.28515625" style="131" bestFit="1" customWidth="1"/>
    <col min="10773" max="10773" width="3.28515625" style="131" customWidth="1"/>
    <col min="10774" max="11008" width="9.140625" style="131"/>
    <col min="11009" max="11009" width="9.28515625" style="131" customWidth="1"/>
    <col min="11010" max="11010" width="15.28515625" style="131" customWidth="1"/>
    <col min="11011" max="11011" width="12.28515625" style="131" customWidth="1"/>
    <col min="11012" max="11012" width="13" style="131" customWidth="1"/>
    <col min="11013" max="11013" width="0" style="131" hidden="1" customWidth="1"/>
    <col min="11014" max="11019" width="3.28515625" style="131" bestFit="1" customWidth="1"/>
    <col min="11020" max="11027" width="3.28515625" style="131" customWidth="1"/>
    <col min="11028" max="11028" width="3.28515625" style="131" bestFit="1" customWidth="1"/>
    <col min="11029" max="11029" width="3.28515625" style="131" customWidth="1"/>
    <col min="11030" max="11264" width="9.140625" style="131"/>
    <col min="11265" max="11265" width="9.28515625" style="131" customWidth="1"/>
    <col min="11266" max="11266" width="15.28515625" style="131" customWidth="1"/>
    <col min="11267" max="11267" width="12.28515625" style="131" customWidth="1"/>
    <col min="11268" max="11268" width="13" style="131" customWidth="1"/>
    <col min="11269" max="11269" width="0" style="131" hidden="1" customWidth="1"/>
    <col min="11270" max="11275" width="3.28515625" style="131" bestFit="1" customWidth="1"/>
    <col min="11276" max="11283" width="3.28515625" style="131" customWidth="1"/>
    <col min="11284" max="11284" width="3.28515625" style="131" bestFit="1" customWidth="1"/>
    <col min="11285" max="11285" width="3.28515625" style="131" customWidth="1"/>
    <col min="11286" max="11520" width="9.140625" style="131"/>
    <col min="11521" max="11521" width="9.28515625" style="131" customWidth="1"/>
    <col min="11522" max="11522" width="15.28515625" style="131" customWidth="1"/>
    <col min="11523" max="11523" width="12.28515625" style="131" customWidth="1"/>
    <col min="11524" max="11524" width="13" style="131" customWidth="1"/>
    <col min="11525" max="11525" width="0" style="131" hidden="1" customWidth="1"/>
    <col min="11526" max="11531" width="3.28515625" style="131" bestFit="1" customWidth="1"/>
    <col min="11532" max="11539" width="3.28515625" style="131" customWidth="1"/>
    <col min="11540" max="11540" width="3.28515625" style="131" bestFit="1" customWidth="1"/>
    <col min="11541" max="11541" width="3.28515625" style="131" customWidth="1"/>
    <col min="11542" max="11776" width="9.140625" style="131"/>
    <col min="11777" max="11777" width="9.28515625" style="131" customWidth="1"/>
    <col min="11778" max="11778" width="15.28515625" style="131" customWidth="1"/>
    <col min="11779" max="11779" width="12.28515625" style="131" customWidth="1"/>
    <col min="11780" max="11780" width="13" style="131" customWidth="1"/>
    <col min="11781" max="11781" width="0" style="131" hidden="1" customWidth="1"/>
    <col min="11782" max="11787" width="3.28515625" style="131" bestFit="1" customWidth="1"/>
    <col min="11788" max="11795" width="3.28515625" style="131" customWidth="1"/>
    <col min="11796" max="11796" width="3.28515625" style="131" bestFit="1" customWidth="1"/>
    <col min="11797" max="11797" width="3.28515625" style="131" customWidth="1"/>
    <col min="11798" max="12032" width="9.140625" style="131"/>
    <col min="12033" max="12033" width="9.28515625" style="131" customWidth="1"/>
    <col min="12034" max="12034" width="15.28515625" style="131" customWidth="1"/>
    <col min="12035" max="12035" width="12.28515625" style="131" customWidth="1"/>
    <col min="12036" max="12036" width="13" style="131" customWidth="1"/>
    <col min="12037" max="12037" width="0" style="131" hidden="1" customWidth="1"/>
    <col min="12038" max="12043" width="3.28515625" style="131" bestFit="1" customWidth="1"/>
    <col min="12044" max="12051" width="3.28515625" style="131" customWidth="1"/>
    <col min="12052" max="12052" width="3.28515625" style="131" bestFit="1" customWidth="1"/>
    <col min="12053" max="12053" width="3.28515625" style="131" customWidth="1"/>
    <col min="12054" max="12288" width="9.140625" style="131"/>
    <col min="12289" max="12289" width="9.28515625" style="131" customWidth="1"/>
    <col min="12290" max="12290" width="15.28515625" style="131" customWidth="1"/>
    <col min="12291" max="12291" width="12.28515625" style="131" customWidth="1"/>
    <col min="12292" max="12292" width="13" style="131" customWidth="1"/>
    <col min="12293" max="12293" width="0" style="131" hidden="1" customWidth="1"/>
    <col min="12294" max="12299" width="3.28515625" style="131" bestFit="1" customWidth="1"/>
    <col min="12300" max="12307" width="3.28515625" style="131" customWidth="1"/>
    <col min="12308" max="12308" width="3.28515625" style="131" bestFit="1" customWidth="1"/>
    <col min="12309" max="12309" width="3.28515625" style="131" customWidth="1"/>
    <col min="12310" max="12544" width="9.140625" style="131"/>
    <col min="12545" max="12545" width="9.28515625" style="131" customWidth="1"/>
    <col min="12546" max="12546" width="15.28515625" style="131" customWidth="1"/>
    <col min="12547" max="12547" width="12.28515625" style="131" customWidth="1"/>
    <col min="12548" max="12548" width="13" style="131" customWidth="1"/>
    <col min="12549" max="12549" width="0" style="131" hidden="1" customWidth="1"/>
    <col min="12550" max="12555" width="3.28515625" style="131" bestFit="1" customWidth="1"/>
    <col min="12556" max="12563" width="3.28515625" style="131" customWidth="1"/>
    <col min="12564" max="12564" width="3.28515625" style="131" bestFit="1" customWidth="1"/>
    <col min="12565" max="12565" width="3.28515625" style="131" customWidth="1"/>
    <col min="12566" max="12800" width="9.140625" style="131"/>
    <col min="12801" max="12801" width="9.28515625" style="131" customWidth="1"/>
    <col min="12802" max="12802" width="15.28515625" style="131" customWidth="1"/>
    <col min="12803" max="12803" width="12.28515625" style="131" customWidth="1"/>
    <col min="12804" max="12804" width="13" style="131" customWidth="1"/>
    <col min="12805" max="12805" width="0" style="131" hidden="1" customWidth="1"/>
    <col min="12806" max="12811" width="3.28515625" style="131" bestFit="1" customWidth="1"/>
    <col min="12812" max="12819" width="3.28515625" style="131" customWidth="1"/>
    <col min="12820" max="12820" width="3.28515625" style="131" bestFit="1" customWidth="1"/>
    <col min="12821" max="12821" width="3.28515625" style="131" customWidth="1"/>
    <col min="12822" max="13056" width="9.140625" style="131"/>
    <col min="13057" max="13057" width="9.28515625" style="131" customWidth="1"/>
    <col min="13058" max="13058" width="15.28515625" style="131" customWidth="1"/>
    <col min="13059" max="13059" width="12.28515625" style="131" customWidth="1"/>
    <col min="13060" max="13060" width="13" style="131" customWidth="1"/>
    <col min="13061" max="13061" width="0" style="131" hidden="1" customWidth="1"/>
    <col min="13062" max="13067" width="3.28515625" style="131" bestFit="1" customWidth="1"/>
    <col min="13068" max="13075" width="3.28515625" style="131" customWidth="1"/>
    <col min="13076" max="13076" width="3.28515625" style="131" bestFit="1" customWidth="1"/>
    <col min="13077" max="13077" width="3.28515625" style="131" customWidth="1"/>
    <col min="13078" max="13312" width="9.140625" style="131"/>
    <col min="13313" max="13313" width="9.28515625" style="131" customWidth="1"/>
    <col min="13314" max="13314" width="15.28515625" style="131" customWidth="1"/>
    <col min="13315" max="13315" width="12.28515625" style="131" customWidth="1"/>
    <col min="13316" max="13316" width="13" style="131" customWidth="1"/>
    <col min="13317" max="13317" width="0" style="131" hidden="1" customWidth="1"/>
    <col min="13318" max="13323" width="3.28515625" style="131" bestFit="1" customWidth="1"/>
    <col min="13324" max="13331" width="3.28515625" style="131" customWidth="1"/>
    <col min="13332" max="13332" width="3.28515625" style="131" bestFit="1" customWidth="1"/>
    <col min="13333" max="13333" width="3.28515625" style="131" customWidth="1"/>
    <col min="13334" max="13568" width="9.140625" style="131"/>
    <col min="13569" max="13569" width="9.28515625" style="131" customWidth="1"/>
    <col min="13570" max="13570" width="15.28515625" style="131" customWidth="1"/>
    <col min="13571" max="13571" width="12.28515625" style="131" customWidth="1"/>
    <col min="13572" max="13572" width="13" style="131" customWidth="1"/>
    <col min="13573" max="13573" width="0" style="131" hidden="1" customWidth="1"/>
    <col min="13574" max="13579" width="3.28515625" style="131" bestFit="1" customWidth="1"/>
    <col min="13580" max="13587" width="3.28515625" style="131" customWidth="1"/>
    <col min="13588" max="13588" width="3.28515625" style="131" bestFit="1" customWidth="1"/>
    <col min="13589" max="13589" width="3.28515625" style="131" customWidth="1"/>
    <col min="13590" max="13824" width="9.140625" style="131"/>
    <col min="13825" max="13825" width="9.28515625" style="131" customWidth="1"/>
    <col min="13826" max="13826" width="15.28515625" style="131" customWidth="1"/>
    <col min="13827" max="13827" width="12.28515625" style="131" customWidth="1"/>
    <col min="13828" max="13828" width="13" style="131" customWidth="1"/>
    <col min="13829" max="13829" width="0" style="131" hidden="1" customWidth="1"/>
    <col min="13830" max="13835" width="3.28515625" style="131" bestFit="1" customWidth="1"/>
    <col min="13836" max="13843" width="3.28515625" style="131" customWidth="1"/>
    <col min="13844" max="13844" width="3.28515625" style="131" bestFit="1" customWidth="1"/>
    <col min="13845" max="13845" width="3.28515625" style="131" customWidth="1"/>
    <col min="13846" max="14080" width="9.140625" style="131"/>
    <col min="14081" max="14081" width="9.28515625" style="131" customWidth="1"/>
    <col min="14082" max="14082" width="15.28515625" style="131" customWidth="1"/>
    <col min="14083" max="14083" width="12.28515625" style="131" customWidth="1"/>
    <col min="14084" max="14084" width="13" style="131" customWidth="1"/>
    <col min="14085" max="14085" width="0" style="131" hidden="1" customWidth="1"/>
    <col min="14086" max="14091" width="3.28515625" style="131" bestFit="1" customWidth="1"/>
    <col min="14092" max="14099" width="3.28515625" style="131" customWidth="1"/>
    <col min="14100" max="14100" width="3.28515625" style="131" bestFit="1" customWidth="1"/>
    <col min="14101" max="14101" width="3.28515625" style="131" customWidth="1"/>
    <col min="14102" max="14336" width="9.140625" style="131"/>
    <col min="14337" max="14337" width="9.28515625" style="131" customWidth="1"/>
    <col min="14338" max="14338" width="15.28515625" style="131" customWidth="1"/>
    <col min="14339" max="14339" width="12.28515625" style="131" customWidth="1"/>
    <col min="14340" max="14340" width="13" style="131" customWidth="1"/>
    <col min="14341" max="14341" width="0" style="131" hidden="1" customWidth="1"/>
    <col min="14342" max="14347" width="3.28515625" style="131" bestFit="1" customWidth="1"/>
    <col min="14348" max="14355" width="3.28515625" style="131" customWidth="1"/>
    <col min="14356" max="14356" width="3.28515625" style="131" bestFit="1" customWidth="1"/>
    <col min="14357" max="14357" width="3.28515625" style="131" customWidth="1"/>
    <col min="14358" max="14592" width="9.140625" style="131"/>
    <col min="14593" max="14593" width="9.28515625" style="131" customWidth="1"/>
    <col min="14594" max="14594" width="15.28515625" style="131" customWidth="1"/>
    <col min="14595" max="14595" width="12.28515625" style="131" customWidth="1"/>
    <col min="14596" max="14596" width="13" style="131" customWidth="1"/>
    <col min="14597" max="14597" width="0" style="131" hidden="1" customWidth="1"/>
    <col min="14598" max="14603" width="3.28515625" style="131" bestFit="1" customWidth="1"/>
    <col min="14604" max="14611" width="3.28515625" style="131" customWidth="1"/>
    <col min="14612" max="14612" width="3.28515625" style="131" bestFit="1" customWidth="1"/>
    <col min="14613" max="14613" width="3.28515625" style="131" customWidth="1"/>
    <col min="14614" max="14848" width="9.140625" style="131"/>
    <col min="14849" max="14849" width="9.28515625" style="131" customWidth="1"/>
    <col min="14850" max="14850" width="15.28515625" style="131" customWidth="1"/>
    <col min="14851" max="14851" width="12.28515625" style="131" customWidth="1"/>
    <col min="14852" max="14852" width="13" style="131" customWidth="1"/>
    <col min="14853" max="14853" width="0" style="131" hidden="1" customWidth="1"/>
    <col min="14854" max="14859" width="3.28515625" style="131" bestFit="1" customWidth="1"/>
    <col min="14860" max="14867" width="3.28515625" style="131" customWidth="1"/>
    <col min="14868" max="14868" width="3.28515625" style="131" bestFit="1" customWidth="1"/>
    <col min="14869" max="14869" width="3.28515625" style="131" customWidth="1"/>
    <col min="14870" max="15104" width="9.140625" style="131"/>
    <col min="15105" max="15105" width="9.28515625" style="131" customWidth="1"/>
    <col min="15106" max="15106" width="15.28515625" style="131" customWidth="1"/>
    <col min="15107" max="15107" width="12.28515625" style="131" customWidth="1"/>
    <col min="15108" max="15108" width="13" style="131" customWidth="1"/>
    <col min="15109" max="15109" width="0" style="131" hidden="1" customWidth="1"/>
    <col min="15110" max="15115" width="3.28515625" style="131" bestFit="1" customWidth="1"/>
    <col min="15116" max="15123" width="3.28515625" style="131" customWidth="1"/>
    <col min="15124" max="15124" width="3.28515625" style="131" bestFit="1" customWidth="1"/>
    <col min="15125" max="15125" width="3.28515625" style="131" customWidth="1"/>
    <col min="15126" max="15360" width="9.140625" style="131"/>
    <col min="15361" max="15361" width="9.28515625" style="131" customWidth="1"/>
    <col min="15362" max="15362" width="15.28515625" style="131" customWidth="1"/>
    <col min="15363" max="15363" width="12.28515625" style="131" customWidth="1"/>
    <col min="15364" max="15364" width="13" style="131" customWidth="1"/>
    <col min="15365" max="15365" width="0" style="131" hidden="1" customWidth="1"/>
    <col min="15366" max="15371" width="3.28515625" style="131" bestFit="1" customWidth="1"/>
    <col min="15372" max="15379" width="3.28515625" style="131" customWidth="1"/>
    <col min="15380" max="15380" width="3.28515625" style="131" bestFit="1" customWidth="1"/>
    <col min="15381" max="15381" width="3.28515625" style="131" customWidth="1"/>
    <col min="15382" max="15616" width="9.140625" style="131"/>
    <col min="15617" max="15617" width="9.28515625" style="131" customWidth="1"/>
    <col min="15618" max="15618" width="15.28515625" style="131" customWidth="1"/>
    <col min="15619" max="15619" width="12.28515625" style="131" customWidth="1"/>
    <col min="15620" max="15620" width="13" style="131" customWidth="1"/>
    <col min="15621" max="15621" width="0" style="131" hidden="1" customWidth="1"/>
    <col min="15622" max="15627" width="3.28515625" style="131" bestFit="1" customWidth="1"/>
    <col min="15628" max="15635" width="3.28515625" style="131" customWidth="1"/>
    <col min="15636" max="15636" width="3.28515625" style="131" bestFit="1" customWidth="1"/>
    <col min="15637" max="15637" width="3.28515625" style="131" customWidth="1"/>
    <col min="15638" max="15872" width="9.140625" style="131"/>
    <col min="15873" max="15873" width="9.28515625" style="131" customWidth="1"/>
    <col min="15874" max="15874" width="15.28515625" style="131" customWidth="1"/>
    <col min="15875" max="15875" width="12.28515625" style="131" customWidth="1"/>
    <col min="15876" max="15876" width="13" style="131" customWidth="1"/>
    <col min="15877" max="15877" width="0" style="131" hidden="1" customWidth="1"/>
    <col min="15878" max="15883" width="3.28515625" style="131" bestFit="1" customWidth="1"/>
    <col min="15884" max="15891" width="3.28515625" style="131" customWidth="1"/>
    <col min="15892" max="15892" width="3.28515625" style="131" bestFit="1" customWidth="1"/>
    <col min="15893" max="15893" width="3.28515625" style="131" customWidth="1"/>
    <col min="15894" max="16128" width="9.140625" style="131"/>
    <col min="16129" max="16129" width="9.28515625" style="131" customWidth="1"/>
    <col min="16130" max="16130" width="15.28515625" style="131" customWidth="1"/>
    <col min="16131" max="16131" width="12.28515625" style="131" customWidth="1"/>
    <col min="16132" max="16132" width="13" style="131" customWidth="1"/>
    <col min="16133" max="16133" width="0" style="131" hidden="1" customWidth="1"/>
    <col min="16134" max="16139" width="3.28515625" style="131" bestFit="1" customWidth="1"/>
    <col min="16140" max="16147" width="3.28515625" style="131" customWidth="1"/>
    <col min="16148" max="16148" width="3.28515625" style="131" bestFit="1" customWidth="1"/>
    <col min="16149" max="16149" width="3.28515625" style="131" customWidth="1"/>
    <col min="16150" max="16384" width="9.140625" style="131"/>
  </cols>
  <sheetData>
    <row r="1" spans="1:23" ht="13.5" customHeight="1" thickBot="1">
      <c r="A1" s="129"/>
      <c r="B1" s="130"/>
    </row>
    <row r="2" spans="1:23" ht="13.5" customHeight="1">
      <c r="A2" s="237" t="s">
        <v>257</v>
      </c>
      <c r="B2" s="238"/>
      <c r="C2" s="239" t="s">
        <v>459</v>
      </c>
      <c r="D2" s="240"/>
      <c r="E2" s="241"/>
      <c r="F2" s="242" t="s">
        <v>258</v>
      </c>
      <c r="G2" s="243"/>
      <c r="H2" s="243"/>
      <c r="I2" s="243"/>
      <c r="J2" s="243"/>
      <c r="K2" s="243"/>
      <c r="L2" s="244"/>
      <c r="M2" s="245"/>
      <c r="N2" s="245"/>
      <c r="O2" s="245"/>
      <c r="P2" s="245"/>
      <c r="Q2" s="245"/>
      <c r="R2" s="245"/>
      <c r="S2" s="245"/>
      <c r="T2" s="246"/>
      <c r="V2" s="133"/>
    </row>
    <row r="3" spans="1:23" ht="13.5" customHeight="1">
      <c r="A3" s="247" t="s">
        <v>73</v>
      </c>
      <c r="B3" s="248"/>
      <c r="C3" s="249" t="s">
        <v>20</v>
      </c>
      <c r="D3" s="250"/>
      <c r="E3" s="251"/>
      <c r="F3" s="252" t="s">
        <v>259</v>
      </c>
      <c r="G3" s="253"/>
      <c r="H3" s="253"/>
      <c r="I3" s="253"/>
      <c r="J3" s="253"/>
      <c r="K3" s="254"/>
      <c r="L3" s="250"/>
      <c r="M3" s="250"/>
      <c r="N3" s="250"/>
      <c r="O3" s="134"/>
      <c r="P3" s="134"/>
      <c r="Q3" s="134"/>
      <c r="R3" s="134"/>
      <c r="S3" s="134"/>
      <c r="T3" s="135"/>
    </row>
    <row r="4" spans="1:23" ht="13.5" customHeight="1">
      <c r="A4" s="247" t="s">
        <v>260</v>
      </c>
      <c r="B4" s="248"/>
      <c r="C4" s="255"/>
      <c r="D4" s="256"/>
      <c r="E4" s="136"/>
      <c r="F4" s="252" t="s">
        <v>261</v>
      </c>
      <c r="G4" s="253"/>
      <c r="H4" s="253"/>
      <c r="I4" s="253"/>
      <c r="J4" s="253"/>
      <c r="K4" s="254"/>
      <c r="L4" s="257"/>
      <c r="M4" s="258"/>
      <c r="N4" s="258"/>
      <c r="O4" s="258"/>
      <c r="P4" s="258"/>
      <c r="Q4" s="258"/>
      <c r="R4" s="258"/>
      <c r="S4" s="258"/>
      <c r="T4" s="259"/>
      <c r="V4" s="133"/>
    </row>
    <row r="5" spans="1:23" ht="13.5" customHeight="1">
      <c r="A5" s="247" t="s">
        <v>262</v>
      </c>
      <c r="B5" s="248"/>
      <c r="C5" s="260" t="s">
        <v>263</v>
      </c>
      <c r="D5" s="260"/>
      <c r="E5" s="260"/>
      <c r="F5" s="261"/>
      <c r="G5" s="261"/>
      <c r="H5" s="261"/>
      <c r="I5" s="261"/>
      <c r="J5" s="261"/>
      <c r="K5" s="261"/>
      <c r="L5" s="260"/>
      <c r="M5" s="260"/>
      <c r="N5" s="260"/>
      <c r="O5" s="260"/>
      <c r="P5" s="260"/>
      <c r="Q5" s="260"/>
      <c r="R5" s="260"/>
      <c r="S5" s="260"/>
      <c r="T5" s="260"/>
    </row>
    <row r="6" spans="1:23" ht="13.5" customHeight="1">
      <c r="A6" s="273" t="s">
        <v>264</v>
      </c>
      <c r="B6" s="274"/>
      <c r="C6" s="275" t="s">
        <v>265</v>
      </c>
      <c r="D6" s="263"/>
      <c r="E6" s="276"/>
      <c r="F6" s="275" t="s">
        <v>266</v>
      </c>
      <c r="G6" s="263"/>
      <c r="H6" s="263"/>
      <c r="I6" s="263"/>
      <c r="J6" s="263"/>
      <c r="K6" s="277"/>
      <c r="L6" s="263" t="s">
        <v>267</v>
      </c>
      <c r="M6" s="263"/>
      <c r="N6" s="263"/>
      <c r="O6" s="262" t="s">
        <v>268</v>
      </c>
      <c r="P6" s="263"/>
      <c r="Q6" s="263"/>
      <c r="R6" s="263"/>
      <c r="S6" s="263"/>
      <c r="T6" s="264"/>
      <c r="V6" s="133"/>
    </row>
    <row r="7" spans="1:23" ht="13.5" customHeight="1" thickBot="1">
      <c r="A7" s="265">
        <f>COUNTIF(F35:HQ35,"P")</f>
        <v>0</v>
      </c>
      <c r="B7" s="266"/>
      <c r="C7" s="267">
        <f>COUNTIF(F35:HQ35,"F")</f>
        <v>0</v>
      </c>
      <c r="D7" s="268"/>
      <c r="E7" s="266"/>
      <c r="F7" s="267">
        <f>SUM(O7,- A7,- C7)</f>
        <v>16</v>
      </c>
      <c r="G7" s="268"/>
      <c r="H7" s="268"/>
      <c r="I7" s="268"/>
      <c r="J7" s="268"/>
      <c r="K7" s="269"/>
      <c r="L7" s="137">
        <f>COUNTIF(E34:HQ34,"N")</f>
        <v>0</v>
      </c>
      <c r="M7" s="137">
        <f>COUNTIF(E34:HQ34,"A")</f>
        <v>0</v>
      </c>
      <c r="N7" s="137">
        <f>COUNTIF(E34:HQ34,"B")</f>
        <v>0</v>
      </c>
      <c r="O7" s="270">
        <f>COUNTA(E9:HT9)</f>
        <v>16</v>
      </c>
      <c r="P7" s="268"/>
      <c r="Q7" s="268"/>
      <c r="R7" s="268"/>
      <c r="S7" s="268"/>
      <c r="T7" s="271"/>
      <c r="U7" s="138"/>
    </row>
    <row r="8" spans="1:23" ht="11.25" thickBot="1"/>
    <row r="9" spans="1:23" ht="45" customHeight="1" thickTop="1" thickBot="1">
      <c r="A9" s="140"/>
      <c r="B9" s="141"/>
      <c r="C9" s="142"/>
      <c r="D9" s="143"/>
      <c r="E9" s="142"/>
      <c r="F9" s="144" t="s">
        <v>269</v>
      </c>
      <c r="G9" s="144" t="s">
        <v>270</v>
      </c>
      <c r="H9" s="144" t="s">
        <v>270</v>
      </c>
      <c r="I9" s="144" t="s">
        <v>270</v>
      </c>
      <c r="J9" s="144" t="s">
        <v>270</v>
      </c>
      <c r="K9" s="144" t="s">
        <v>270</v>
      </c>
      <c r="L9" s="144" t="s">
        <v>271</v>
      </c>
      <c r="M9" s="144" t="s">
        <v>272</v>
      </c>
      <c r="N9" s="144" t="s">
        <v>273</v>
      </c>
      <c r="O9" s="144" t="s">
        <v>274</v>
      </c>
      <c r="P9" s="144" t="s">
        <v>275</v>
      </c>
      <c r="Q9" s="144" t="s">
        <v>276</v>
      </c>
      <c r="R9" s="144" t="s">
        <v>277</v>
      </c>
      <c r="S9" s="144" t="s">
        <v>278</v>
      </c>
      <c r="T9" s="145" t="s">
        <v>279</v>
      </c>
      <c r="U9" s="146"/>
      <c r="V9" s="133"/>
      <c r="W9" s="203" t="s">
        <v>474</v>
      </c>
    </row>
    <row r="10" spans="1:23" ht="13.5" customHeight="1">
      <c r="A10" s="147" t="s">
        <v>280</v>
      </c>
      <c r="B10" s="148" t="s">
        <v>281</v>
      </c>
      <c r="C10" s="149"/>
      <c r="D10" s="150"/>
      <c r="E10" s="151"/>
      <c r="F10" s="152"/>
      <c r="G10" s="152"/>
      <c r="H10" s="152"/>
      <c r="I10" s="152"/>
      <c r="J10" s="152"/>
      <c r="K10" s="152"/>
      <c r="L10" s="152"/>
      <c r="M10" s="152"/>
      <c r="N10" s="152"/>
      <c r="O10" s="152"/>
      <c r="P10" s="152"/>
      <c r="Q10" s="152"/>
      <c r="R10" s="152"/>
      <c r="S10" s="152"/>
      <c r="T10" s="153"/>
    </row>
    <row r="11" spans="1:23" ht="13.5" customHeight="1">
      <c r="A11" s="154"/>
      <c r="B11" s="148"/>
      <c r="C11" s="149" t="s">
        <v>463</v>
      </c>
      <c r="D11" s="150"/>
      <c r="E11" s="155"/>
      <c r="F11" s="152"/>
      <c r="G11" s="152"/>
      <c r="H11" s="152"/>
      <c r="I11" s="152"/>
      <c r="J11" s="152"/>
      <c r="K11" s="152"/>
      <c r="L11" s="152"/>
      <c r="M11" s="152"/>
      <c r="N11" s="152"/>
      <c r="O11" s="152"/>
      <c r="P11" s="152"/>
      <c r="Q11" s="152"/>
      <c r="R11" s="152"/>
      <c r="S11" s="152"/>
      <c r="T11" s="153"/>
      <c r="V11" s="133"/>
    </row>
    <row r="12" spans="1:23" ht="13.5" customHeight="1">
      <c r="A12" s="154"/>
      <c r="B12" s="148"/>
      <c r="C12" s="149"/>
      <c r="D12" s="150"/>
      <c r="E12" s="155"/>
      <c r="F12" s="152"/>
      <c r="G12" s="152"/>
      <c r="H12" s="152"/>
      <c r="I12" s="152"/>
      <c r="J12" s="152"/>
      <c r="K12" s="152"/>
      <c r="L12" s="152"/>
      <c r="M12" s="152"/>
      <c r="N12" s="152"/>
      <c r="O12" s="152"/>
      <c r="P12" s="152"/>
      <c r="Q12" s="152"/>
      <c r="R12" s="152"/>
      <c r="S12" s="152"/>
      <c r="T12" s="153"/>
    </row>
    <row r="13" spans="1:23" ht="13.5" customHeight="1">
      <c r="A13" s="154"/>
      <c r="B13" s="148"/>
      <c r="C13" s="149"/>
      <c r="D13" s="150"/>
      <c r="E13" s="156"/>
      <c r="F13" s="152"/>
      <c r="G13" s="152"/>
      <c r="H13" s="152"/>
      <c r="I13" s="152"/>
      <c r="J13" s="152"/>
      <c r="K13" s="152"/>
      <c r="L13" s="152"/>
      <c r="M13" s="152"/>
      <c r="N13" s="152"/>
      <c r="O13" s="152"/>
      <c r="P13" s="152"/>
      <c r="Q13" s="152"/>
      <c r="R13" s="152"/>
      <c r="S13" s="152"/>
      <c r="T13" s="153"/>
    </row>
    <row r="14" spans="1:23" ht="13.5" customHeight="1">
      <c r="A14" s="154"/>
      <c r="B14" s="148" t="s">
        <v>504</v>
      </c>
      <c r="C14" s="149"/>
      <c r="D14" s="150"/>
      <c r="E14" s="157"/>
      <c r="F14" s="152"/>
      <c r="G14" s="152"/>
      <c r="H14" s="152"/>
      <c r="I14" s="152"/>
      <c r="J14" s="152"/>
      <c r="K14" s="152"/>
      <c r="L14" s="152"/>
      <c r="M14" s="152"/>
      <c r="N14" s="152"/>
      <c r="O14" s="152"/>
      <c r="P14" s="152"/>
      <c r="Q14" s="152"/>
      <c r="R14" s="152"/>
      <c r="S14" s="152"/>
      <c r="T14" s="153"/>
    </row>
    <row r="15" spans="1:23" ht="13.5" customHeight="1">
      <c r="A15" s="154"/>
      <c r="B15" s="148"/>
      <c r="C15" s="149"/>
      <c r="D15" s="150" t="s">
        <v>465</v>
      </c>
      <c r="E15" s="157"/>
      <c r="F15" s="152" t="s">
        <v>283</v>
      </c>
      <c r="G15" s="152"/>
      <c r="H15" s="152"/>
      <c r="I15" s="152"/>
      <c r="J15" s="152"/>
      <c r="K15" s="152"/>
      <c r="L15" s="152"/>
      <c r="M15" s="152"/>
      <c r="N15" s="152"/>
      <c r="O15" s="152"/>
      <c r="P15" s="152"/>
      <c r="Q15" s="152"/>
      <c r="R15" s="152"/>
      <c r="S15" s="152"/>
      <c r="T15" s="153"/>
    </row>
    <row r="16" spans="1:23" ht="13.5" customHeight="1">
      <c r="A16" s="154"/>
      <c r="B16" s="148"/>
      <c r="C16" s="149"/>
      <c r="D16" s="150" t="s">
        <v>505</v>
      </c>
      <c r="E16" s="157"/>
      <c r="F16" s="152"/>
      <c r="G16" s="152" t="s">
        <v>283</v>
      </c>
      <c r="H16" s="152"/>
      <c r="I16" s="152"/>
      <c r="J16" s="152"/>
      <c r="K16" s="152"/>
      <c r="L16" s="152"/>
      <c r="M16" s="152"/>
      <c r="N16" s="152"/>
      <c r="O16" s="152"/>
      <c r="P16" s="152"/>
      <c r="Q16" s="152"/>
      <c r="R16" s="152"/>
      <c r="S16" s="152"/>
      <c r="T16" s="153"/>
    </row>
    <row r="17" spans="1:21" ht="13.5" customHeight="1">
      <c r="A17" s="154"/>
      <c r="B17" s="148"/>
      <c r="C17" s="149"/>
      <c r="D17" s="150" t="s">
        <v>507</v>
      </c>
      <c r="E17" s="157"/>
      <c r="F17" s="152"/>
      <c r="G17" s="152"/>
      <c r="H17" s="152" t="s">
        <v>283</v>
      </c>
      <c r="I17" s="152"/>
      <c r="J17" s="152"/>
      <c r="K17" s="152"/>
      <c r="L17" s="152"/>
      <c r="M17" s="152"/>
      <c r="N17" s="152"/>
      <c r="O17" s="152"/>
      <c r="P17" s="152"/>
      <c r="Q17" s="152"/>
      <c r="R17" s="152"/>
      <c r="S17" s="152"/>
      <c r="T17" s="153"/>
      <c r="U17" s="158"/>
    </row>
    <row r="18" spans="1:21" ht="13.5" customHeight="1">
      <c r="A18" s="154"/>
      <c r="B18" s="148"/>
      <c r="C18" s="149"/>
      <c r="D18" s="210" t="s">
        <v>508</v>
      </c>
      <c r="E18" s="157"/>
      <c r="F18" s="152"/>
      <c r="G18" s="152"/>
      <c r="H18" s="152"/>
      <c r="I18" s="152" t="s">
        <v>283</v>
      </c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158"/>
    </row>
    <row r="19" spans="1:21" ht="13.5" customHeight="1">
      <c r="A19" s="154"/>
      <c r="B19" s="148"/>
      <c r="C19" s="149"/>
      <c r="D19" s="150" t="s">
        <v>465</v>
      </c>
      <c r="E19" s="157"/>
      <c r="F19" s="152"/>
      <c r="G19" s="152"/>
      <c r="H19" s="152"/>
      <c r="I19" s="152"/>
      <c r="J19" s="152"/>
      <c r="K19" s="152"/>
      <c r="L19" s="152"/>
      <c r="M19" s="152"/>
      <c r="N19" s="152"/>
      <c r="O19" s="152"/>
      <c r="P19" s="152"/>
      <c r="Q19" s="152"/>
      <c r="R19" s="152"/>
      <c r="S19" s="152"/>
      <c r="T19" s="153"/>
      <c r="U19" s="158"/>
    </row>
    <row r="20" spans="1:21" ht="13.5" customHeight="1">
      <c r="A20" s="154"/>
      <c r="B20" s="148"/>
      <c r="C20" s="149"/>
      <c r="D20" s="278"/>
      <c r="E20" s="278"/>
      <c r="F20" s="152"/>
      <c r="G20" s="152"/>
      <c r="H20" s="152"/>
      <c r="I20" s="152"/>
      <c r="J20" s="152"/>
      <c r="K20" s="152"/>
      <c r="L20" s="152"/>
      <c r="M20" s="152"/>
      <c r="N20" s="152"/>
      <c r="O20" s="152"/>
      <c r="P20" s="152"/>
      <c r="Q20" s="152"/>
      <c r="R20" s="152"/>
      <c r="S20" s="152"/>
      <c r="T20" s="153"/>
    </row>
    <row r="21" spans="1:21" ht="13.5" customHeight="1">
      <c r="A21" s="154"/>
      <c r="B21" s="148"/>
      <c r="C21" s="149"/>
      <c r="D21" s="150"/>
      <c r="E21" s="157"/>
      <c r="F21" s="152"/>
      <c r="G21" s="152"/>
      <c r="H21" s="152"/>
      <c r="I21" s="152"/>
      <c r="J21" s="152"/>
      <c r="K21" s="152"/>
      <c r="L21" s="152"/>
      <c r="M21" s="152"/>
      <c r="N21" s="152"/>
      <c r="O21" s="152"/>
      <c r="P21" s="152"/>
      <c r="Q21" s="152"/>
      <c r="R21" s="152"/>
      <c r="S21" s="152"/>
      <c r="T21" s="153"/>
    </row>
    <row r="22" spans="1:21" ht="13.5" customHeight="1" thickBot="1">
      <c r="A22" s="154"/>
      <c r="B22" s="159"/>
      <c r="C22" s="160"/>
      <c r="D22" s="161"/>
      <c r="E22" s="162"/>
      <c r="F22" s="163"/>
      <c r="G22" s="163"/>
      <c r="H22" s="163"/>
      <c r="I22" s="163"/>
      <c r="J22" s="163"/>
      <c r="K22" s="163"/>
      <c r="L22" s="163"/>
      <c r="M22" s="163"/>
      <c r="N22" s="163"/>
      <c r="O22" s="163"/>
      <c r="P22" s="163"/>
      <c r="Q22" s="163"/>
      <c r="R22" s="163"/>
      <c r="S22" s="163"/>
      <c r="T22" s="164"/>
    </row>
    <row r="23" spans="1:21" ht="13.5" customHeight="1" thickTop="1">
      <c r="A23" s="165" t="s">
        <v>286</v>
      </c>
      <c r="B23" s="166" t="s">
        <v>287</v>
      </c>
      <c r="C23" s="167"/>
      <c r="D23" s="168"/>
      <c r="E23" s="169"/>
      <c r="F23" s="170"/>
      <c r="G23" s="170"/>
      <c r="H23" s="170"/>
      <c r="I23" s="170"/>
      <c r="J23" s="170"/>
      <c r="K23" s="170"/>
      <c r="L23" s="170"/>
      <c r="M23" s="170"/>
      <c r="N23" s="170"/>
      <c r="O23" s="170"/>
      <c r="P23" s="170"/>
      <c r="Q23" s="170"/>
      <c r="R23" s="170"/>
      <c r="S23" s="170"/>
      <c r="T23" s="171"/>
    </row>
    <row r="24" spans="1:21" ht="13.5" customHeight="1">
      <c r="A24" s="172"/>
      <c r="B24" s="173" t="s">
        <v>469</v>
      </c>
      <c r="C24" s="174"/>
      <c r="D24" s="175"/>
      <c r="E24" s="176"/>
      <c r="F24" s="152"/>
      <c r="G24" s="152"/>
      <c r="H24" s="152"/>
      <c r="I24" s="152"/>
      <c r="J24" s="152"/>
      <c r="K24" s="152"/>
      <c r="L24" s="152"/>
      <c r="M24" s="152"/>
      <c r="N24" s="152"/>
      <c r="O24" s="152"/>
      <c r="P24" s="152"/>
      <c r="Q24" s="152"/>
      <c r="R24" s="152"/>
      <c r="S24" s="152"/>
      <c r="T24" s="153"/>
    </row>
    <row r="25" spans="1:21" ht="13.5" customHeight="1">
      <c r="A25" s="172"/>
      <c r="B25" s="177" t="s">
        <v>294</v>
      </c>
      <c r="C25" s="178"/>
      <c r="D25" s="175"/>
      <c r="E25" s="179"/>
      <c r="F25" s="152"/>
      <c r="G25" s="152"/>
      <c r="H25" s="152"/>
      <c r="I25" s="152"/>
      <c r="J25" s="152"/>
      <c r="K25" s="152"/>
      <c r="L25" s="152"/>
      <c r="M25" s="152"/>
      <c r="N25" s="152"/>
      <c r="O25" s="152"/>
      <c r="P25" s="152"/>
      <c r="Q25" s="152"/>
      <c r="R25" s="152"/>
      <c r="S25" s="152"/>
      <c r="T25" s="153"/>
    </row>
    <row r="26" spans="1:21" ht="13.5" customHeight="1">
      <c r="A26" s="172"/>
      <c r="B26" s="177"/>
      <c r="C26" s="178"/>
      <c r="D26" s="175"/>
      <c r="E26" s="179"/>
      <c r="F26" s="152"/>
      <c r="G26" s="152"/>
      <c r="H26" s="152"/>
      <c r="I26" s="152"/>
      <c r="J26" s="152"/>
      <c r="K26" s="152"/>
      <c r="L26" s="152"/>
      <c r="M26" s="152"/>
      <c r="N26" s="152"/>
      <c r="O26" s="152"/>
      <c r="P26" s="152"/>
      <c r="Q26" s="152"/>
      <c r="R26" s="152"/>
      <c r="S26" s="152"/>
      <c r="T26" s="153"/>
    </row>
    <row r="27" spans="1:21" ht="13.5" customHeight="1">
      <c r="A27" s="172"/>
      <c r="B27" s="177" t="s">
        <v>295</v>
      </c>
      <c r="C27" s="178"/>
      <c r="D27" s="175"/>
      <c r="E27" s="179"/>
      <c r="F27" s="152"/>
      <c r="G27" s="152"/>
      <c r="H27" s="152"/>
      <c r="I27" s="152"/>
      <c r="J27" s="152"/>
      <c r="K27" s="152"/>
      <c r="L27" s="152"/>
      <c r="M27" s="152"/>
      <c r="N27" s="152"/>
      <c r="O27" s="152"/>
      <c r="P27" s="152"/>
      <c r="Q27" s="152"/>
      <c r="R27" s="152"/>
      <c r="S27" s="152"/>
      <c r="T27" s="153"/>
    </row>
    <row r="28" spans="1:21" ht="31.5" customHeight="1">
      <c r="A28" s="172"/>
      <c r="B28" s="279" t="s">
        <v>506</v>
      </c>
      <c r="C28" s="280"/>
      <c r="D28" s="281"/>
      <c r="E28" s="179"/>
      <c r="F28" s="152"/>
      <c r="G28" s="152" t="s">
        <v>283</v>
      </c>
      <c r="H28" s="152"/>
      <c r="I28" s="152"/>
      <c r="J28" s="152"/>
      <c r="K28" s="152"/>
      <c r="L28" s="152"/>
      <c r="M28" s="152"/>
      <c r="N28" s="152"/>
      <c r="O28" s="152"/>
      <c r="P28" s="152"/>
      <c r="Q28" s="152"/>
      <c r="R28" s="152"/>
      <c r="S28" s="152"/>
      <c r="T28" s="153"/>
    </row>
    <row r="29" spans="1:21" ht="13.5" customHeight="1">
      <c r="A29" s="172"/>
      <c r="B29" s="177"/>
      <c r="C29" s="178"/>
      <c r="D29" s="175" t="s">
        <v>468</v>
      </c>
      <c r="E29" s="179"/>
      <c r="F29" s="152" t="s">
        <v>283</v>
      </c>
      <c r="G29" s="152"/>
      <c r="H29" s="152"/>
      <c r="I29" s="152"/>
      <c r="J29" s="152"/>
      <c r="K29" s="152"/>
      <c r="L29" s="152"/>
      <c r="M29" s="152"/>
      <c r="N29" s="152"/>
      <c r="O29" s="152"/>
      <c r="P29" s="152"/>
      <c r="Q29" s="152"/>
      <c r="R29" s="152"/>
      <c r="S29" s="152"/>
      <c r="T29" s="153"/>
    </row>
    <row r="30" spans="1:21" ht="13.5" customHeight="1">
      <c r="A30" s="172"/>
      <c r="B30" s="177"/>
      <c r="C30" s="178"/>
      <c r="D30" s="175" t="s">
        <v>469</v>
      </c>
      <c r="E30" s="179"/>
      <c r="G30" s="152"/>
      <c r="H30" s="152" t="s">
        <v>283</v>
      </c>
      <c r="I30" s="152" t="s">
        <v>283</v>
      </c>
      <c r="J30" s="152"/>
      <c r="K30" s="152"/>
      <c r="L30" s="152"/>
      <c r="M30" s="152"/>
      <c r="N30" s="152"/>
      <c r="O30" s="152"/>
      <c r="P30" s="152"/>
      <c r="Q30" s="152"/>
      <c r="R30" s="152"/>
      <c r="S30" s="152"/>
      <c r="T30" s="153"/>
    </row>
    <row r="31" spans="1:21" ht="13.5" customHeight="1">
      <c r="A31" s="172"/>
      <c r="B31" s="180"/>
      <c r="C31" s="201"/>
      <c r="E31" s="202"/>
      <c r="F31" s="152"/>
      <c r="G31" s="184"/>
      <c r="J31" s="184"/>
      <c r="K31" s="184"/>
      <c r="L31" s="184"/>
      <c r="M31" s="184"/>
      <c r="N31" s="184"/>
      <c r="O31" s="184"/>
      <c r="P31" s="184"/>
      <c r="Q31" s="184"/>
      <c r="R31" s="184"/>
      <c r="S31" s="184"/>
      <c r="T31" s="185"/>
    </row>
    <row r="32" spans="1:21" ht="13.5" customHeight="1" thickBot="1">
      <c r="A32" s="172"/>
      <c r="B32" s="180"/>
      <c r="C32" s="181"/>
      <c r="D32" s="182"/>
      <c r="E32" s="183"/>
      <c r="F32" s="184"/>
      <c r="G32" s="184"/>
      <c r="H32" s="184"/>
      <c r="I32" s="184"/>
      <c r="J32" s="184"/>
      <c r="K32" s="184"/>
      <c r="L32" s="184"/>
      <c r="M32" s="184"/>
      <c r="N32" s="184"/>
      <c r="O32" s="184"/>
      <c r="P32" s="184"/>
      <c r="Q32" s="184"/>
      <c r="R32" s="184"/>
      <c r="S32" s="184"/>
      <c r="T32" s="185"/>
    </row>
    <row r="33" spans="1:20" ht="13.5" customHeight="1" thickTop="1">
      <c r="A33" s="165" t="s">
        <v>41</v>
      </c>
      <c r="B33" s="282" t="s">
        <v>297</v>
      </c>
      <c r="C33" s="282"/>
      <c r="D33" s="282"/>
      <c r="E33" s="186"/>
      <c r="F33" s="187" t="s">
        <v>299</v>
      </c>
      <c r="G33" s="187" t="s">
        <v>299</v>
      </c>
      <c r="H33" s="187" t="s">
        <v>299</v>
      </c>
      <c r="I33" s="187" t="s">
        <v>299</v>
      </c>
      <c r="J33" s="187" t="s">
        <v>299</v>
      </c>
      <c r="K33" s="187" t="s">
        <v>299</v>
      </c>
      <c r="L33" s="187" t="s">
        <v>299</v>
      </c>
      <c r="M33" s="187"/>
      <c r="N33" s="187"/>
      <c r="O33" s="187"/>
      <c r="P33" s="187"/>
      <c r="Q33" s="187"/>
      <c r="R33" s="187"/>
      <c r="S33" s="187"/>
      <c r="T33" s="188"/>
    </row>
    <row r="34" spans="1:20" ht="13.5" customHeight="1">
      <c r="A34" s="189"/>
      <c r="B34" s="283" t="s">
        <v>301</v>
      </c>
      <c r="C34" s="283"/>
      <c r="D34" s="283"/>
      <c r="E34" s="190"/>
      <c r="F34" s="191"/>
      <c r="G34" s="191"/>
      <c r="H34" s="191"/>
      <c r="I34" s="191"/>
      <c r="J34" s="191"/>
      <c r="K34" s="191"/>
      <c r="L34" s="191"/>
      <c r="M34" s="191"/>
      <c r="N34" s="191"/>
      <c r="O34" s="191"/>
      <c r="P34" s="191"/>
      <c r="Q34" s="191"/>
      <c r="R34" s="191"/>
      <c r="S34" s="191"/>
      <c r="T34" s="192"/>
    </row>
    <row r="35" spans="1:20" ht="13.5" customHeight="1">
      <c r="A35" s="189"/>
      <c r="B35" s="284" t="s">
        <v>302</v>
      </c>
      <c r="C35" s="284"/>
      <c r="D35" s="284"/>
      <c r="E35" s="193"/>
      <c r="F35" s="194">
        <v>39139</v>
      </c>
      <c r="G35" s="194">
        <v>39139</v>
      </c>
      <c r="H35" s="194">
        <v>39139</v>
      </c>
      <c r="I35" s="194">
        <v>39139</v>
      </c>
      <c r="J35" s="194">
        <v>39139</v>
      </c>
      <c r="K35" s="194">
        <v>39139</v>
      </c>
      <c r="L35" s="194">
        <v>39144</v>
      </c>
      <c r="M35" s="194"/>
      <c r="N35" s="194"/>
      <c r="O35" s="194"/>
      <c r="P35" s="194"/>
      <c r="Q35" s="194"/>
      <c r="R35" s="194"/>
      <c r="S35" s="194"/>
      <c r="T35" s="195"/>
    </row>
    <row r="36" spans="1:20" ht="11.25" thickBot="1">
      <c r="A36" s="196"/>
      <c r="B36" s="272" t="s">
        <v>303</v>
      </c>
      <c r="C36" s="272"/>
      <c r="D36" s="272"/>
      <c r="E36" s="197"/>
      <c r="F36" s="198"/>
      <c r="G36" s="198"/>
      <c r="H36" s="198"/>
      <c r="I36" s="198"/>
      <c r="J36" s="198"/>
      <c r="K36" s="198"/>
      <c r="L36" s="198"/>
      <c r="M36" s="198"/>
      <c r="N36" s="198"/>
      <c r="O36" s="198"/>
      <c r="P36" s="198"/>
      <c r="Q36" s="198"/>
      <c r="R36" s="198"/>
      <c r="S36" s="198"/>
      <c r="T36" s="199"/>
    </row>
    <row r="37" spans="1:20" ht="11.25" thickTop="1">
      <c r="A37" s="139"/>
      <c r="B37" s="131"/>
      <c r="C37" s="132"/>
      <c r="D37" s="131"/>
    </row>
  </sheetData>
  <mergeCells count="29">
    <mergeCell ref="B36:D36"/>
    <mergeCell ref="A6:B6"/>
    <mergeCell ref="C6:E6"/>
    <mergeCell ref="F6:K6"/>
    <mergeCell ref="L6:N6"/>
    <mergeCell ref="D20:E20"/>
    <mergeCell ref="B28:D28"/>
    <mergeCell ref="B33:D33"/>
    <mergeCell ref="B34:D34"/>
    <mergeCell ref="B35:D35"/>
    <mergeCell ref="O6:T6"/>
    <mergeCell ref="A7:B7"/>
    <mergeCell ref="C7:E7"/>
    <mergeCell ref="F7:K7"/>
    <mergeCell ref="O7:T7"/>
    <mergeCell ref="A4:B4"/>
    <mergeCell ref="C4:D4"/>
    <mergeCell ref="F4:K4"/>
    <mergeCell ref="L4:T4"/>
    <mergeCell ref="A5:B5"/>
    <mergeCell ref="C5:T5"/>
    <mergeCell ref="A2:B2"/>
    <mergeCell ref="C2:E2"/>
    <mergeCell ref="F2:K2"/>
    <mergeCell ref="L2:T2"/>
    <mergeCell ref="A3:B3"/>
    <mergeCell ref="C3:E3"/>
    <mergeCell ref="F3:K3"/>
    <mergeCell ref="L3:N3"/>
  </mergeCells>
  <dataValidations count="3">
    <dataValidation type="list" allowBlank="1" showInputMessage="1" showErrorMessage="1" sqref="F65534:T65568 JB65534:JP65568 SX65534:TL65568 ACT65534:ADH65568 AMP65534:AND65568 AWL65534:AWZ65568 BGH65534:BGV65568 BQD65534:BQR65568 BZZ65534:CAN65568 CJV65534:CKJ65568 CTR65534:CUF65568 DDN65534:DEB65568 DNJ65534:DNX65568 DXF65534:DXT65568 EHB65534:EHP65568 EQX65534:ERL65568 FAT65534:FBH65568 FKP65534:FLD65568 FUL65534:FUZ65568 GEH65534:GEV65568 GOD65534:GOR65568 GXZ65534:GYN65568 HHV65534:HIJ65568 HRR65534:HSF65568 IBN65534:ICB65568 ILJ65534:ILX65568 IVF65534:IVT65568 JFB65534:JFP65568 JOX65534:JPL65568 JYT65534:JZH65568 KIP65534:KJD65568 KSL65534:KSZ65568 LCH65534:LCV65568 LMD65534:LMR65568 LVZ65534:LWN65568 MFV65534:MGJ65568 MPR65534:MQF65568 MZN65534:NAB65568 NJJ65534:NJX65568 NTF65534:NTT65568 ODB65534:ODP65568 OMX65534:ONL65568 OWT65534:OXH65568 PGP65534:PHD65568 PQL65534:PQZ65568 QAH65534:QAV65568 QKD65534:QKR65568 QTZ65534:QUN65568 RDV65534:REJ65568 RNR65534:ROF65568 RXN65534:RYB65568 SHJ65534:SHX65568 SRF65534:SRT65568 TBB65534:TBP65568 TKX65534:TLL65568 TUT65534:TVH65568 UEP65534:UFD65568 UOL65534:UOZ65568 UYH65534:UYV65568 VID65534:VIR65568 VRZ65534:VSN65568 WBV65534:WCJ65568 WLR65534:WMF65568 WVN65534:WWB65568 F131070:T131104 JB131070:JP131104 SX131070:TL131104 ACT131070:ADH131104 AMP131070:AND131104 AWL131070:AWZ131104 BGH131070:BGV131104 BQD131070:BQR131104 BZZ131070:CAN131104 CJV131070:CKJ131104 CTR131070:CUF131104 DDN131070:DEB131104 DNJ131070:DNX131104 DXF131070:DXT131104 EHB131070:EHP131104 EQX131070:ERL131104 FAT131070:FBH131104 FKP131070:FLD131104 FUL131070:FUZ131104 GEH131070:GEV131104 GOD131070:GOR131104 GXZ131070:GYN131104 HHV131070:HIJ131104 HRR131070:HSF131104 IBN131070:ICB131104 ILJ131070:ILX131104 IVF131070:IVT131104 JFB131070:JFP131104 JOX131070:JPL131104 JYT131070:JZH131104 KIP131070:KJD131104 KSL131070:KSZ131104 LCH131070:LCV131104 LMD131070:LMR131104 LVZ131070:LWN131104 MFV131070:MGJ131104 MPR131070:MQF131104 MZN131070:NAB131104 NJJ131070:NJX131104 NTF131070:NTT131104 ODB131070:ODP131104 OMX131070:ONL131104 OWT131070:OXH131104 PGP131070:PHD131104 PQL131070:PQZ131104 QAH131070:QAV131104 QKD131070:QKR131104 QTZ131070:QUN131104 RDV131070:REJ131104 RNR131070:ROF131104 RXN131070:RYB131104 SHJ131070:SHX131104 SRF131070:SRT131104 TBB131070:TBP131104 TKX131070:TLL131104 TUT131070:TVH131104 UEP131070:UFD131104 UOL131070:UOZ131104 UYH131070:UYV131104 VID131070:VIR131104 VRZ131070:VSN131104 WBV131070:WCJ131104 WLR131070:WMF131104 WVN131070:WWB131104 F196606:T196640 JB196606:JP196640 SX196606:TL196640 ACT196606:ADH196640 AMP196606:AND196640 AWL196606:AWZ196640 BGH196606:BGV196640 BQD196606:BQR196640 BZZ196606:CAN196640 CJV196606:CKJ196640 CTR196606:CUF196640 DDN196606:DEB196640 DNJ196606:DNX196640 DXF196606:DXT196640 EHB196606:EHP196640 EQX196606:ERL196640 FAT196606:FBH196640 FKP196606:FLD196640 FUL196606:FUZ196640 GEH196606:GEV196640 GOD196606:GOR196640 GXZ196606:GYN196640 HHV196606:HIJ196640 HRR196606:HSF196640 IBN196606:ICB196640 ILJ196606:ILX196640 IVF196606:IVT196640 JFB196606:JFP196640 JOX196606:JPL196640 JYT196606:JZH196640 KIP196606:KJD196640 KSL196606:KSZ196640 LCH196606:LCV196640 LMD196606:LMR196640 LVZ196606:LWN196640 MFV196606:MGJ196640 MPR196606:MQF196640 MZN196606:NAB196640 NJJ196606:NJX196640 NTF196606:NTT196640 ODB196606:ODP196640 OMX196606:ONL196640 OWT196606:OXH196640 PGP196606:PHD196640 PQL196606:PQZ196640 QAH196606:QAV196640 QKD196606:QKR196640 QTZ196606:QUN196640 RDV196606:REJ196640 RNR196606:ROF196640 RXN196606:RYB196640 SHJ196606:SHX196640 SRF196606:SRT196640 TBB196606:TBP196640 TKX196606:TLL196640 TUT196606:TVH196640 UEP196606:UFD196640 UOL196606:UOZ196640 UYH196606:UYV196640 VID196606:VIR196640 VRZ196606:VSN196640 WBV196606:WCJ196640 WLR196606:WMF196640 WVN196606:WWB196640 F262142:T262176 JB262142:JP262176 SX262142:TL262176 ACT262142:ADH262176 AMP262142:AND262176 AWL262142:AWZ262176 BGH262142:BGV262176 BQD262142:BQR262176 BZZ262142:CAN262176 CJV262142:CKJ262176 CTR262142:CUF262176 DDN262142:DEB262176 DNJ262142:DNX262176 DXF262142:DXT262176 EHB262142:EHP262176 EQX262142:ERL262176 FAT262142:FBH262176 FKP262142:FLD262176 FUL262142:FUZ262176 GEH262142:GEV262176 GOD262142:GOR262176 GXZ262142:GYN262176 HHV262142:HIJ262176 HRR262142:HSF262176 IBN262142:ICB262176 ILJ262142:ILX262176 IVF262142:IVT262176 JFB262142:JFP262176 JOX262142:JPL262176 JYT262142:JZH262176 KIP262142:KJD262176 KSL262142:KSZ262176 LCH262142:LCV262176 LMD262142:LMR262176 LVZ262142:LWN262176 MFV262142:MGJ262176 MPR262142:MQF262176 MZN262142:NAB262176 NJJ262142:NJX262176 NTF262142:NTT262176 ODB262142:ODP262176 OMX262142:ONL262176 OWT262142:OXH262176 PGP262142:PHD262176 PQL262142:PQZ262176 QAH262142:QAV262176 QKD262142:QKR262176 QTZ262142:QUN262176 RDV262142:REJ262176 RNR262142:ROF262176 RXN262142:RYB262176 SHJ262142:SHX262176 SRF262142:SRT262176 TBB262142:TBP262176 TKX262142:TLL262176 TUT262142:TVH262176 UEP262142:UFD262176 UOL262142:UOZ262176 UYH262142:UYV262176 VID262142:VIR262176 VRZ262142:VSN262176 WBV262142:WCJ262176 WLR262142:WMF262176 WVN262142:WWB262176 F327678:T327712 JB327678:JP327712 SX327678:TL327712 ACT327678:ADH327712 AMP327678:AND327712 AWL327678:AWZ327712 BGH327678:BGV327712 BQD327678:BQR327712 BZZ327678:CAN327712 CJV327678:CKJ327712 CTR327678:CUF327712 DDN327678:DEB327712 DNJ327678:DNX327712 DXF327678:DXT327712 EHB327678:EHP327712 EQX327678:ERL327712 FAT327678:FBH327712 FKP327678:FLD327712 FUL327678:FUZ327712 GEH327678:GEV327712 GOD327678:GOR327712 GXZ327678:GYN327712 HHV327678:HIJ327712 HRR327678:HSF327712 IBN327678:ICB327712 ILJ327678:ILX327712 IVF327678:IVT327712 JFB327678:JFP327712 JOX327678:JPL327712 JYT327678:JZH327712 KIP327678:KJD327712 KSL327678:KSZ327712 LCH327678:LCV327712 LMD327678:LMR327712 LVZ327678:LWN327712 MFV327678:MGJ327712 MPR327678:MQF327712 MZN327678:NAB327712 NJJ327678:NJX327712 NTF327678:NTT327712 ODB327678:ODP327712 OMX327678:ONL327712 OWT327678:OXH327712 PGP327678:PHD327712 PQL327678:PQZ327712 QAH327678:QAV327712 QKD327678:QKR327712 QTZ327678:QUN327712 RDV327678:REJ327712 RNR327678:ROF327712 RXN327678:RYB327712 SHJ327678:SHX327712 SRF327678:SRT327712 TBB327678:TBP327712 TKX327678:TLL327712 TUT327678:TVH327712 UEP327678:UFD327712 UOL327678:UOZ327712 UYH327678:UYV327712 VID327678:VIR327712 VRZ327678:VSN327712 WBV327678:WCJ327712 WLR327678:WMF327712 WVN327678:WWB327712 F393214:T393248 JB393214:JP393248 SX393214:TL393248 ACT393214:ADH393248 AMP393214:AND393248 AWL393214:AWZ393248 BGH393214:BGV393248 BQD393214:BQR393248 BZZ393214:CAN393248 CJV393214:CKJ393248 CTR393214:CUF393248 DDN393214:DEB393248 DNJ393214:DNX393248 DXF393214:DXT393248 EHB393214:EHP393248 EQX393214:ERL393248 FAT393214:FBH393248 FKP393214:FLD393248 FUL393214:FUZ393248 GEH393214:GEV393248 GOD393214:GOR393248 GXZ393214:GYN393248 HHV393214:HIJ393248 HRR393214:HSF393248 IBN393214:ICB393248 ILJ393214:ILX393248 IVF393214:IVT393248 JFB393214:JFP393248 JOX393214:JPL393248 JYT393214:JZH393248 KIP393214:KJD393248 KSL393214:KSZ393248 LCH393214:LCV393248 LMD393214:LMR393248 LVZ393214:LWN393248 MFV393214:MGJ393248 MPR393214:MQF393248 MZN393214:NAB393248 NJJ393214:NJX393248 NTF393214:NTT393248 ODB393214:ODP393248 OMX393214:ONL393248 OWT393214:OXH393248 PGP393214:PHD393248 PQL393214:PQZ393248 QAH393214:QAV393248 QKD393214:QKR393248 QTZ393214:QUN393248 RDV393214:REJ393248 RNR393214:ROF393248 RXN393214:RYB393248 SHJ393214:SHX393248 SRF393214:SRT393248 TBB393214:TBP393248 TKX393214:TLL393248 TUT393214:TVH393248 UEP393214:UFD393248 UOL393214:UOZ393248 UYH393214:UYV393248 VID393214:VIR393248 VRZ393214:VSN393248 WBV393214:WCJ393248 WLR393214:WMF393248 WVN393214:WWB393248 F458750:T458784 JB458750:JP458784 SX458750:TL458784 ACT458750:ADH458784 AMP458750:AND458784 AWL458750:AWZ458784 BGH458750:BGV458784 BQD458750:BQR458784 BZZ458750:CAN458784 CJV458750:CKJ458784 CTR458750:CUF458784 DDN458750:DEB458784 DNJ458750:DNX458784 DXF458750:DXT458784 EHB458750:EHP458784 EQX458750:ERL458784 FAT458750:FBH458784 FKP458750:FLD458784 FUL458750:FUZ458784 GEH458750:GEV458784 GOD458750:GOR458784 GXZ458750:GYN458784 HHV458750:HIJ458784 HRR458750:HSF458784 IBN458750:ICB458784 ILJ458750:ILX458784 IVF458750:IVT458784 JFB458750:JFP458784 JOX458750:JPL458784 JYT458750:JZH458784 KIP458750:KJD458784 KSL458750:KSZ458784 LCH458750:LCV458784 LMD458750:LMR458784 LVZ458750:LWN458784 MFV458750:MGJ458784 MPR458750:MQF458784 MZN458750:NAB458784 NJJ458750:NJX458784 NTF458750:NTT458784 ODB458750:ODP458784 OMX458750:ONL458784 OWT458750:OXH458784 PGP458750:PHD458784 PQL458750:PQZ458784 QAH458750:QAV458784 QKD458750:QKR458784 QTZ458750:QUN458784 RDV458750:REJ458784 RNR458750:ROF458784 RXN458750:RYB458784 SHJ458750:SHX458784 SRF458750:SRT458784 TBB458750:TBP458784 TKX458750:TLL458784 TUT458750:TVH458784 UEP458750:UFD458784 UOL458750:UOZ458784 UYH458750:UYV458784 VID458750:VIR458784 VRZ458750:VSN458784 WBV458750:WCJ458784 WLR458750:WMF458784 WVN458750:WWB458784 F524286:T524320 JB524286:JP524320 SX524286:TL524320 ACT524286:ADH524320 AMP524286:AND524320 AWL524286:AWZ524320 BGH524286:BGV524320 BQD524286:BQR524320 BZZ524286:CAN524320 CJV524286:CKJ524320 CTR524286:CUF524320 DDN524286:DEB524320 DNJ524286:DNX524320 DXF524286:DXT524320 EHB524286:EHP524320 EQX524286:ERL524320 FAT524286:FBH524320 FKP524286:FLD524320 FUL524286:FUZ524320 GEH524286:GEV524320 GOD524286:GOR524320 GXZ524286:GYN524320 HHV524286:HIJ524320 HRR524286:HSF524320 IBN524286:ICB524320 ILJ524286:ILX524320 IVF524286:IVT524320 JFB524286:JFP524320 JOX524286:JPL524320 JYT524286:JZH524320 KIP524286:KJD524320 KSL524286:KSZ524320 LCH524286:LCV524320 LMD524286:LMR524320 LVZ524286:LWN524320 MFV524286:MGJ524320 MPR524286:MQF524320 MZN524286:NAB524320 NJJ524286:NJX524320 NTF524286:NTT524320 ODB524286:ODP524320 OMX524286:ONL524320 OWT524286:OXH524320 PGP524286:PHD524320 PQL524286:PQZ524320 QAH524286:QAV524320 QKD524286:QKR524320 QTZ524286:QUN524320 RDV524286:REJ524320 RNR524286:ROF524320 RXN524286:RYB524320 SHJ524286:SHX524320 SRF524286:SRT524320 TBB524286:TBP524320 TKX524286:TLL524320 TUT524286:TVH524320 UEP524286:UFD524320 UOL524286:UOZ524320 UYH524286:UYV524320 VID524286:VIR524320 VRZ524286:VSN524320 WBV524286:WCJ524320 WLR524286:WMF524320 WVN524286:WWB524320 F589822:T589856 JB589822:JP589856 SX589822:TL589856 ACT589822:ADH589856 AMP589822:AND589856 AWL589822:AWZ589856 BGH589822:BGV589856 BQD589822:BQR589856 BZZ589822:CAN589856 CJV589822:CKJ589856 CTR589822:CUF589856 DDN589822:DEB589856 DNJ589822:DNX589856 DXF589822:DXT589856 EHB589822:EHP589856 EQX589822:ERL589856 FAT589822:FBH589856 FKP589822:FLD589856 FUL589822:FUZ589856 GEH589822:GEV589856 GOD589822:GOR589856 GXZ589822:GYN589856 HHV589822:HIJ589856 HRR589822:HSF589856 IBN589822:ICB589856 ILJ589822:ILX589856 IVF589822:IVT589856 JFB589822:JFP589856 JOX589822:JPL589856 JYT589822:JZH589856 KIP589822:KJD589856 KSL589822:KSZ589856 LCH589822:LCV589856 LMD589822:LMR589856 LVZ589822:LWN589856 MFV589822:MGJ589856 MPR589822:MQF589856 MZN589822:NAB589856 NJJ589822:NJX589856 NTF589822:NTT589856 ODB589822:ODP589856 OMX589822:ONL589856 OWT589822:OXH589856 PGP589822:PHD589856 PQL589822:PQZ589856 QAH589822:QAV589856 QKD589822:QKR589856 QTZ589822:QUN589856 RDV589822:REJ589856 RNR589822:ROF589856 RXN589822:RYB589856 SHJ589822:SHX589856 SRF589822:SRT589856 TBB589822:TBP589856 TKX589822:TLL589856 TUT589822:TVH589856 UEP589822:UFD589856 UOL589822:UOZ589856 UYH589822:UYV589856 VID589822:VIR589856 VRZ589822:VSN589856 WBV589822:WCJ589856 WLR589822:WMF589856 WVN589822:WWB589856 F655358:T655392 JB655358:JP655392 SX655358:TL655392 ACT655358:ADH655392 AMP655358:AND655392 AWL655358:AWZ655392 BGH655358:BGV655392 BQD655358:BQR655392 BZZ655358:CAN655392 CJV655358:CKJ655392 CTR655358:CUF655392 DDN655358:DEB655392 DNJ655358:DNX655392 DXF655358:DXT655392 EHB655358:EHP655392 EQX655358:ERL655392 FAT655358:FBH655392 FKP655358:FLD655392 FUL655358:FUZ655392 GEH655358:GEV655392 GOD655358:GOR655392 GXZ655358:GYN655392 HHV655358:HIJ655392 HRR655358:HSF655392 IBN655358:ICB655392 ILJ655358:ILX655392 IVF655358:IVT655392 JFB655358:JFP655392 JOX655358:JPL655392 JYT655358:JZH655392 KIP655358:KJD655392 KSL655358:KSZ655392 LCH655358:LCV655392 LMD655358:LMR655392 LVZ655358:LWN655392 MFV655358:MGJ655392 MPR655358:MQF655392 MZN655358:NAB655392 NJJ655358:NJX655392 NTF655358:NTT655392 ODB655358:ODP655392 OMX655358:ONL655392 OWT655358:OXH655392 PGP655358:PHD655392 PQL655358:PQZ655392 QAH655358:QAV655392 QKD655358:QKR655392 QTZ655358:QUN655392 RDV655358:REJ655392 RNR655358:ROF655392 RXN655358:RYB655392 SHJ655358:SHX655392 SRF655358:SRT655392 TBB655358:TBP655392 TKX655358:TLL655392 TUT655358:TVH655392 UEP655358:UFD655392 UOL655358:UOZ655392 UYH655358:UYV655392 VID655358:VIR655392 VRZ655358:VSN655392 WBV655358:WCJ655392 WLR655358:WMF655392 WVN655358:WWB655392 F720894:T720928 JB720894:JP720928 SX720894:TL720928 ACT720894:ADH720928 AMP720894:AND720928 AWL720894:AWZ720928 BGH720894:BGV720928 BQD720894:BQR720928 BZZ720894:CAN720928 CJV720894:CKJ720928 CTR720894:CUF720928 DDN720894:DEB720928 DNJ720894:DNX720928 DXF720894:DXT720928 EHB720894:EHP720928 EQX720894:ERL720928 FAT720894:FBH720928 FKP720894:FLD720928 FUL720894:FUZ720928 GEH720894:GEV720928 GOD720894:GOR720928 GXZ720894:GYN720928 HHV720894:HIJ720928 HRR720894:HSF720928 IBN720894:ICB720928 ILJ720894:ILX720928 IVF720894:IVT720928 JFB720894:JFP720928 JOX720894:JPL720928 JYT720894:JZH720928 KIP720894:KJD720928 KSL720894:KSZ720928 LCH720894:LCV720928 LMD720894:LMR720928 LVZ720894:LWN720928 MFV720894:MGJ720928 MPR720894:MQF720928 MZN720894:NAB720928 NJJ720894:NJX720928 NTF720894:NTT720928 ODB720894:ODP720928 OMX720894:ONL720928 OWT720894:OXH720928 PGP720894:PHD720928 PQL720894:PQZ720928 QAH720894:QAV720928 QKD720894:QKR720928 QTZ720894:QUN720928 RDV720894:REJ720928 RNR720894:ROF720928 RXN720894:RYB720928 SHJ720894:SHX720928 SRF720894:SRT720928 TBB720894:TBP720928 TKX720894:TLL720928 TUT720894:TVH720928 UEP720894:UFD720928 UOL720894:UOZ720928 UYH720894:UYV720928 VID720894:VIR720928 VRZ720894:VSN720928 WBV720894:WCJ720928 WLR720894:WMF720928 WVN720894:WWB720928 F786430:T786464 JB786430:JP786464 SX786430:TL786464 ACT786430:ADH786464 AMP786430:AND786464 AWL786430:AWZ786464 BGH786430:BGV786464 BQD786430:BQR786464 BZZ786430:CAN786464 CJV786430:CKJ786464 CTR786430:CUF786464 DDN786430:DEB786464 DNJ786430:DNX786464 DXF786430:DXT786464 EHB786430:EHP786464 EQX786430:ERL786464 FAT786430:FBH786464 FKP786430:FLD786464 FUL786430:FUZ786464 GEH786430:GEV786464 GOD786430:GOR786464 GXZ786430:GYN786464 HHV786430:HIJ786464 HRR786430:HSF786464 IBN786430:ICB786464 ILJ786430:ILX786464 IVF786430:IVT786464 JFB786430:JFP786464 JOX786430:JPL786464 JYT786430:JZH786464 KIP786430:KJD786464 KSL786430:KSZ786464 LCH786430:LCV786464 LMD786430:LMR786464 LVZ786430:LWN786464 MFV786430:MGJ786464 MPR786430:MQF786464 MZN786430:NAB786464 NJJ786430:NJX786464 NTF786430:NTT786464 ODB786430:ODP786464 OMX786430:ONL786464 OWT786430:OXH786464 PGP786430:PHD786464 PQL786430:PQZ786464 QAH786430:QAV786464 QKD786430:QKR786464 QTZ786430:QUN786464 RDV786430:REJ786464 RNR786430:ROF786464 RXN786430:RYB786464 SHJ786430:SHX786464 SRF786430:SRT786464 TBB786430:TBP786464 TKX786430:TLL786464 TUT786430:TVH786464 UEP786430:UFD786464 UOL786430:UOZ786464 UYH786430:UYV786464 VID786430:VIR786464 VRZ786430:VSN786464 WBV786430:WCJ786464 WLR786430:WMF786464 WVN786430:WWB786464 F851966:T852000 JB851966:JP852000 SX851966:TL852000 ACT851966:ADH852000 AMP851966:AND852000 AWL851966:AWZ852000 BGH851966:BGV852000 BQD851966:BQR852000 BZZ851966:CAN852000 CJV851966:CKJ852000 CTR851966:CUF852000 DDN851966:DEB852000 DNJ851966:DNX852000 DXF851966:DXT852000 EHB851966:EHP852000 EQX851966:ERL852000 FAT851966:FBH852000 FKP851966:FLD852000 FUL851966:FUZ852000 GEH851966:GEV852000 GOD851966:GOR852000 GXZ851966:GYN852000 HHV851966:HIJ852000 HRR851966:HSF852000 IBN851966:ICB852000 ILJ851966:ILX852000 IVF851966:IVT852000 JFB851966:JFP852000 JOX851966:JPL852000 JYT851966:JZH852000 KIP851966:KJD852000 KSL851966:KSZ852000 LCH851966:LCV852000 LMD851966:LMR852000 LVZ851966:LWN852000 MFV851966:MGJ852000 MPR851966:MQF852000 MZN851966:NAB852000 NJJ851966:NJX852000 NTF851966:NTT852000 ODB851966:ODP852000 OMX851966:ONL852000 OWT851966:OXH852000 PGP851966:PHD852000 PQL851966:PQZ852000 QAH851966:QAV852000 QKD851966:QKR852000 QTZ851966:QUN852000 RDV851966:REJ852000 RNR851966:ROF852000 RXN851966:RYB852000 SHJ851966:SHX852000 SRF851966:SRT852000 TBB851966:TBP852000 TKX851966:TLL852000 TUT851966:TVH852000 UEP851966:UFD852000 UOL851966:UOZ852000 UYH851966:UYV852000 VID851966:VIR852000 VRZ851966:VSN852000 WBV851966:WCJ852000 WLR851966:WMF852000 WVN851966:WWB852000 F917502:T917536 JB917502:JP917536 SX917502:TL917536 ACT917502:ADH917536 AMP917502:AND917536 AWL917502:AWZ917536 BGH917502:BGV917536 BQD917502:BQR917536 BZZ917502:CAN917536 CJV917502:CKJ917536 CTR917502:CUF917536 DDN917502:DEB917536 DNJ917502:DNX917536 DXF917502:DXT917536 EHB917502:EHP917536 EQX917502:ERL917536 FAT917502:FBH917536 FKP917502:FLD917536 FUL917502:FUZ917536 GEH917502:GEV917536 GOD917502:GOR917536 GXZ917502:GYN917536 HHV917502:HIJ917536 HRR917502:HSF917536 IBN917502:ICB917536 ILJ917502:ILX917536 IVF917502:IVT917536 JFB917502:JFP917536 JOX917502:JPL917536 JYT917502:JZH917536 KIP917502:KJD917536 KSL917502:KSZ917536 LCH917502:LCV917536 LMD917502:LMR917536 LVZ917502:LWN917536 MFV917502:MGJ917536 MPR917502:MQF917536 MZN917502:NAB917536 NJJ917502:NJX917536 NTF917502:NTT917536 ODB917502:ODP917536 OMX917502:ONL917536 OWT917502:OXH917536 PGP917502:PHD917536 PQL917502:PQZ917536 QAH917502:QAV917536 QKD917502:QKR917536 QTZ917502:QUN917536 RDV917502:REJ917536 RNR917502:ROF917536 RXN917502:RYB917536 SHJ917502:SHX917536 SRF917502:SRT917536 TBB917502:TBP917536 TKX917502:TLL917536 TUT917502:TVH917536 UEP917502:UFD917536 UOL917502:UOZ917536 UYH917502:UYV917536 VID917502:VIR917536 VRZ917502:VSN917536 WBV917502:WCJ917536 WLR917502:WMF917536 WVN917502:WWB917536 F983038:T983072 JB983038:JP983072 SX983038:TL983072 ACT983038:ADH983072 AMP983038:AND983072 AWL983038:AWZ983072 BGH983038:BGV983072 BQD983038:BQR983072 BZZ983038:CAN983072 CJV983038:CKJ983072 CTR983038:CUF983072 DDN983038:DEB983072 DNJ983038:DNX983072 DXF983038:DXT983072 EHB983038:EHP983072 EQX983038:ERL983072 FAT983038:FBH983072 FKP983038:FLD983072 FUL983038:FUZ983072 GEH983038:GEV983072 GOD983038:GOR983072 GXZ983038:GYN983072 HHV983038:HIJ983072 HRR983038:HSF983072 IBN983038:ICB983072 ILJ983038:ILX983072 IVF983038:IVT983072 JFB983038:JFP983072 JOX983038:JPL983072 JYT983038:JZH983072 KIP983038:KJD983072 KSL983038:KSZ983072 LCH983038:LCV983072 LMD983038:LMR983072 LVZ983038:LWN983072 MFV983038:MGJ983072 MPR983038:MQF983072 MZN983038:NAB983072 NJJ983038:NJX983072 NTF983038:NTT983072 ODB983038:ODP983072 OMX983038:ONL983072 OWT983038:OXH983072 PGP983038:PHD983072 PQL983038:PQZ983072 QAH983038:QAV983072 QKD983038:QKR983072 QTZ983038:QUN983072 RDV983038:REJ983072 RNR983038:ROF983072 RXN983038:RYB983072 SHJ983038:SHX983072 SRF983038:SRT983072 TBB983038:TBP983072 TKX983038:TLL983072 TUT983038:TVH983072 UEP983038:UFD983072 UOL983038:UOZ983072 UYH983038:UYV983072 VID983038:VIR983072 VRZ983038:VSN983072 WBV983038:WCJ983072 WLR983038:WMF983072 WVN983038:WWB983072 WVN10:WWB32 JB10:JP32 SX10:TL32 ACT10:ADH32 AMP10:AND32 AWL10:AWZ32 BGH10:BGV32 BQD10:BQR32 BZZ10:CAN32 CJV10:CKJ32 CTR10:CUF32 DDN10:DEB32 DNJ10:DNX32 DXF10:DXT32 EHB10:EHP32 EQX10:ERL32 FAT10:FBH32 FKP10:FLD32 FUL10:FUZ32 GEH10:GEV32 GOD10:GOR32 GXZ10:GYN32 HHV10:HIJ32 HRR10:HSF32 IBN10:ICB32 ILJ10:ILX32 IVF10:IVT32 JFB10:JFP32 JOX10:JPL32 JYT10:JZH32 KIP10:KJD32 KSL10:KSZ32 LCH10:LCV32 LMD10:LMR32 LVZ10:LWN32 MFV10:MGJ32 MPR10:MQF32 MZN10:NAB32 NJJ10:NJX32 NTF10:NTT32 ODB10:ODP32 OMX10:ONL32 OWT10:OXH32 PGP10:PHD32 PQL10:PQZ32 QAH10:QAV32 QKD10:QKR32 QTZ10:QUN32 RDV10:REJ32 RNR10:ROF32 RXN10:RYB32 SHJ10:SHX32 SRF10:SRT32 TBB10:TBP32 TKX10:TLL32 TUT10:TVH32 UEP10:UFD32 UOL10:UOZ32 UYH10:UYV32 VID10:VIR32 VRZ10:VSN32 WBV10:WCJ32 WLR10:WMF32 F29 F10:T28 F32:T32 F31:G31 G29:T30 J31:T31">
      <formula1>"O, "</formula1>
    </dataValidation>
    <dataValidation type="list" allowBlank="1" showInputMessage="1" showErrorMessage="1" sqref="F33:T33 JB33:JP33 SX33:TL33 ACT33:ADH33 AMP33:AND33 AWL33:AWZ33 BGH33:BGV33 BQD33:BQR33 BZZ33:CAN33 CJV33:CKJ33 CTR33:CUF33 DDN33:DEB33 DNJ33:DNX33 DXF33:DXT33 EHB33:EHP33 EQX33:ERL33 FAT33:FBH33 FKP33:FLD33 FUL33:FUZ33 GEH33:GEV33 GOD33:GOR33 GXZ33:GYN33 HHV33:HIJ33 HRR33:HSF33 IBN33:ICB33 ILJ33:ILX33 IVF33:IVT33 JFB33:JFP33 JOX33:JPL33 JYT33:JZH33 KIP33:KJD33 KSL33:KSZ33 LCH33:LCV33 LMD33:LMR33 LVZ33:LWN33 MFV33:MGJ33 MPR33:MQF33 MZN33:NAB33 NJJ33:NJX33 NTF33:NTT33 ODB33:ODP33 OMX33:ONL33 OWT33:OXH33 PGP33:PHD33 PQL33:PQZ33 QAH33:QAV33 QKD33:QKR33 QTZ33:QUN33 RDV33:REJ33 RNR33:ROF33 RXN33:RYB33 SHJ33:SHX33 SRF33:SRT33 TBB33:TBP33 TKX33:TLL33 TUT33:TVH33 UEP33:UFD33 UOL33:UOZ33 UYH33:UYV33 VID33:VIR33 VRZ33:VSN33 WBV33:WCJ33 WLR33:WMF33 WVN33:WWB33 F65569:T65569 JB65569:JP65569 SX65569:TL65569 ACT65569:ADH65569 AMP65569:AND65569 AWL65569:AWZ65569 BGH65569:BGV65569 BQD65569:BQR65569 BZZ65569:CAN65569 CJV65569:CKJ65569 CTR65569:CUF65569 DDN65569:DEB65569 DNJ65569:DNX65569 DXF65569:DXT65569 EHB65569:EHP65569 EQX65569:ERL65569 FAT65569:FBH65569 FKP65569:FLD65569 FUL65569:FUZ65569 GEH65569:GEV65569 GOD65569:GOR65569 GXZ65569:GYN65569 HHV65569:HIJ65569 HRR65569:HSF65569 IBN65569:ICB65569 ILJ65569:ILX65569 IVF65569:IVT65569 JFB65569:JFP65569 JOX65569:JPL65569 JYT65569:JZH65569 KIP65569:KJD65569 KSL65569:KSZ65569 LCH65569:LCV65569 LMD65569:LMR65569 LVZ65569:LWN65569 MFV65569:MGJ65569 MPR65569:MQF65569 MZN65569:NAB65569 NJJ65569:NJX65569 NTF65569:NTT65569 ODB65569:ODP65569 OMX65569:ONL65569 OWT65569:OXH65569 PGP65569:PHD65569 PQL65569:PQZ65569 QAH65569:QAV65569 QKD65569:QKR65569 QTZ65569:QUN65569 RDV65569:REJ65569 RNR65569:ROF65569 RXN65569:RYB65569 SHJ65569:SHX65569 SRF65569:SRT65569 TBB65569:TBP65569 TKX65569:TLL65569 TUT65569:TVH65569 UEP65569:UFD65569 UOL65569:UOZ65569 UYH65569:UYV65569 VID65569:VIR65569 VRZ65569:VSN65569 WBV65569:WCJ65569 WLR65569:WMF65569 WVN65569:WWB65569 F131105:T131105 JB131105:JP131105 SX131105:TL131105 ACT131105:ADH131105 AMP131105:AND131105 AWL131105:AWZ131105 BGH131105:BGV131105 BQD131105:BQR131105 BZZ131105:CAN131105 CJV131105:CKJ131105 CTR131105:CUF131105 DDN131105:DEB131105 DNJ131105:DNX131105 DXF131105:DXT131105 EHB131105:EHP131105 EQX131105:ERL131105 FAT131105:FBH131105 FKP131105:FLD131105 FUL131105:FUZ131105 GEH131105:GEV131105 GOD131105:GOR131105 GXZ131105:GYN131105 HHV131105:HIJ131105 HRR131105:HSF131105 IBN131105:ICB131105 ILJ131105:ILX131105 IVF131105:IVT131105 JFB131105:JFP131105 JOX131105:JPL131105 JYT131105:JZH131105 KIP131105:KJD131105 KSL131105:KSZ131105 LCH131105:LCV131105 LMD131105:LMR131105 LVZ131105:LWN131105 MFV131105:MGJ131105 MPR131105:MQF131105 MZN131105:NAB131105 NJJ131105:NJX131105 NTF131105:NTT131105 ODB131105:ODP131105 OMX131105:ONL131105 OWT131105:OXH131105 PGP131105:PHD131105 PQL131105:PQZ131105 QAH131105:QAV131105 QKD131105:QKR131105 QTZ131105:QUN131105 RDV131105:REJ131105 RNR131105:ROF131105 RXN131105:RYB131105 SHJ131105:SHX131105 SRF131105:SRT131105 TBB131105:TBP131105 TKX131105:TLL131105 TUT131105:TVH131105 UEP131105:UFD131105 UOL131105:UOZ131105 UYH131105:UYV131105 VID131105:VIR131105 VRZ131105:VSN131105 WBV131105:WCJ131105 WLR131105:WMF131105 WVN131105:WWB131105 F196641:T196641 JB196641:JP196641 SX196641:TL196641 ACT196641:ADH196641 AMP196641:AND196641 AWL196641:AWZ196641 BGH196641:BGV196641 BQD196641:BQR196641 BZZ196641:CAN196641 CJV196641:CKJ196641 CTR196641:CUF196641 DDN196641:DEB196641 DNJ196641:DNX196641 DXF196641:DXT196641 EHB196641:EHP196641 EQX196641:ERL196641 FAT196641:FBH196641 FKP196641:FLD196641 FUL196641:FUZ196641 GEH196641:GEV196641 GOD196641:GOR196641 GXZ196641:GYN196641 HHV196641:HIJ196641 HRR196641:HSF196641 IBN196641:ICB196641 ILJ196641:ILX196641 IVF196641:IVT196641 JFB196641:JFP196641 JOX196641:JPL196641 JYT196641:JZH196641 KIP196641:KJD196641 KSL196641:KSZ196641 LCH196641:LCV196641 LMD196641:LMR196641 LVZ196641:LWN196641 MFV196641:MGJ196641 MPR196641:MQF196641 MZN196641:NAB196641 NJJ196641:NJX196641 NTF196641:NTT196641 ODB196641:ODP196641 OMX196641:ONL196641 OWT196641:OXH196641 PGP196641:PHD196641 PQL196641:PQZ196641 QAH196641:QAV196641 QKD196641:QKR196641 QTZ196641:QUN196641 RDV196641:REJ196641 RNR196641:ROF196641 RXN196641:RYB196641 SHJ196641:SHX196641 SRF196641:SRT196641 TBB196641:TBP196641 TKX196641:TLL196641 TUT196641:TVH196641 UEP196641:UFD196641 UOL196641:UOZ196641 UYH196641:UYV196641 VID196641:VIR196641 VRZ196641:VSN196641 WBV196641:WCJ196641 WLR196641:WMF196641 WVN196641:WWB196641 F262177:T262177 JB262177:JP262177 SX262177:TL262177 ACT262177:ADH262177 AMP262177:AND262177 AWL262177:AWZ262177 BGH262177:BGV262177 BQD262177:BQR262177 BZZ262177:CAN262177 CJV262177:CKJ262177 CTR262177:CUF262177 DDN262177:DEB262177 DNJ262177:DNX262177 DXF262177:DXT262177 EHB262177:EHP262177 EQX262177:ERL262177 FAT262177:FBH262177 FKP262177:FLD262177 FUL262177:FUZ262177 GEH262177:GEV262177 GOD262177:GOR262177 GXZ262177:GYN262177 HHV262177:HIJ262177 HRR262177:HSF262177 IBN262177:ICB262177 ILJ262177:ILX262177 IVF262177:IVT262177 JFB262177:JFP262177 JOX262177:JPL262177 JYT262177:JZH262177 KIP262177:KJD262177 KSL262177:KSZ262177 LCH262177:LCV262177 LMD262177:LMR262177 LVZ262177:LWN262177 MFV262177:MGJ262177 MPR262177:MQF262177 MZN262177:NAB262177 NJJ262177:NJX262177 NTF262177:NTT262177 ODB262177:ODP262177 OMX262177:ONL262177 OWT262177:OXH262177 PGP262177:PHD262177 PQL262177:PQZ262177 QAH262177:QAV262177 QKD262177:QKR262177 QTZ262177:QUN262177 RDV262177:REJ262177 RNR262177:ROF262177 RXN262177:RYB262177 SHJ262177:SHX262177 SRF262177:SRT262177 TBB262177:TBP262177 TKX262177:TLL262177 TUT262177:TVH262177 UEP262177:UFD262177 UOL262177:UOZ262177 UYH262177:UYV262177 VID262177:VIR262177 VRZ262177:VSN262177 WBV262177:WCJ262177 WLR262177:WMF262177 WVN262177:WWB262177 F327713:T327713 JB327713:JP327713 SX327713:TL327713 ACT327713:ADH327713 AMP327713:AND327713 AWL327713:AWZ327713 BGH327713:BGV327713 BQD327713:BQR327713 BZZ327713:CAN327713 CJV327713:CKJ327713 CTR327713:CUF327713 DDN327713:DEB327713 DNJ327713:DNX327713 DXF327713:DXT327713 EHB327713:EHP327713 EQX327713:ERL327713 FAT327713:FBH327713 FKP327713:FLD327713 FUL327713:FUZ327713 GEH327713:GEV327713 GOD327713:GOR327713 GXZ327713:GYN327713 HHV327713:HIJ327713 HRR327713:HSF327713 IBN327713:ICB327713 ILJ327713:ILX327713 IVF327713:IVT327713 JFB327713:JFP327713 JOX327713:JPL327713 JYT327713:JZH327713 KIP327713:KJD327713 KSL327713:KSZ327713 LCH327713:LCV327713 LMD327713:LMR327713 LVZ327713:LWN327713 MFV327713:MGJ327713 MPR327713:MQF327713 MZN327713:NAB327713 NJJ327713:NJX327713 NTF327713:NTT327713 ODB327713:ODP327713 OMX327713:ONL327713 OWT327713:OXH327713 PGP327713:PHD327713 PQL327713:PQZ327713 QAH327713:QAV327713 QKD327713:QKR327713 QTZ327713:QUN327713 RDV327713:REJ327713 RNR327713:ROF327713 RXN327713:RYB327713 SHJ327713:SHX327713 SRF327713:SRT327713 TBB327713:TBP327713 TKX327713:TLL327713 TUT327713:TVH327713 UEP327713:UFD327713 UOL327713:UOZ327713 UYH327713:UYV327713 VID327713:VIR327713 VRZ327713:VSN327713 WBV327713:WCJ327713 WLR327713:WMF327713 WVN327713:WWB327713 F393249:T393249 JB393249:JP393249 SX393249:TL393249 ACT393249:ADH393249 AMP393249:AND393249 AWL393249:AWZ393249 BGH393249:BGV393249 BQD393249:BQR393249 BZZ393249:CAN393249 CJV393249:CKJ393249 CTR393249:CUF393249 DDN393249:DEB393249 DNJ393249:DNX393249 DXF393249:DXT393249 EHB393249:EHP393249 EQX393249:ERL393249 FAT393249:FBH393249 FKP393249:FLD393249 FUL393249:FUZ393249 GEH393249:GEV393249 GOD393249:GOR393249 GXZ393249:GYN393249 HHV393249:HIJ393249 HRR393249:HSF393249 IBN393249:ICB393249 ILJ393249:ILX393249 IVF393249:IVT393249 JFB393249:JFP393249 JOX393249:JPL393249 JYT393249:JZH393249 KIP393249:KJD393249 KSL393249:KSZ393249 LCH393249:LCV393249 LMD393249:LMR393249 LVZ393249:LWN393249 MFV393249:MGJ393249 MPR393249:MQF393249 MZN393249:NAB393249 NJJ393249:NJX393249 NTF393249:NTT393249 ODB393249:ODP393249 OMX393249:ONL393249 OWT393249:OXH393249 PGP393249:PHD393249 PQL393249:PQZ393249 QAH393249:QAV393249 QKD393249:QKR393249 QTZ393249:QUN393249 RDV393249:REJ393249 RNR393249:ROF393249 RXN393249:RYB393249 SHJ393249:SHX393249 SRF393249:SRT393249 TBB393249:TBP393249 TKX393249:TLL393249 TUT393249:TVH393249 UEP393249:UFD393249 UOL393249:UOZ393249 UYH393249:UYV393249 VID393249:VIR393249 VRZ393249:VSN393249 WBV393249:WCJ393249 WLR393249:WMF393249 WVN393249:WWB393249 F458785:T458785 JB458785:JP458785 SX458785:TL458785 ACT458785:ADH458785 AMP458785:AND458785 AWL458785:AWZ458785 BGH458785:BGV458785 BQD458785:BQR458785 BZZ458785:CAN458785 CJV458785:CKJ458785 CTR458785:CUF458785 DDN458785:DEB458785 DNJ458785:DNX458785 DXF458785:DXT458785 EHB458785:EHP458785 EQX458785:ERL458785 FAT458785:FBH458785 FKP458785:FLD458785 FUL458785:FUZ458785 GEH458785:GEV458785 GOD458785:GOR458785 GXZ458785:GYN458785 HHV458785:HIJ458785 HRR458785:HSF458785 IBN458785:ICB458785 ILJ458785:ILX458785 IVF458785:IVT458785 JFB458785:JFP458785 JOX458785:JPL458785 JYT458785:JZH458785 KIP458785:KJD458785 KSL458785:KSZ458785 LCH458785:LCV458785 LMD458785:LMR458785 LVZ458785:LWN458785 MFV458785:MGJ458785 MPR458785:MQF458785 MZN458785:NAB458785 NJJ458785:NJX458785 NTF458785:NTT458785 ODB458785:ODP458785 OMX458785:ONL458785 OWT458785:OXH458785 PGP458785:PHD458785 PQL458785:PQZ458785 QAH458785:QAV458785 QKD458785:QKR458785 QTZ458785:QUN458785 RDV458785:REJ458785 RNR458785:ROF458785 RXN458785:RYB458785 SHJ458785:SHX458785 SRF458785:SRT458785 TBB458785:TBP458785 TKX458785:TLL458785 TUT458785:TVH458785 UEP458785:UFD458785 UOL458785:UOZ458785 UYH458785:UYV458785 VID458785:VIR458785 VRZ458785:VSN458785 WBV458785:WCJ458785 WLR458785:WMF458785 WVN458785:WWB458785 F524321:T524321 JB524321:JP524321 SX524321:TL524321 ACT524321:ADH524321 AMP524321:AND524321 AWL524321:AWZ524321 BGH524321:BGV524321 BQD524321:BQR524321 BZZ524321:CAN524321 CJV524321:CKJ524321 CTR524321:CUF524321 DDN524321:DEB524321 DNJ524321:DNX524321 DXF524321:DXT524321 EHB524321:EHP524321 EQX524321:ERL524321 FAT524321:FBH524321 FKP524321:FLD524321 FUL524321:FUZ524321 GEH524321:GEV524321 GOD524321:GOR524321 GXZ524321:GYN524321 HHV524321:HIJ524321 HRR524321:HSF524321 IBN524321:ICB524321 ILJ524321:ILX524321 IVF524321:IVT524321 JFB524321:JFP524321 JOX524321:JPL524321 JYT524321:JZH524321 KIP524321:KJD524321 KSL524321:KSZ524321 LCH524321:LCV524321 LMD524321:LMR524321 LVZ524321:LWN524321 MFV524321:MGJ524321 MPR524321:MQF524321 MZN524321:NAB524321 NJJ524321:NJX524321 NTF524321:NTT524321 ODB524321:ODP524321 OMX524321:ONL524321 OWT524321:OXH524321 PGP524321:PHD524321 PQL524321:PQZ524321 QAH524321:QAV524321 QKD524321:QKR524321 QTZ524321:QUN524321 RDV524321:REJ524321 RNR524321:ROF524321 RXN524321:RYB524321 SHJ524321:SHX524321 SRF524321:SRT524321 TBB524321:TBP524321 TKX524321:TLL524321 TUT524321:TVH524321 UEP524321:UFD524321 UOL524321:UOZ524321 UYH524321:UYV524321 VID524321:VIR524321 VRZ524321:VSN524321 WBV524321:WCJ524321 WLR524321:WMF524321 WVN524321:WWB524321 F589857:T589857 JB589857:JP589857 SX589857:TL589857 ACT589857:ADH589857 AMP589857:AND589857 AWL589857:AWZ589857 BGH589857:BGV589857 BQD589857:BQR589857 BZZ589857:CAN589857 CJV589857:CKJ589857 CTR589857:CUF589857 DDN589857:DEB589857 DNJ589857:DNX589857 DXF589857:DXT589857 EHB589857:EHP589857 EQX589857:ERL589857 FAT589857:FBH589857 FKP589857:FLD589857 FUL589857:FUZ589857 GEH589857:GEV589857 GOD589857:GOR589857 GXZ589857:GYN589857 HHV589857:HIJ589857 HRR589857:HSF589857 IBN589857:ICB589857 ILJ589857:ILX589857 IVF589857:IVT589857 JFB589857:JFP589857 JOX589857:JPL589857 JYT589857:JZH589857 KIP589857:KJD589857 KSL589857:KSZ589857 LCH589857:LCV589857 LMD589857:LMR589857 LVZ589857:LWN589857 MFV589857:MGJ589857 MPR589857:MQF589857 MZN589857:NAB589857 NJJ589857:NJX589857 NTF589857:NTT589857 ODB589857:ODP589857 OMX589857:ONL589857 OWT589857:OXH589857 PGP589857:PHD589857 PQL589857:PQZ589857 QAH589857:QAV589857 QKD589857:QKR589857 QTZ589857:QUN589857 RDV589857:REJ589857 RNR589857:ROF589857 RXN589857:RYB589857 SHJ589857:SHX589857 SRF589857:SRT589857 TBB589857:TBP589857 TKX589857:TLL589857 TUT589857:TVH589857 UEP589857:UFD589857 UOL589857:UOZ589857 UYH589857:UYV589857 VID589857:VIR589857 VRZ589857:VSN589857 WBV589857:WCJ589857 WLR589857:WMF589857 WVN589857:WWB589857 F655393:T655393 JB655393:JP655393 SX655393:TL655393 ACT655393:ADH655393 AMP655393:AND655393 AWL655393:AWZ655393 BGH655393:BGV655393 BQD655393:BQR655393 BZZ655393:CAN655393 CJV655393:CKJ655393 CTR655393:CUF655393 DDN655393:DEB655393 DNJ655393:DNX655393 DXF655393:DXT655393 EHB655393:EHP655393 EQX655393:ERL655393 FAT655393:FBH655393 FKP655393:FLD655393 FUL655393:FUZ655393 GEH655393:GEV655393 GOD655393:GOR655393 GXZ655393:GYN655393 HHV655393:HIJ655393 HRR655393:HSF655393 IBN655393:ICB655393 ILJ655393:ILX655393 IVF655393:IVT655393 JFB655393:JFP655393 JOX655393:JPL655393 JYT655393:JZH655393 KIP655393:KJD655393 KSL655393:KSZ655393 LCH655393:LCV655393 LMD655393:LMR655393 LVZ655393:LWN655393 MFV655393:MGJ655393 MPR655393:MQF655393 MZN655393:NAB655393 NJJ655393:NJX655393 NTF655393:NTT655393 ODB655393:ODP655393 OMX655393:ONL655393 OWT655393:OXH655393 PGP655393:PHD655393 PQL655393:PQZ655393 QAH655393:QAV655393 QKD655393:QKR655393 QTZ655393:QUN655393 RDV655393:REJ655393 RNR655393:ROF655393 RXN655393:RYB655393 SHJ655393:SHX655393 SRF655393:SRT655393 TBB655393:TBP655393 TKX655393:TLL655393 TUT655393:TVH655393 UEP655393:UFD655393 UOL655393:UOZ655393 UYH655393:UYV655393 VID655393:VIR655393 VRZ655393:VSN655393 WBV655393:WCJ655393 WLR655393:WMF655393 WVN655393:WWB655393 F720929:T720929 JB720929:JP720929 SX720929:TL720929 ACT720929:ADH720929 AMP720929:AND720929 AWL720929:AWZ720929 BGH720929:BGV720929 BQD720929:BQR720929 BZZ720929:CAN720929 CJV720929:CKJ720929 CTR720929:CUF720929 DDN720929:DEB720929 DNJ720929:DNX720929 DXF720929:DXT720929 EHB720929:EHP720929 EQX720929:ERL720929 FAT720929:FBH720929 FKP720929:FLD720929 FUL720929:FUZ720929 GEH720929:GEV720929 GOD720929:GOR720929 GXZ720929:GYN720929 HHV720929:HIJ720929 HRR720929:HSF720929 IBN720929:ICB720929 ILJ720929:ILX720929 IVF720929:IVT720929 JFB720929:JFP720929 JOX720929:JPL720929 JYT720929:JZH720929 KIP720929:KJD720929 KSL720929:KSZ720929 LCH720929:LCV720929 LMD720929:LMR720929 LVZ720929:LWN720929 MFV720929:MGJ720929 MPR720929:MQF720929 MZN720929:NAB720929 NJJ720929:NJX720929 NTF720929:NTT720929 ODB720929:ODP720929 OMX720929:ONL720929 OWT720929:OXH720929 PGP720929:PHD720929 PQL720929:PQZ720929 QAH720929:QAV720929 QKD720929:QKR720929 QTZ720929:QUN720929 RDV720929:REJ720929 RNR720929:ROF720929 RXN720929:RYB720929 SHJ720929:SHX720929 SRF720929:SRT720929 TBB720929:TBP720929 TKX720929:TLL720929 TUT720929:TVH720929 UEP720929:UFD720929 UOL720929:UOZ720929 UYH720929:UYV720929 VID720929:VIR720929 VRZ720929:VSN720929 WBV720929:WCJ720929 WLR720929:WMF720929 WVN720929:WWB720929 F786465:T786465 JB786465:JP786465 SX786465:TL786465 ACT786465:ADH786465 AMP786465:AND786465 AWL786465:AWZ786465 BGH786465:BGV786465 BQD786465:BQR786465 BZZ786465:CAN786465 CJV786465:CKJ786465 CTR786465:CUF786465 DDN786465:DEB786465 DNJ786465:DNX786465 DXF786465:DXT786465 EHB786465:EHP786465 EQX786465:ERL786465 FAT786465:FBH786465 FKP786465:FLD786465 FUL786465:FUZ786465 GEH786465:GEV786465 GOD786465:GOR786465 GXZ786465:GYN786465 HHV786465:HIJ786465 HRR786465:HSF786465 IBN786465:ICB786465 ILJ786465:ILX786465 IVF786465:IVT786465 JFB786465:JFP786465 JOX786465:JPL786465 JYT786465:JZH786465 KIP786465:KJD786465 KSL786465:KSZ786465 LCH786465:LCV786465 LMD786465:LMR786465 LVZ786465:LWN786465 MFV786465:MGJ786465 MPR786465:MQF786465 MZN786465:NAB786465 NJJ786465:NJX786465 NTF786465:NTT786465 ODB786465:ODP786465 OMX786465:ONL786465 OWT786465:OXH786465 PGP786465:PHD786465 PQL786465:PQZ786465 QAH786465:QAV786465 QKD786465:QKR786465 QTZ786465:QUN786465 RDV786465:REJ786465 RNR786465:ROF786465 RXN786465:RYB786465 SHJ786465:SHX786465 SRF786465:SRT786465 TBB786465:TBP786465 TKX786465:TLL786465 TUT786465:TVH786465 UEP786465:UFD786465 UOL786465:UOZ786465 UYH786465:UYV786465 VID786465:VIR786465 VRZ786465:VSN786465 WBV786465:WCJ786465 WLR786465:WMF786465 WVN786465:WWB786465 F852001:T852001 JB852001:JP852001 SX852001:TL852001 ACT852001:ADH852001 AMP852001:AND852001 AWL852001:AWZ852001 BGH852001:BGV852001 BQD852001:BQR852001 BZZ852001:CAN852001 CJV852001:CKJ852001 CTR852001:CUF852001 DDN852001:DEB852001 DNJ852001:DNX852001 DXF852001:DXT852001 EHB852001:EHP852001 EQX852001:ERL852001 FAT852001:FBH852001 FKP852001:FLD852001 FUL852001:FUZ852001 GEH852001:GEV852001 GOD852001:GOR852001 GXZ852001:GYN852001 HHV852001:HIJ852001 HRR852001:HSF852001 IBN852001:ICB852001 ILJ852001:ILX852001 IVF852001:IVT852001 JFB852001:JFP852001 JOX852001:JPL852001 JYT852001:JZH852001 KIP852001:KJD852001 KSL852001:KSZ852001 LCH852001:LCV852001 LMD852001:LMR852001 LVZ852001:LWN852001 MFV852001:MGJ852001 MPR852001:MQF852001 MZN852001:NAB852001 NJJ852001:NJX852001 NTF852001:NTT852001 ODB852001:ODP852001 OMX852001:ONL852001 OWT852001:OXH852001 PGP852001:PHD852001 PQL852001:PQZ852001 QAH852001:QAV852001 QKD852001:QKR852001 QTZ852001:QUN852001 RDV852001:REJ852001 RNR852001:ROF852001 RXN852001:RYB852001 SHJ852001:SHX852001 SRF852001:SRT852001 TBB852001:TBP852001 TKX852001:TLL852001 TUT852001:TVH852001 UEP852001:UFD852001 UOL852001:UOZ852001 UYH852001:UYV852001 VID852001:VIR852001 VRZ852001:VSN852001 WBV852001:WCJ852001 WLR852001:WMF852001 WVN852001:WWB852001 F917537:T917537 JB917537:JP917537 SX917537:TL917537 ACT917537:ADH917537 AMP917537:AND917537 AWL917537:AWZ917537 BGH917537:BGV917537 BQD917537:BQR917537 BZZ917537:CAN917537 CJV917537:CKJ917537 CTR917537:CUF917537 DDN917537:DEB917537 DNJ917537:DNX917537 DXF917537:DXT917537 EHB917537:EHP917537 EQX917537:ERL917537 FAT917537:FBH917537 FKP917537:FLD917537 FUL917537:FUZ917537 GEH917537:GEV917537 GOD917537:GOR917537 GXZ917537:GYN917537 HHV917537:HIJ917537 HRR917537:HSF917537 IBN917537:ICB917537 ILJ917537:ILX917537 IVF917537:IVT917537 JFB917537:JFP917537 JOX917537:JPL917537 JYT917537:JZH917537 KIP917537:KJD917537 KSL917537:KSZ917537 LCH917537:LCV917537 LMD917537:LMR917537 LVZ917537:LWN917537 MFV917537:MGJ917537 MPR917537:MQF917537 MZN917537:NAB917537 NJJ917537:NJX917537 NTF917537:NTT917537 ODB917537:ODP917537 OMX917537:ONL917537 OWT917537:OXH917537 PGP917537:PHD917537 PQL917537:PQZ917537 QAH917537:QAV917537 QKD917537:QKR917537 QTZ917537:QUN917537 RDV917537:REJ917537 RNR917537:ROF917537 RXN917537:RYB917537 SHJ917537:SHX917537 SRF917537:SRT917537 TBB917537:TBP917537 TKX917537:TLL917537 TUT917537:TVH917537 UEP917537:UFD917537 UOL917537:UOZ917537 UYH917537:UYV917537 VID917537:VIR917537 VRZ917537:VSN917537 WBV917537:WCJ917537 WLR917537:WMF917537 WVN917537:WWB917537 F983073:T983073 JB983073:JP983073 SX983073:TL983073 ACT983073:ADH983073 AMP983073:AND983073 AWL983073:AWZ983073 BGH983073:BGV983073 BQD983073:BQR983073 BZZ983073:CAN983073 CJV983073:CKJ983073 CTR983073:CUF983073 DDN983073:DEB983073 DNJ983073:DNX983073 DXF983073:DXT983073 EHB983073:EHP983073 EQX983073:ERL983073 FAT983073:FBH983073 FKP983073:FLD983073 FUL983073:FUZ983073 GEH983073:GEV983073 GOD983073:GOR983073 GXZ983073:GYN983073 HHV983073:HIJ983073 HRR983073:HSF983073 IBN983073:ICB983073 ILJ983073:ILX983073 IVF983073:IVT983073 JFB983073:JFP983073 JOX983073:JPL983073 JYT983073:JZH983073 KIP983073:KJD983073 KSL983073:KSZ983073 LCH983073:LCV983073 LMD983073:LMR983073 LVZ983073:LWN983073 MFV983073:MGJ983073 MPR983073:MQF983073 MZN983073:NAB983073 NJJ983073:NJX983073 NTF983073:NTT983073 ODB983073:ODP983073 OMX983073:ONL983073 OWT983073:OXH983073 PGP983073:PHD983073 PQL983073:PQZ983073 QAH983073:QAV983073 QKD983073:QKR983073 QTZ983073:QUN983073 RDV983073:REJ983073 RNR983073:ROF983073 RXN983073:RYB983073 SHJ983073:SHX983073 SRF983073:SRT983073 TBB983073:TBP983073 TKX983073:TLL983073 TUT983073:TVH983073 UEP983073:UFD983073 UOL983073:UOZ983073 UYH983073:UYV983073 VID983073:VIR983073 VRZ983073:VSN983073 WBV983073:WCJ983073 WLR983073:WMF983073 WVN983073:WWB983073">
      <formula1>"N,A,B, "</formula1>
    </dataValidation>
    <dataValidation type="list" allowBlank="1" showInputMessage="1" showErrorMessage="1" sqref="F34:T34 JB34:JP34 SX34:TL34 ACT34:ADH34 AMP34:AND34 AWL34:AWZ34 BGH34:BGV34 BQD34:BQR34 BZZ34:CAN34 CJV34:CKJ34 CTR34:CUF34 DDN34:DEB34 DNJ34:DNX34 DXF34:DXT34 EHB34:EHP34 EQX34:ERL34 FAT34:FBH34 FKP34:FLD34 FUL34:FUZ34 GEH34:GEV34 GOD34:GOR34 GXZ34:GYN34 HHV34:HIJ34 HRR34:HSF34 IBN34:ICB34 ILJ34:ILX34 IVF34:IVT34 JFB34:JFP34 JOX34:JPL34 JYT34:JZH34 KIP34:KJD34 KSL34:KSZ34 LCH34:LCV34 LMD34:LMR34 LVZ34:LWN34 MFV34:MGJ34 MPR34:MQF34 MZN34:NAB34 NJJ34:NJX34 NTF34:NTT34 ODB34:ODP34 OMX34:ONL34 OWT34:OXH34 PGP34:PHD34 PQL34:PQZ34 QAH34:QAV34 QKD34:QKR34 QTZ34:QUN34 RDV34:REJ34 RNR34:ROF34 RXN34:RYB34 SHJ34:SHX34 SRF34:SRT34 TBB34:TBP34 TKX34:TLL34 TUT34:TVH34 UEP34:UFD34 UOL34:UOZ34 UYH34:UYV34 VID34:VIR34 VRZ34:VSN34 WBV34:WCJ34 WLR34:WMF34 WVN34:WWB34 F65570:T65570 JB65570:JP65570 SX65570:TL65570 ACT65570:ADH65570 AMP65570:AND65570 AWL65570:AWZ65570 BGH65570:BGV65570 BQD65570:BQR65570 BZZ65570:CAN65570 CJV65570:CKJ65570 CTR65570:CUF65570 DDN65570:DEB65570 DNJ65570:DNX65570 DXF65570:DXT65570 EHB65570:EHP65570 EQX65570:ERL65570 FAT65570:FBH65570 FKP65570:FLD65570 FUL65570:FUZ65570 GEH65570:GEV65570 GOD65570:GOR65570 GXZ65570:GYN65570 HHV65570:HIJ65570 HRR65570:HSF65570 IBN65570:ICB65570 ILJ65570:ILX65570 IVF65570:IVT65570 JFB65570:JFP65570 JOX65570:JPL65570 JYT65570:JZH65570 KIP65570:KJD65570 KSL65570:KSZ65570 LCH65570:LCV65570 LMD65570:LMR65570 LVZ65570:LWN65570 MFV65570:MGJ65570 MPR65570:MQF65570 MZN65570:NAB65570 NJJ65570:NJX65570 NTF65570:NTT65570 ODB65570:ODP65570 OMX65570:ONL65570 OWT65570:OXH65570 PGP65570:PHD65570 PQL65570:PQZ65570 QAH65570:QAV65570 QKD65570:QKR65570 QTZ65570:QUN65570 RDV65570:REJ65570 RNR65570:ROF65570 RXN65570:RYB65570 SHJ65570:SHX65570 SRF65570:SRT65570 TBB65570:TBP65570 TKX65570:TLL65570 TUT65570:TVH65570 UEP65570:UFD65570 UOL65570:UOZ65570 UYH65570:UYV65570 VID65570:VIR65570 VRZ65570:VSN65570 WBV65570:WCJ65570 WLR65570:WMF65570 WVN65570:WWB65570 F131106:T131106 JB131106:JP131106 SX131106:TL131106 ACT131106:ADH131106 AMP131106:AND131106 AWL131106:AWZ131106 BGH131106:BGV131106 BQD131106:BQR131106 BZZ131106:CAN131106 CJV131106:CKJ131106 CTR131106:CUF131106 DDN131106:DEB131106 DNJ131106:DNX131106 DXF131106:DXT131106 EHB131106:EHP131106 EQX131106:ERL131106 FAT131106:FBH131106 FKP131106:FLD131106 FUL131106:FUZ131106 GEH131106:GEV131106 GOD131106:GOR131106 GXZ131106:GYN131106 HHV131106:HIJ131106 HRR131106:HSF131106 IBN131106:ICB131106 ILJ131106:ILX131106 IVF131106:IVT131106 JFB131106:JFP131106 JOX131106:JPL131106 JYT131106:JZH131106 KIP131106:KJD131106 KSL131106:KSZ131106 LCH131106:LCV131106 LMD131106:LMR131106 LVZ131106:LWN131106 MFV131106:MGJ131106 MPR131106:MQF131106 MZN131106:NAB131106 NJJ131106:NJX131106 NTF131106:NTT131106 ODB131106:ODP131106 OMX131106:ONL131106 OWT131106:OXH131106 PGP131106:PHD131106 PQL131106:PQZ131106 QAH131106:QAV131106 QKD131106:QKR131106 QTZ131106:QUN131106 RDV131106:REJ131106 RNR131106:ROF131106 RXN131106:RYB131106 SHJ131106:SHX131106 SRF131106:SRT131106 TBB131106:TBP131106 TKX131106:TLL131106 TUT131106:TVH131106 UEP131106:UFD131106 UOL131106:UOZ131106 UYH131106:UYV131106 VID131106:VIR131106 VRZ131106:VSN131106 WBV131106:WCJ131106 WLR131106:WMF131106 WVN131106:WWB131106 F196642:T196642 JB196642:JP196642 SX196642:TL196642 ACT196642:ADH196642 AMP196642:AND196642 AWL196642:AWZ196642 BGH196642:BGV196642 BQD196642:BQR196642 BZZ196642:CAN196642 CJV196642:CKJ196642 CTR196642:CUF196642 DDN196642:DEB196642 DNJ196642:DNX196642 DXF196642:DXT196642 EHB196642:EHP196642 EQX196642:ERL196642 FAT196642:FBH196642 FKP196642:FLD196642 FUL196642:FUZ196642 GEH196642:GEV196642 GOD196642:GOR196642 GXZ196642:GYN196642 HHV196642:HIJ196642 HRR196642:HSF196642 IBN196642:ICB196642 ILJ196642:ILX196642 IVF196642:IVT196642 JFB196642:JFP196642 JOX196642:JPL196642 JYT196642:JZH196642 KIP196642:KJD196642 KSL196642:KSZ196642 LCH196642:LCV196642 LMD196642:LMR196642 LVZ196642:LWN196642 MFV196642:MGJ196642 MPR196642:MQF196642 MZN196642:NAB196642 NJJ196642:NJX196642 NTF196642:NTT196642 ODB196642:ODP196642 OMX196642:ONL196642 OWT196642:OXH196642 PGP196642:PHD196642 PQL196642:PQZ196642 QAH196642:QAV196642 QKD196642:QKR196642 QTZ196642:QUN196642 RDV196642:REJ196642 RNR196642:ROF196642 RXN196642:RYB196642 SHJ196642:SHX196642 SRF196642:SRT196642 TBB196642:TBP196642 TKX196642:TLL196642 TUT196642:TVH196642 UEP196642:UFD196642 UOL196642:UOZ196642 UYH196642:UYV196642 VID196642:VIR196642 VRZ196642:VSN196642 WBV196642:WCJ196642 WLR196642:WMF196642 WVN196642:WWB196642 F262178:T262178 JB262178:JP262178 SX262178:TL262178 ACT262178:ADH262178 AMP262178:AND262178 AWL262178:AWZ262178 BGH262178:BGV262178 BQD262178:BQR262178 BZZ262178:CAN262178 CJV262178:CKJ262178 CTR262178:CUF262178 DDN262178:DEB262178 DNJ262178:DNX262178 DXF262178:DXT262178 EHB262178:EHP262178 EQX262178:ERL262178 FAT262178:FBH262178 FKP262178:FLD262178 FUL262178:FUZ262178 GEH262178:GEV262178 GOD262178:GOR262178 GXZ262178:GYN262178 HHV262178:HIJ262178 HRR262178:HSF262178 IBN262178:ICB262178 ILJ262178:ILX262178 IVF262178:IVT262178 JFB262178:JFP262178 JOX262178:JPL262178 JYT262178:JZH262178 KIP262178:KJD262178 KSL262178:KSZ262178 LCH262178:LCV262178 LMD262178:LMR262178 LVZ262178:LWN262178 MFV262178:MGJ262178 MPR262178:MQF262178 MZN262178:NAB262178 NJJ262178:NJX262178 NTF262178:NTT262178 ODB262178:ODP262178 OMX262178:ONL262178 OWT262178:OXH262178 PGP262178:PHD262178 PQL262178:PQZ262178 QAH262178:QAV262178 QKD262178:QKR262178 QTZ262178:QUN262178 RDV262178:REJ262178 RNR262178:ROF262178 RXN262178:RYB262178 SHJ262178:SHX262178 SRF262178:SRT262178 TBB262178:TBP262178 TKX262178:TLL262178 TUT262178:TVH262178 UEP262178:UFD262178 UOL262178:UOZ262178 UYH262178:UYV262178 VID262178:VIR262178 VRZ262178:VSN262178 WBV262178:WCJ262178 WLR262178:WMF262178 WVN262178:WWB262178 F327714:T327714 JB327714:JP327714 SX327714:TL327714 ACT327714:ADH327714 AMP327714:AND327714 AWL327714:AWZ327714 BGH327714:BGV327714 BQD327714:BQR327714 BZZ327714:CAN327714 CJV327714:CKJ327714 CTR327714:CUF327714 DDN327714:DEB327714 DNJ327714:DNX327714 DXF327714:DXT327714 EHB327714:EHP327714 EQX327714:ERL327714 FAT327714:FBH327714 FKP327714:FLD327714 FUL327714:FUZ327714 GEH327714:GEV327714 GOD327714:GOR327714 GXZ327714:GYN327714 HHV327714:HIJ327714 HRR327714:HSF327714 IBN327714:ICB327714 ILJ327714:ILX327714 IVF327714:IVT327714 JFB327714:JFP327714 JOX327714:JPL327714 JYT327714:JZH327714 KIP327714:KJD327714 KSL327714:KSZ327714 LCH327714:LCV327714 LMD327714:LMR327714 LVZ327714:LWN327714 MFV327714:MGJ327714 MPR327714:MQF327714 MZN327714:NAB327714 NJJ327714:NJX327714 NTF327714:NTT327714 ODB327714:ODP327714 OMX327714:ONL327714 OWT327714:OXH327714 PGP327714:PHD327714 PQL327714:PQZ327714 QAH327714:QAV327714 QKD327714:QKR327714 QTZ327714:QUN327714 RDV327714:REJ327714 RNR327714:ROF327714 RXN327714:RYB327714 SHJ327714:SHX327714 SRF327714:SRT327714 TBB327714:TBP327714 TKX327714:TLL327714 TUT327714:TVH327714 UEP327714:UFD327714 UOL327714:UOZ327714 UYH327714:UYV327714 VID327714:VIR327714 VRZ327714:VSN327714 WBV327714:WCJ327714 WLR327714:WMF327714 WVN327714:WWB327714 F393250:T393250 JB393250:JP393250 SX393250:TL393250 ACT393250:ADH393250 AMP393250:AND393250 AWL393250:AWZ393250 BGH393250:BGV393250 BQD393250:BQR393250 BZZ393250:CAN393250 CJV393250:CKJ393250 CTR393250:CUF393250 DDN393250:DEB393250 DNJ393250:DNX393250 DXF393250:DXT393250 EHB393250:EHP393250 EQX393250:ERL393250 FAT393250:FBH393250 FKP393250:FLD393250 FUL393250:FUZ393250 GEH393250:GEV393250 GOD393250:GOR393250 GXZ393250:GYN393250 HHV393250:HIJ393250 HRR393250:HSF393250 IBN393250:ICB393250 ILJ393250:ILX393250 IVF393250:IVT393250 JFB393250:JFP393250 JOX393250:JPL393250 JYT393250:JZH393250 KIP393250:KJD393250 KSL393250:KSZ393250 LCH393250:LCV393250 LMD393250:LMR393250 LVZ393250:LWN393250 MFV393250:MGJ393250 MPR393250:MQF393250 MZN393250:NAB393250 NJJ393250:NJX393250 NTF393250:NTT393250 ODB393250:ODP393250 OMX393250:ONL393250 OWT393250:OXH393250 PGP393250:PHD393250 PQL393250:PQZ393250 QAH393250:QAV393250 QKD393250:QKR393250 QTZ393250:QUN393250 RDV393250:REJ393250 RNR393250:ROF393250 RXN393250:RYB393250 SHJ393250:SHX393250 SRF393250:SRT393250 TBB393250:TBP393250 TKX393250:TLL393250 TUT393250:TVH393250 UEP393250:UFD393250 UOL393250:UOZ393250 UYH393250:UYV393250 VID393250:VIR393250 VRZ393250:VSN393250 WBV393250:WCJ393250 WLR393250:WMF393250 WVN393250:WWB393250 F458786:T458786 JB458786:JP458786 SX458786:TL458786 ACT458786:ADH458786 AMP458786:AND458786 AWL458786:AWZ458786 BGH458786:BGV458786 BQD458786:BQR458786 BZZ458786:CAN458786 CJV458786:CKJ458786 CTR458786:CUF458786 DDN458786:DEB458786 DNJ458786:DNX458786 DXF458786:DXT458786 EHB458786:EHP458786 EQX458786:ERL458786 FAT458786:FBH458786 FKP458786:FLD458786 FUL458786:FUZ458786 GEH458786:GEV458786 GOD458786:GOR458786 GXZ458786:GYN458786 HHV458786:HIJ458786 HRR458786:HSF458786 IBN458786:ICB458786 ILJ458786:ILX458786 IVF458786:IVT458786 JFB458786:JFP458786 JOX458786:JPL458786 JYT458786:JZH458786 KIP458786:KJD458786 KSL458786:KSZ458786 LCH458786:LCV458786 LMD458786:LMR458786 LVZ458786:LWN458786 MFV458786:MGJ458786 MPR458786:MQF458786 MZN458786:NAB458786 NJJ458786:NJX458786 NTF458786:NTT458786 ODB458786:ODP458786 OMX458786:ONL458786 OWT458786:OXH458786 PGP458786:PHD458786 PQL458786:PQZ458786 QAH458786:QAV458786 QKD458786:QKR458786 QTZ458786:QUN458786 RDV458786:REJ458786 RNR458786:ROF458786 RXN458786:RYB458786 SHJ458786:SHX458786 SRF458786:SRT458786 TBB458786:TBP458786 TKX458786:TLL458786 TUT458786:TVH458786 UEP458786:UFD458786 UOL458786:UOZ458786 UYH458786:UYV458786 VID458786:VIR458786 VRZ458786:VSN458786 WBV458786:WCJ458786 WLR458786:WMF458786 WVN458786:WWB458786 F524322:T524322 JB524322:JP524322 SX524322:TL524322 ACT524322:ADH524322 AMP524322:AND524322 AWL524322:AWZ524322 BGH524322:BGV524322 BQD524322:BQR524322 BZZ524322:CAN524322 CJV524322:CKJ524322 CTR524322:CUF524322 DDN524322:DEB524322 DNJ524322:DNX524322 DXF524322:DXT524322 EHB524322:EHP524322 EQX524322:ERL524322 FAT524322:FBH524322 FKP524322:FLD524322 FUL524322:FUZ524322 GEH524322:GEV524322 GOD524322:GOR524322 GXZ524322:GYN524322 HHV524322:HIJ524322 HRR524322:HSF524322 IBN524322:ICB524322 ILJ524322:ILX524322 IVF524322:IVT524322 JFB524322:JFP524322 JOX524322:JPL524322 JYT524322:JZH524322 KIP524322:KJD524322 KSL524322:KSZ524322 LCH524322:LCV524322 LMD524322:LMR524322 LVZ524322:LWN524322 MFV524322:MGJ524322 MPR524322:MQF524322 MZN524322:NAB524322 NJJ524322:NJX524322 NTF524322:NTT524322 ODB524322:ODP524322 OMX524322:ONL524322 OWT524322:OXH524322 PGP524322:PHD524322 PQL524322:PQZ524322 QAH524322:QAV524322 QKD524322:QKR524322 QTZ524322:QUN524322 RDV524322:REJ524322 RNR524322:ROF524322 RXN524322:RYB524322 SHJ524322:SHX524322 SRF524322:SRT524322 TBB524322:TBP524322 TKX524322:TLL524322 TUT524322:TVH524322 UEP524322:UFD524322 UOL524322:UOZ524322 UYH524322:UYV524322 VID524322:VIR524322 VRZ524322:VSN524322 WBV524322:WCJ524322 WLR524322:WMF524322 WVN524322:WWB524322 F589858:T589858 JB589858:JP589858 SX589858:TL589858 ACT589858:ADH589858 AMP589858:AND589858 AWL589858:AWZ589858 BGH589858:BGV589858 BQD589858:BQR589858 BZZ589858:CAN589858 CJV589858:CKJ589858 CTR589858:CUF589858 DDN589858:DEB589858 DNJ589858:DNX589858 DXF589858:DXT589858 EHB589858:EHP589858 EQX589858:ERL589858 FAT589858:FBH589858 FKP589858:FLD589858 FUL589858:FUZ589858 GEH589858:GEV589858 GOD589858:GOR589858 GXZ589858:GYN589858 HHV589858:HIJ589858 HRR589858:HSF589858 IBN589858:ICB589858 ILJ589858:ILX589858 IVF589858:IVT589858 JFB589858:JFP589858 JOX589858:JPL589858 JYT589858:JZH589858 KIP589858:KJD589858 KSL589858:KSZ589858 LCH589858:LCV589858 LMD589858:LMR589858 LVZ589858:LWN589858 MFV589858:MGJ589858 MPR589858:MQF589858 MZN589858:NAB589858 NJJ589858:NJX589858 NTF589858:NTT589858 ODB589858:ODP589858 OMX589858:ONL589858 OWT589858:OXH589858 PGP589858:PHD589858 PQL589858:PQZ589858 QAH589858:QAV589858 QKD589858:QKR589858 QTZ589858:QUN589858 RDV589858:REJ589858 RNR589858:ROF589858 RXN589858:RYB589858 SHJ589858:SHX589858 SRF589858:SRT589858 TBB589858:TBP589858 TKX589858:TLL589858 TUT589858:TVH589858 UEP589858:UFD589858 UOL589858:UOZ589858 UYH589858:UYV589858 VID589858:VIR589858 VRZ589858:VSN589858 WBV589858:WCJ589858 WLR589858:WMF589858 WVN589858:WWB589858 F655394:T655394 JB655394:JP655394 SX655394:TL655394 ACT655394:ADH655394 AMP655394:AND655394 AWL655394:AWZ655394 BGH655394:BGV655394 BQD655394:BQR655394 BZZ655394:CAN655394 CJV655394:CKJ655394 CTR655394:CUF655394 DDN655394:DEB655394 DNJ655394:DNX655394 DXF655394:DXT655394 EHB655394:EHP655394 EQX655394:ERL655394 FAT655394:FBH655394 FKP655394:FLD655394 FUL655394:FUZ655394 GEH655394:GEV655394 GOD655394:GOR655394 GXZ655394:GYN655394 HHV655394:HIJ655394 HRR655394:HSF655394 IBN655394:ICB655394 ILJ655394:ILX655394 IVF655394:IVT655394 JFB655394:JFP655394 JOX655394:JPL655394 JYT655394:JZH655394 KIP655394:KJD655394 KSL655394:KSZ655394 LCH655394:LCV655394 LMD655394:LMR655394 LVZ655394:LWN655394 MFV655394:MGJ655394 MPR655394:MQF655394 MZN655394:NAB655394 NJJ655394:NJX655394 NTF655394:NTT655394 ODB655394:ODP655394 OMX655394:ONL655394 OWT655394:OXH655394 PGP655394:PHD655394 PQL655394:PQZ655394 QAH655394:QAV655394 QKD655394:QKR655394 QTZ655394:QUN655394 RDV655394:REJ655394 RNR655394:ROF655394 RXN655394:RYB655394 SHJ655394:SHX655394 SRF655394:SRT655394 TBB655394:TBP655394 TKX655394:TLL655394 TUT655394:TVH655394 UEP655394:UFD655394 UOL655394:UOZ655394 UYH655394:UYV655394 VID655394:VIR655394 VRZ655394:VSN655394 WBV655394:WCJ655394 WLR655394:WMF655394 WVN655394:WWB655394 F720930:T720930 JB720930:JP720930 SX720930:TL720930 ACT720930:ADH720930 AMP720930:AND720930 AWL720930:AWZ720930 BGH720930:BGV720930 BQD720930:BQR720930 BZZ720930:CAN720930 CJV720930:CKJ720930 CTR720930:CUF720930 DDN720930:DEB720930 DNJ720930:DNX720930 DXF720930:DXT720930 EHB720930:EHP720930 EQX720930:ERL720930 FAT720930:FBH720930 FKP720930:FLD720930 FUL720930:FUZ720930 GEH720930:GEV720930 GOD720930:GOR720930 GXZ720930:GYN720930 HHV720930:HIJ720930 HRR720930:HSF720930 IBN720930:ICB720930 ILJ720930:ILX720930 IVF720930:IVT720930 JFB720930:JFP720930 JOX720930:JPL720930 JYT720930:JZH720930 KIP720930:KJD720930 KSL720930:KSZ720930 LCH720930:LCV720930 LMD720930:LMR720930 LVZ720930:LWN720930 MFV720930:MGJ720930 MPR720930:MQF720930 MZN720930:NAB720930 NJJ720930:NJX720930 NTF720930:NTT720930 ODB720930:ODP720930 OMX720930:ONL720930 OWT720930:OXH720930 PGP720930:PHD720930 PQL720930:PQZ720930 QAH720930:QAV720930 QKD720930:QKR720930 QTZ720930:QUN720930 RDV720930:REJ720930 RNR720930:ROF720930 RXN720930:RYB720930 SHJ720930:SHX720930 SRF720930:SRT720930 TBB720930:TBP720930 TKX720930:TLL720930 TUT720930:TVH720930 UEP720930:UFD720930 UOL720930:UOZ720930 UYH720930:UYV720930 VID720930:VIR720930 VRZ720930:VSN720930 WBV720930:WCJ720930 WLR720930:WMF720930 WVN720930:WWB720930 F786466:T786466 JB786466:JP786466 SX786466:TL786466 ACT786466:ADH786466 AMP786466:AND786466 AWL786466:AWZ786466 BGH786466:BGV786466 BQD786466:BQR786466 BZZ786466:CAN786466 CJV786466:CKJ786466 CTR786466:CUF786466 DDN786466:DEB786466 DNJ786466:DNX786466 DXF786466:DXT786466 EHB786466:EHP786466 EQX786466:ERL786466 FAT786466:FBH786466 FKP786466:FLD786466 FUL786466:FUZ786466 GEH786466:GEV786466 GOD786466:GOR786466 GXZ786466:GYN786466 HHV786466:HIJ786466 HRR786466:HSF786466 IBN786466:ICB786466 ILJ786466:ILX786466 IVF786466:IVT786466 JFB786466:JFP786466 JOX786466:JPL786466 JYT786466:JZH786466 KIP786466:KJD786466 KSL786466:KSZ786466 LCH786466:LCV786466 LMD786466:LMR786466 LVZ786466:LWN786466 MFV786466:MGJ786466 MPR786466:MQF786466 MZN786466:NAB786466 NJJ786466:NJX786466 NTF786466:NTT786466 ODB786466:ODP786466 OMX786466:ONL786466 OWT786466:OXH786466 PGP786466:PHD786466 PQL786466:PQZ786466 QAH786466:QAV786466 QKD786466:QKR786466 QTZ786466:QUN786466 RDV786466:REJ786466 RNR786466:ROF786466 RXN786466:RYB786466 SHJ786466:SHX786466 SRF786466:SRT786466 TBB786466:TBP786466 TKX786466:TLL786466 TUT786466:TVH786466 UEP786466:UFD786466 UOL786466:UOZ786466 UYH786466:UYV786466 VID786466:VIR786466 VRZ786466:VSN786466 WBV786466:WCJ786466 WLR786466:WMF786466 WVN786466:WWB786466 F852002:T852002 JB852002:JP852002 SX852002:TL852002 ACT852002:ADH852002 AMP852002:AND852002 AWL852002:AWZ852002 BGH852002:BGV852002 BQD852002:BQR852002 BZZ852002:CAN852002 CJV852002:CKJ852002 CTR852002:CUF852002 DDN852002:DEB852002 DNJ852002:DNX852002 DXF852002:DXT852002 EHB852002:EHP852002 EQX852002:ERL852002 FAT852002:FBH852002 FKP852002:FLD852002 FUL852002:FUZ852002 GEH852002:GEV852002 GOD852002:GOR852002 GXZ852002:GYN852002 HHV852002:HIJ852002 HRR852002:HSF852002 IBN852002:ICB852002 ILJ852002:ILX852002 IVF852002:IVT852002 JFB852002:JFP852002 JOX852002:JPL852002 JYT852002:JZH852002 KIP852002:KJD852002 KSL852002:KSZ852002 LCH852002:LCV852002 LMD852002:LMR852002 LVZ852002:LWN852002 MFV852002:MGJ852002 MPR852002:MQF852002 MZN852002:NAB852002 NJJ852002:NJX852002 NTF852002:NTT852002 ODB852002:ODP852002 OMX852002:ONL852002 OWT852002:OXH852002 PGP852002:PHD852002 PQL852002:PQZ852002 QAH852002:QAV852002 QKD852002:QKR852002 QTZ852002:QUN852002 RDV852002:REJ852002 RNR852002:ROF852002 RXN852002:RYB852002 SHJ852002:SHX852002 SRF852002:SRT852002 TBB852002:TBP852002 TKX852002:TLL852002 TUT852002:TVH852002 UEP852002:UFD852002 UOL852002:UOZ852002 UYH852002:UYV852002 VID852002:VIR852002 VRZ852002:VSN852002 WBV852002:WCJ852002 WLR852002:WMF852002 WVN852002:WWB852002 F917538:T917538 JB917538:JP917538 SX917538:TL917538 ACT917538:ADH917538 AMP917538:AND917538 AWL917538:AWZ917538 BGH917538:BGV917538 BQD917538:BQR917538 BZZ917538:CAN917538 CJV917538:CKJ917538 CTR917538:CUF917538 DDN917538:DEB917538 DNJ917538:DNX917538 DXF917538:DXT917538 EHB917538:EHP917538 EQX917538:ERL917538 FAT917538:FBH917538 FKP917538:FLD917538 FUL917538:FUZ917538 GEH917538:GEV917538 GOD917538:GOR917538 GXZ917538:GYN917538 HHV917538:HIJ917538 HRR917538:HSF917538 IBN917538:ICB917538 ILJ917538:ILX917538 IVF917538:IVT917538 JFB917538:JFP917538 JOX917538:JPL917538 JYT917538:JZH917538 KIP917538:KJD917538 KSL917538:KSZ917538 LCH917538:LCV917538 LMD917538:LMR917538 LVZ917538:LWN917538 MFV917538:MGJ917538 MPR917538:MQF917538 MZN917538:NAB917538 NJJ917538:NJX917538 NTF917538:NTT917538 ODB917538:ODP917538 OMX917538:ONL917538 OWT917538:OXH917538 PGP917538:PHD917538 PQL917538:PQZ917538 QAH917538:QAV917538 QKD917538:QKR917538 QTZ917538:QUN917538 RDV917538:REJ917538 RNR917538:ROF917538 RXN917538:RYB917538 SHJ917538:SHX917538 SRF917538:SRT917538 TBB917538:TBP917538 TKX917538:TLL917538 TUT917538:TVH917538 UEP917538:UFD917538 UOL917538:UOZ917538 UYH917538:UYV917538 VID917538:VIR917538 VRZ917538:VSN917538 WBV917538:WCJ917538 WLR917538:WMF917538 WVN917538:WWB917538 F983074:T983074 JB983074:JP983074 SX983074:TL983074 ACT983074:ADH983074 AMP983074:AND983074 AWL983074:AWZ983074 BGH983074:BGV983074 BQD983074:BQR983074 BZZ983074:CAN983074 CJV983074:CKJ983074 CTR983074:CUF983074 DDN983074:DEB983074 DNJ983074:DNX983074 DXF983074:DXT983074 EHB983074:EHP983074 EQX983074:ERL983074 FAT983074:FBH983074 FKP983074:FLD983074 FUL983074:FUZ983074 GEH983074:GEV983074 GOD983074:GOR983074 GXZ983074:GYN983074 HHV983074:HIJ983074 HRR983074:HSF983074 IBN983074:ICB983074 ILJ983074:ILX983074 IVF983074:IVT983074 JFB983074:JFP983074 JOX983074:JPL983074 JYT983074:JZH983074 KIP983074:KJD983074 KSL983074:KSZ983074 LCH983074:LCV983074 LMD983074:LMR983074 LVZ983074:LWN983074 MFV983074:MGJ983074 MPR983074:MQF983074 MZN983074:NAB983074 NJJ983074:NJX983074 NTF983074:NTT983074 ODB983074:ODP983074 OMX983074:ONL983074 OWT983074:OXH983074 PGP983074:PHD983074 PQL983074:PQZ983074 QAH983074:QAV983074 QKD983074:QKR983074 QTZ983074:QUN983074 RDV983074:REJ983074 RNR983074:ROF983074 RXN983074:RYB983074 SHJ983074:SHX983074 SRF983074:SRT983074 TBB983074:TBP983074 TKX983074:TLL983074 TUT983074:TVH983074 UEP983074:UFD983074 UOL983074:UOZ983074 UYH983074:UYV983074 VID983074:VIR983074 VRZ983074:VSN983074 WBV983074:WCJ983074 WLR983074:WMF983074 WVN983074:WWB983074">
      <formula1>"P,F, "</formula1>
    </dataValidation>
  </dataValidations>
  <hyperlinks>
    <hyperlink ref="D18" r:id="rId1"/>
  </hyperlinks>
  <pageMargins left="0.75" right="0.75" top="0.75" bottom="0.75" header="0.5" footer="0.5"/>
  <pageSetup orientation="portrait" r:id="rId2"/>
  <headerFooter alignWithMargins="0">
    <oddFooter>&amp;L&amp;"Tahoma,Regular"&amp;10 02ae-BM/PM/HDCV/FSOFT v2/1&amp;C&amp;"Tahoma,Regular"&amp;10Internal use&amp;R&amp;"Tahoma,Regular"&amp;10&amp;P/&amp;N</oddFooter>
  </headerFooter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zoomScale="160" zoomScaleNormal="160" workbookViewId="0">
      <selection activeCell="C2" sqref="C2"/>
    </sheetView>
  </sheetViews>
  <sheetFormatPr defaultRowHeight="12.75"/>
  <cols>
    <col min="1" max="1" width="9.140625" style="109"/>
    <col min="2" max="2" width="10.28515625" style="109" customWidth="1"/>
    <col min="3" max="16384" width="9.140625" style="109"/>
  </cols>
  <sheetData>
    <row r="1" spans="1:11">
      <c r="A1" s="213" t="s">
        <v>72</v>
      </c>
      <c r="B1" s="214"/>
      <c r="C1" s="108" t="s">
        <v>60</v>
      </c>
      <c r="D1" s="213" t="s">
        <v>37</v>
      </c>
      <c r="E1" s="214"/>
      <c r="F1" s="215"/>
      <c r="G1" s="215"/>
      <c r="H1" s="215"/>
      <c r="I1" s="215"/>
      <c r="J1" s="215"/>
      <c r="K1" s="216"/>
    </row>
    <row r="2" spans="1:11">
      <c r="A2" s="213" t="s">
        <v>73</v>
      </c>
      <c r="B2" s="214"/>
      <c r="C2" s="108" t="s">
        <v>20</v>
      </c>
      <c r="D2" s="213" t="s">
        <v>74</v>
      </c>
      <c r="E2" s="214"/>
      <c r="F2" s="215" t="s">
        <v>20</v>
      </c>
      <c r="G2" s="216"/>
      <c r="H2" s="217" t="s">
        <v>10</v>
      </c>
      <c r="I2" s="214"/>
      <c r="J2" s="218"/>
      <c r="K2" s="219"/>
    </row>
    <row r="3" spans="1:11">
      <c r="A3" s="110"/>
      <c r="B3" s="110"/>
      <c r="C3" s="110"/>
      <c r="D3" s="110"/>
      <c r="E3" s="110"/>
      <c r="F3" s="110"/>
      <c r="G3" s="110"/>
      <c r="H3" s="110"/>
      <c r="I3" s="110"/>
      <c r="J3" s="110"/>
      <c r="K3" s="110"/>
    </row>
    <row r="4" spans="1:11">
      <c r="A4" s="220" t="s">
        <v>75</v>
      </c>
      <c r="B4" s="221"/>
      <c r="C4" s="111"/>
      <c r="D4" s="112"/>
      <c r="E4" s="112"/>
      <c r="F4" s="112"/>
      <c r="G4" s="110"/>
      <c r="H4" s="110"/>
      <c r="I4" s="110"/>
      <c r="J4" s="110"/>
      <c r="K4" s="110"/>
    </row>
    <row r="5" spans="1:11">
      <c r="A5" s="112"/>
      <c r="B5" s="112"/>
      <c r="C5" s="112"/>
      <c r="D5" s="112"/>
      <c r="E5" s="112"/>
      <c r="F5" s="112"/>
      <c r="G5" s="110"/>
      <c r="H5" s="110"/>
      <c r="I5" s="110"/>
      <c r="J5" s="110"/>
      <c r="K5" s="110"/>
    </row>
    <row r="6" spans="1:11">
      <c r="A6" s="217" t="s">
        <v>76</v>
      </c>
      <c r="B6" s="221"/>
      <c r="C6" s="113"/>
      <c r="D6" s="217" t="s">
        <v>77</v>
      </c>
      <c r="E6" s="221"/>
      <c r="F6" s="222"/>
      <c r="G6" s="223"/>
      <c r="H6" s="217" t="s">
        <v>79</v>
      </c>
      <c r="I6" s="221"/>
      <c r="J6" s="212" t="s">
        <v>24</v>
      </c>
      <c r="K6" s="212"/>
    </row>
    <row r="7" spans="1:11">
      <c r="A7" s="112"/>
      <c r="B7" s="112"/>
      <c r="C7" s="112"/>
      <c r="D7" s="112"/>
      <c r="E7" s="112"/>
      <c r="F7" s="110"/>
      <c r="G7" s="110"/>
      <c r="H7" s="110"/>
      <c r="I7" s="110"/>
      <c r="J7" s="110"/>
      <c r="K7" s="110"/>
    </row>
    <row r="8" spans="1:11">
      <c r="A8" s="114" t="s">
        <v>80</v>
      </c>
      <c r="B8" s="224" t="s">
        <v>81</v>
      </c>
      <c r="C8" s="225"/>
      <c r="D8" s="225"/>
      <c r="E8" s="115"/>
      <c r="F8" s="116" t="s">
        <v>80</v>
      </c>
      <c r="G8" s="213" t="s">
        <v>82</v>
      </c>
      <c r="H8" s="226"/>
      <c r="I8" s="226"/>
      <c r="J8" s="226"/>
      <c r="K8" s="226"/>
    </row>
    <row r="9" spans="1:11">
      <c r="A9" s="117">
        <v>1</v>
      </c>
      <c r="B9" s="227" t="s">
        <v>83</v>
      </c>
      <c r="C9" s="215"/>
      <c r="D9" s="216"/>
      <c r="E9" s="110"/>
      <c r="F9" s="117">
        <v>1</v>
      </c>
      <c r="G9" s="227"/>
      <c r="H9" s="215"/>
      <c r="I9" s="215"/>
      <c r="J9" s="215"/>
      <c r="K9" s="216"/>
    </row>
    <row r="10" spans="1:11">
      <c r="A10" s="117">
        <v>2</v>
      </c>
      <c r="B10" s="227"/>
      <c r="C10" s="215"/>
      <c r="D10" s="216"/>
      <c r="E10" s="110"/>
      <c r="F10" s="117">
        <v>2</v>
      </c>
      <c r="G10" s="227"/>
      <c r="H10" s="215"/>
      <c r="I10" s="215"/>
      <c r="J10" s="215"/>
      <c r="K10" s="216"/>
    </row>
    <row r="11" spans="1:11">
      <c r="A11" s="117">
        <v>3</v>
      </c>
      <c r="B11" s="227"/>
      <c r="C11" s="215"/>
      <c r="D11" s="216"/>
      <c r="E11" s="110"/>
      <c r="F11" s="117">
        <v>3</v>
      </c>
      <c r="G11" s="227"/>
      <c r="H11" s="215"/>
      <c r="I11" s="215"/>
      <c r="J11" s="215"/>
      <c r="K11" s="216"/>
    </row>
    <row r="12" spans="1:11">
      <c r="A12" s="117">
        <v>4</v>
      </c>
      <c r="B12" s="227"/>
      <c r="C12" s="215"/>
      <c r="D12" s="216"/>
      <c r="E12" s="110"/>
      <c r="F12" s="117">
        <v>4</v>
      </c>
      <c r="G12" s="227"/>
      <c r="H12" s="215"/>
      <c r="I12" s="215"/>
      <c r="J12" s="215"/>
      <c r="K12" s="216"/>
    </row>
    <row r="13" spans="1:11">
      <c r="A13" s="110"/>
      <c r="B13" s="110"/>
      <c r="C13" s="110"/>
      <c r="D13" s="110"/>
      <c r="E13" s="110"/>
      <c r="F13" s="110"/>
      <c r="G13" s="110"/>
      <c r="H13" s="110"/>
      <c r="I13" s="110"/>
      <c r="J13" s="110"/>
      <c r="K13" s="110"/>
    </row>
    <row r="14" spans="1:11" ht="17.25" customHeight="1">
      <c r="A14" s="118" t="s">
        <v>84</v>
      </c>
      <c r="B14" s="120" t="s">
        <v>115</v>
      </c>
      <c r="C14" s="110"/>
      <c r="D14" s="110"/>
      <c r="E14" s="110"/>
      <c r="F14" s="110"/>
      <c r="G14" s="110"/>
      <c r="H14" s="110"/>
      <c r="I14" s="110"/>
      <c r="J14" s="110"/>
      <c r="K14" s="110"/>
    </row>
    <row r="16" spans="1:11">
      <c r="A16" s="228" t="s">
        <v>85</v>
      </c>
      <c r="B16" s="228" t="s">
        <v>86</v>
      </c>
      <c r="C16" s="229"/>
      <c r="D16" s="231" t="s">
        <v>87</v>
      </c>
      <c r="E16" s="232"/>
      <c r="F16" s="228" t="s">
        <v>88</v>
      </c>
      <c r="G16" s="233"/>
      <c r="H16" s="233"/>
      <c r="I16" s="228" t="s">
        <v>89</v>
      </c>
      <c r="J16" s="233"/>
      <c r="K16" s="233"/>
    </row>
    <row r="17" spans="1:11">
      <c r="A17" s="229"/>
      <c r="B17" s="230"/>
      <c r="C17" s="230"/>
      <c r="D17" s="214"/>
      <c r="E17" s="214"/>
      <c r="F17" s="233"/>
      <c r="G17" s="233"/>
      <c r="H17" s="233"/>
      <c r="I17" s="233"/>
      <c r="J17" s="233"/>
      <c r="K17" s="233"/>
    </row>
    <row r="18" spans="1:11" ht="34.5" customHeight="1">
      <c r="A18" s="117">
        <v>1</v>
      </c>
      <c r="B18" s="234"/>
      <c r="C18" s="235"/>
      <c r="D18" s="234"/>
      <c r="E18" s="234"/>
      <c r="F18" s="227" t="s">
        <v>91</v>
      </c>
      <c r="G18" s="215"/>
      <c r="H18" s="216"/>
      <c r="I18" s="227" t="s">
        <v>24</v>
      </c>
      <c r="J18" s="215"/>
      <c r="K18" s="216"/>
    </row>
    <row r="19" spans="1:11" ht="36.75" customHeight="1">
      <c r="A19" s="117">
        <v>2</v>
      </c>
      <c r="B19" s="234"/>
      <c r="C19" s="236"/>
      <c r="D19" s="234"/>
      <c r="E19" s="234"/>
      <c r="F19" s="227" t="s">
        <v>91</v>
      </c>
      <c r="G19" s="215"/>
      <c r="H19" s="216"/>
      <c r="I19" s="227" t="s">
        <v>24</v>
      </c>
      <c r="J19" s="215"/>
      <c r="K19" s="216"/>
    </row>
    <row r="20" spans="1:11">
      <c r="A20" s="117"/>
      <c r="B20" s="234"/>
      <c r="C20" s="236"/>
      <c r="D20" s="234"/>
      <c r="E20" s="234"/>
      <c r="F20" s="227"/>
      <c r="G20" s="215"/>
      <c r="H20" s="216"/>
      <c r="I20" s="227"/>
      <c r="J20" s="215"/>
      <c r="K20" s="216"/>
    </row>
    <row r="21" spans="1:11">
      <c r="A21" s="117"/>
      <c r="B21" s="234"/>
      <c r="C21" s="236"/>
      <c r="D21" s="234"/>
      <c r="E21" s="234"/>
      <c r="F21" s="227"/>
      <c r="G21" s="215"/>
      <c r="H21" s="216"/>
      <c r="I21" s="227"/>
      <c r="J21" s="215"/>
      <c r="K21" s="216"/>
    </row>
    <row r="22" spans="1:11">
      <c r="A22" s="117"/>
      <c r="B22" s="234"/>
      <c r="C22" s="236"/>
      <c r="D22" s="234"/>
      <c r="E22" s="234"/>
      <c r="F22" s="227"/>
      <c r="G22" s="215"/>
      <c r="H22" s="216"/>
      <c r="I22" s="227"/>
      <c r="J22" s="215"/>
      <c r="K22" s="216"/>
    </row>
    <row r="23" spans="1:11">
      <c r="A23" s="117"/>
      <c r="B23" s="234"/>
      <c r="C23" s="236"/>
      <c r="D23" s="234"/>
      <c r="E23" s="234"/>
      <c r="F23" s="227"/>
      <c r="G23" s="215"/>
      <c r="H23" s="216"/>
      <c r="I23" s="227"/>
      <c r="J23" s="215"/>
      <c r="K23" s="216"/>
    </row>
  </sheetData>
  <mergeCells count="53">
    <mergeCell ref="B22:C22"/>
    <mergeCell ref="D22:E22"/>
    <mergeCell ref="F22:H22"/>
    <mergeCell ref="I22:K22"/>
    <mergeCell ref="B23:C23"/>
    <mergeCell ref="D23:E23"/>
    <mergeCell ref="F23:H23"/>
    <mergeCell ref="I23:K23"/>
    <mergeCell ref="B20:C20"/>
    <mergeCell ref="D20:E20"/>
    <mergeCell ref="F20:H20"/>
    <mergeCell ref="I20:K20"/>
    <mergeCell ref="B21:C21"/>
    <mergeCell ref="D21:E21"/>
    <mergeCell ref="F21:H21"/>
    <mergeCell ref="I21:K21"/>
    <mergeCell ref="B18:C18"/>
    <mergeCell ref="D18:E18"/>
    <mergeCell ref="F18:H18"/>
    <mergeCell ref="I18:K18"/>
    <mergeCell ref="B19:C19"/>
    <mergeCell ref="D19:E19"/>
    <mergeCell ref="F19:H19"/>
    <mergeCell ref="I19:K19"/>
    <mergeCell ref="B11:D11"/>
    <mergeCell ref="G11:K11"/>
    <mergeCell ref="B12:D12"/>
    <mergeCell ref="G12:K12"/>
    <mergeCell ref="A16:A17"/>
    <mergeCell ref="B16:C17"/>
    <mergeCell ref="D16:E17"/>
    <mergeCell ref="F16:H17"/>
    <mergeCell ref="I16:K17"/>
    <mergeCell ref="B8:D8"/>
    <mergeCell ref="G8:K8"/>
    <mergeCell ref="B9:D9"/>
    <mergeCell ref="G9:K9"/>
    <mergeCell ref="B10:D10"/>
    <mergeCell ref="G10:K10"/>
    <mergeCell ref="J6:K6"/>
    <mergeCell ref="A1:B1"/>
    <mergeCell ref="D1:E1"/>
    <mergeCell ref="F1:K1"/>
    <mergeCell ref="A2:B2"/>
    <mergeCell ref="D2:E2"/>
    <mergeCell ref="F2:G2"/>
    <mergeCell ref="H2:I2"/>
    <mergeCell ref="J2:K2"/>
    <mergeCell ref="A4:B4"/>
    <mergeCell ref="A6:B6"/>
    <mergeCell ref="D6:E6"/>
    <mergeCell ref="F6:G6"/>
    <mergeCell ref="H6:I6"/>
  </mergeCells>
  <hyperlinks>
    <hyperlink ref="B14" location="HomePage!A1" display="Home Page"/>
  </hyperlinks>
  <pageMargins left="0.75" right="0.75" top="1" bottom="1" header="0.5" footer="0.5"/>
  <pageSetup orientation="portrait" horizontalDpi="4294967293" verticalDpi="4294967293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topLeftCell="A13" zoomScale="160" zoomScaleNormal="160" workbookViewId="0">
      <selection activeCell="M12" sqref="M12"/>
    </sheetView>
  </sheetViews>
  <sheetFormatPr defaultRowHeight="12.75"/>
  <cols>
    <col min="1" max="1" width="9.140625" style="109"/>
    <col min="2" max="2" width="10.28515625" style="109" customWidth="1"/>
    <col min="3" max="16384" width="9.140625" style="109"/>
  </cols>
  <sheetData>
    <row r="1" spans="1:11">
      <c r="A1" s="213" t="s">
        <v>72</v>
      </c>
      <c r="B1" s="214"/>
      <c r="C1" s="108" t="s">
        <v>59</v>
      </c>
      <c r="D1" s="213" t="s">
        <v>37</v>
      </c>
      <c r="E1" s="214"/>
      <c r="F1" s="215"/>
      <c r="G1" s="215"/>
      <c r="H1" s="215"/>
      <c r="I1" s="215"/>
      <c r="J1" s="215"/>
      <c r="K1" s="216"/>
    </row>
    <row r="2" spans="1:11">
      <c r="A2" s="213" t="s">
        <v>73</v>
      </c>
      <c r="B2" s="214"/>
      <c r="C2" s="108" t="s">
        <v>20</v>
      </c>
      <c r="D2" s="213" t="s">
        <v>74</v>
      </c>
      <c r="E2" s="214"/>
      <c r="F2" s="215" t="s">
        <v>20</v>
      </c>
      <c r="G2" s="216"/>
      <c r="H2" s="217" t="s">
        <v>10</v>
      </c>
      <c r="I2" s="214"/>
      <c r="J2" s="218"/>
      <c r="K2" s="219"/>
    </row>
    <row r="3" spans="1:11">
      <c r="A3" s="110"/>
      <c r="B3" s="110"/>
      <c r="C3" s="110"/>
      <c r="D3" s="110"/>
      <c r="E3" s="110"/>
      <c r="F3" s="110"/>
      <c r="G3" s="110"/>
      <c r="H3" s="110"/>
      <c r="I3" s="110"/>
      <c r="J3" s="110"/>
      <c r="K3" s="110"/>
    </row>
    <row r="4" spans="1:11">
      <c r="A4" s="220" t="s">
        <v>75</v>
      </c>
      <c r="B4" s="221"/>
      <c r="C4" s="111"/>
      <c r="D4" s="112"/>
      <c r="E4" s="112"/>
      <c r="F4" s="112"/>
      <c r="G4" s="110"/>
      <c r="H4" s="110"/>
      <c r="I4" s="110"/>
      <c r="J4" s="110"/>
      <c r="K4" s="110"/>
    </row>
    <row r="5" spans="1:11">
      <c r="A5" s="112"/>
      <c r="B5" s="112"/>
      <c r="C5" s="112"/>
      <c r="D5" s="112"/>
      <c r="E5" s="112"/>
      <c r="F5" s="112"/>
      <c r="G5" s="110"/>
      <c r="H5" s="110"/>
      <c r="I5" s="110"/>
      <c r="J5" s="110"/>
      <c r="K5" s="110"/>
    </row>
    <row r="6" spans="1:11">
      <c r="A6" s="217" t="s">
        <v>76</v>
      </c>
      <c r="B6" s="221"/>
      <c r="C6" s="113"/>
      <c r="D6" s="217" t="s">
        <v>77</v>
      </c>
      <c r="E6" s="221"/>
      <c r="F6" s="222"/>
      <c r="G6" s="223"/>
      <c r="H6" s="217" t="s">
        <v>79</v>
      </c>
      <c r="I6" s="221"/>
      <c r="J6" s="212" t="s">
        <v>24</v>
      </c>
      <c r="K6" s="212"/>
    </row>
    <row r="7" spans="1:11">
      <c r="A7" s="112"/>
      <c r="B7" s="112"/>
      <c r="C7" s="112"/>
      <c r="D7" s="112"/>
      <c r="E7" s="112"/>
      <c r="F7" s="110"/>
      <c r="G7" s="110"/>
      <c r="H7" s="110"/>
      <c r="I7" s="110"/>
      <c r="J7" s="110"/>
      <c r="K7" s="110"/>
    </row>
    <row r="8" spans="1:11">
      <c r="A8" s="114" t="s">
        <v>80</v>
      </c>
      <c r="B8" s="224" t="s">
        <v>81</v>
      </c>
      <c r="C8" s="225"/>
      <c r="D8" s="225"/>
      <c r="E8" s="115"/>
      <c r="F8" s="116" t="s">
        <v>80</v>
      </c>
      <c r="G8" s="213" t="s">
        <v>82</v>
      </c>
      <c r="H8" s="226"/>
      <c r="I8" s="226"/>
      <c r="J8" s="226"/>
      <c r="K8" s="226"/>
    </row>
    <row r="9" spans="1:11">
      <c r="A9" s="117">
        <v>1</v>
      </c>
      <c r="B9" s="227" t="s">
        <v>83</v>
      </c>
      <c r="C9" s="215"/>
      <c r="D9" s="216"/>
      <c r="E9" s="110"/>
      <c r="F9" s="117">
        <v>1</v>
      </c>
      <c r="G9" s="227"/>
      <c r="H9" s="215"/>
      <c r="I9" s="215"/>
      <c r="J9" s="215"/>
      <c r="K9" s="216"/>
    </row>
    <row r="10" spans="1:11">
      <c r="A10" s="117">
        <v>2</v>
      </c>
      <c r="B10" s="227"/>
      <c r="C10" s="215"/>
      <c r="D10" s="216"/>
      <c r="E10" s="110"/>
      <c r="F10" s="117">
        <v>2</v>
      </c>
      <c r="G10" s="227"/>
      <c r="H10" s="215"/>
      <c r="I10" s="215"/>
      <c r="J10" s="215"/>
      <c r="K10" s="216"/>
    </row>
    <row r="11" spans="1:11">
      <c r="A11" s="117">
        <v>3</v>
      </c>
      <c r="B11" s="227"/>
      <c r="C11" s="215"/>
      <c r="D11" s="216"/>
      <c r="E11" s="110"/>
      <c r="F11" s="117">
        <v>3</v>
      </c>
      <c r="G11" s="227"/>
      <c r="H11" s="215"/>
      <c r="I11" s="215"/>
      <c r="J11" s="215"/>
      <c r="K11" s="216"/>
    </row>
    <row r="12" spans="1:11">
      <c r="A12" s="117">
        <v>4</v>
      </c>
      <c r="B12" s="227"/>
      <c r="C12" s="215"/>
      <c r="D12" s="216"/>
      <c r="E12" s="110"/>
      <c r="F12" s="117">
        <v>4</v>
      </c>
      <c r="G12" s="227"/>
      <c r="H12" s="215"/>
      <c r="I12" s="215"/>
      <c r="J12" s="215"/>
      <c r="K12" s="216"/>
    </row>
    <row r="13" spans="1:11">
      <c r="A13" s="110"/>
      <c r="B13" s="110"/>
      <c r="C13" s="110"/>
      <c r="D13" s="110"/>
      <c r="E13" s="110"/>
      <c r="F13" s="110"/>
      <c r="G13" s="110"/>
      <c r="H13" s="110"/>
      <c r="I13" s="110"/>
      <c r="J13" s="110"/>
      <c r="K13" s="110"/>
    </row>
    <row r="14" spans="1:11" ht="17.25" customHeight="1">
      <c r="A14" s="118" t="s">
        <v>84</v>
      </c>
      <c r="B14" s="120" t="s">
        <v>115</v>
      </c>
      <c r="C14" s="110"/>
      <c r="D14" s="110"/>
      <c r="E14" s="110"/>
      <c r="F14" s="110"/>
      <c r="G14" s="110"/>
      <c r="H14" s="110"/>
      <c r="I14" s="110"/>
      <c r="J14" s="110"/>
      <c r="K14" s="110"/>
    </row>
    <row r="16" spans="1:11">
      <c r="A16" s="228" t="s">
        <v>85</v>
      </c>
      <c r="B16" s="228" t="s">
        <v>86</v>
      </c>
      <c r="C16" s="229"/>
      <c r="D16" s="231" t="s">
        <v>87</v>
      </c>
      <c r="E16" s="232"/>
      <c r="F16" s="228" t="s">
        <v>88</v>
      </c>
      <c r="G16" s="233"/>
      <c r="H16" s="233"/>
      <c r="I16" s="228" t="s">
        <v>89</v>
      </c>
      <c r="J16" s="233"/>
      <c r="K16" s="233"/>
    </row>
    <row r="17" spans="1:11">
      <c r="A17" s="229"/>
      <c r="B17" s="230"/>
      <c r="C17" s="230"/>
      <c r="D17" s="214"/>
      <c r="E17" s="214"/>
      <c r="F17" s="233"/>
      <c r="G17" s="233"/>
      <c r="H17" s="233"/>
      <c r="I17" s="233"/>
      <c r="J17" s="233"/>
      <c r="K17" s="233"/>
    </row>
    <row r="18" spans="1:11" ht="34.5" customHeight="1">
      <c r="A18" s="117">
        <v>1</v>
      </c>
      <c r="B18" s="234"/>
      <c r="C18" s="235"/>
      <c r="D18" s="234"/>
      <c r="E18" s="234"/>
      <c r="F18" s="227" t="s">
        <v>91</v>
      </c>
      <c r="G18" s="215"/>
      <c r="H18" s="216"/>
      <c r="I18" s="227" t="s">
        <v>24</v>
      </c>
      <c r="J18" s="215"/>
      <c r="K18" s="216"/>
    </row>
    <row r="19" spans="1:11" ht="36.75" customHeight="1">
      <c r="A19" s="117">
        <v>2</v>
      </c>
      <c r="B19" s="234"/>
      <c r="C19" s="236"/>
      <c r="D19" s="234"/>
      <c r="E19" s="234"/>
      <c r="F19" s="227" t="s">
        <v>91</v>
      </c>
      <c r="G19" s="215"/>
      <c r="H19" s="216"/>
      <c r="I19" s="227" t="s">
        <v>24</v>
      </c>
      <c r="J19" s="215"/>
      <c r="K19" s="216"/>
    </row>
    <row r="20" spans="1:11">
      <c r="A20" s="117"/>
      <c r="B20" s="234"/>
      <c r="C20" s="236"/>
      <c r="D20" s="234"/>
      <c r="E20" s="234"/>
      <c r="F20" s="227"/>
      <c r="G20" s="215"/>
      <c r="H20" s="216"/>
      <c r="I20" s="227"/>
      <c r="J20" s="215"/>
      <c r="K20" s="216"/>
    </row>
    <row r="21" spans="1:11">
      <c r="A21" s="117"/>
      <c r="B21" s="234"/>
      <c r="C21" s="236"/>
      <c r="D21" s="234"/>
      <c r="E21" s="234"/>
      <c r="F21" s="227"/>
      <c r="G21" s="215"/>
      <c r="H21" s="216"/>
      <c r="I21" s="227"/>
      <c r="J21" s="215"/>
      <c r="K21" s="216"/>
    </row>
    <row r="22" spans="1:11">
      <c r="A22" s="117"/>
      <c r="B22" s="234"/>
      <c r="C22" s="236"/>
      <c r="D22" s="234"/>
      <c r="E22" s="234"/>
      <c r="F22" s="227"/>
      <c r="G22" s="215"/>
      <c r="H22" s="216"/>
      <c r="I22" s="227"/>
      <c r="J22" s="215"/>
      <c r="K22" s="216"/>
    </row>
    <row r="23" spans="1:11">
      <c r="A23" s="117"/>
      <c r="B23" s="234"/>
      <c r="C23" s="236"/>
      <c r="D23" s="234"/>
      <c r="E23" s="234"/>
      <c r="F23" s="227"/>
      <c r="G23" s="215"/>
      <c r="H23" s="216"/>
      <c r="I23" s="227"/>
      <c r="J23" s="215"/>
      <c r="K23" s="216"/>
    </row>
  </sheetData>
  <mergeCells count="53">
    <mergeCell ref="B22:C22"/>
    <mergeCell ref="D22:E22"/>
    <mergeCell ref="F22:H22"/>
    <mergeCell ref="I22:K22"/>
    <mergeCell ref="B23:C23"/>
    <mergeCell ref="D23:E23"/>
    <mergeCell ref="F23:H23"/>
    <mergeCell ref="I23:K23"/>
    <mergeCell ref="B20:C20"/>
    <mergeCell ref="D20:E20"/>
    <mergeCell ref="F20:H20"/>
    <mergeCell ref="I20:K20"/>
    <mergeCell ref="B21:C21"/>
    <mergeCell ref="D21:E21"/>
    <mergeCell ref="F21:H21"/>
    <mergeCell ref="I21:K21"/>
    <mergeCell ref="B18:C18"/>
    <mergeCell ref="D18:E18"/>
    <mergeCell ref="F18:H18"/>
    <mergeCell ref="I18:K18"/>
    <mergeCell ref="B19:C19"/>
    <mergeCell ref="D19:E19"/>
    <mergeCell ref="F19:H19"/>
    <mergeCell ref="I19:K19"/>
    <mergeCell ref="B11:D11"/>
    <mergeCell ref="G11:K11"/>
    <mergeCell ref="B12:D12"/>
    <mergeCell ref="G12:K12"/>
    <mergeCell ref="A16:A17"/>
    <mergeCell ref="B16:C17"/>
    <mergeCell ref="D16:E17"/>
    <mergeCell ref="F16:H17"/>
    <mergeCell ref="I16:K17"/>
    <mergeCell ref="B8:D8"/>
    <mergeCell ref="G8:K8"/>
    <mergeCell ref="B9:D9"/>
    <mergeCell ref="G9:K9"/>
    <mergeCell ref="B10:D10"/>
    <mergeCell ref="G10:K10"/>
    <mergeCell ref="J6:K6"/>
    <mergeCell ref="A1:B1"/>
    <mergeCell ref="D1:E1"/>
    <mergeCell ref="F1:K1"/>
    <mergeCell ref="A2:B2"/>
    <mergeCell ref="D2:E2"/>
    <mergeCell ref="F2:G2"/>
    <mergeCell ref="H2:I2"/>
    <mergeCell ref="J2:K2"/>
    <mergeCell ref="A4:B4"/>
    <mergeCell ref="A6:B6"/>
    <mergeCell ref="D6:E6"/>
    <mergeCell ref="F6:G6"/>
    <mergeCell ref="H6:I6"/>
  </mergeCells>
  <hyperlinks>
    <hyperlink ref="B14" location="HomePage!A1" display="Home Page"/>
  </hyperlinks>
  <pageMargins left="0.75" right="0.75" top="1" bottom="1" header="0.5" footer="0.5"/>
  <pageSetup orientation="portrait" horizontalDpi="4294967293" verticalDpi="4294967293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zoomScale="160" zoomScaleNormal="160" workbookViewId="0">
      <selection activeCell="A28" sqref="A28"/>
    </sheetView>
  </sheetViews>
  <sheetFormatPr defaultRowHeight="12.75"/>
  <cols>
    <col min="1" max="1" width="9.140625" style="109"/>
    <col min="2" max="2" width="10.28515625" style="109" customWidth="1"/>
    <col min="3" max="16384" width="9.140625" style="109"/>
  </cols>
  <sheetData>
    <row r="1" spans="1:11">
      <c r="A1" s="213" t="s">
        <v>72</v>
      </c>
      <c r="B1" s="214"/>
      <c r="C1" s="108" t="s">
        <v>58</v>
      </c>
      <c r="D1" s="213" t="s">
        <v>37</v>
      </c>
      <c r="E1" s="214"/>
      <c r="F1" s="215"/>
      <c r="G1" s="215"/>
      <c r="H1" s="215"/>
      <c r="I1" s="215"/>
      <c r="J1" s="215"/>
      <c r="K1" s="216"/>
    </row>
    <row r="2" spans="1:11">
      <c r="A2" s="213" t="s">
        <v>73</v>
      </c>
      <c r="B2" s="214"/>
      <c r="C2" s="108" t="s">
        <v>20</v>
      </c>
      <c r="D2" s="213" t="s">
        <v>74</v>
      </c>
      <c r="E2" s="214"/>
      <c r="F2" s="215" t="s">
        <v>20</v>
      </c>
      <c r="G2" s="216"/>
      <c r="H2" s="217" t="s">
        <v>10</v>
      </c>
      <c r="I2" s="214"/>
      <c r="J2" s="218"/>
      <c r="K2" s="219"/>
    </row>
    <row r="3" spans="1:11">
      <c r="A3" s="110"/>
      <c r="B3" s="110"/>
      <c r="C3" s="110"/>
      <c r="D3" s="110"/>
      <c r="E3" s="110"/>
      <c r="F3" s="110"/>
      <c r="G3" s="110"/>
      <c r="H3" s="110"/>
      <c r="I3" s="110"/>
      <c r="J3" s="110"/>
      <c r="K3" s="110"/>
    </row>
    <row r="4" spans="1:11">
      <c r="A4" s="220" t="s">
        <v>75</v>
      </c>
      <c r="B4" s="221"/>
      <c r="C4" s="111" t="s">
        <v>453</v>
      </c>
      <c r="D4" s="112"/>
      <c r="E4" s="112"/>
      <c r="F4" s="112"/>
      <c r="G4" s="110"/>
      <c r="H4" s="110"/>
      <c r="I4" s="110"/>
      <c r="J4" s="110"/>
      <c r="K4" s="110"/>
    </row>
    <row r="5" spans="1:11">
      <c r="A5" s="112"/>
      <c r="B5" s="112"/>
      <c r="C5" s="112"/>
      <c r="D5" s="112"/>
      <c r="E5" s="112"/>
      <c r="F5" s="112"/>
      <c r="G5" s="110"/>
      <c r="H5" s="110"/>
      <c r="I5" s="110"/>
      <c r="J5" s="110"/>
      <c r="K5" s="110"/>
    </row>
    <row r="6" spans="1:11">
      <c r="A6" s="217" t="s">
        <v>76</v>
      </c>
      <c r="B6" s="221"/>
      <c r="C6" s="113"/>
      <c r="D6" s="217" t="s">
        <v>77</v>
      </c>
      <c r="E6" s="221"/>
      <c r="F6" s="222"/>
      <c r="G6" s="223"/>
      <c r="H6" s="217" t="s">
        <v>79</v>
      </c>
      <c r="I6" s="221"/>
      <c r="J6" s="212" t="s">
        <v>24</v>
      </c>
      <c r="K6" s="212"/>
    </row>
    <row r="7" spans="1:11">
      <c r="A7" s="112"/>
      <c r="B7" s="112"/>
      <c r="C7" s="112"/>
      <c r="D7" s="112"/>
      <c r="E7" s="112"/>
      <c r="F7" s="110"/>
      <c r="G7" s="110"/>
      <c r="H7" s="110"/>
      <c r="I7" s="110"/>
      <c r="J7" s="110"/>
      <c r="K7" s="110"/>
    </row>
    <row r="8" spans="1:11">
      <c r="A8" s="114" t="s">
        <v>80</v>
      </c>
      <c r="B8" s="224" t="s">
        <v>81</v>
      </c>
      <c r="C8" s="225"/>
      <c r="D8" s="225"/>
      <c r="E8" s="115"/>
      <c r="F8" s="116" t="s">
        <v>80</v>
      </c>
      <c r="G8" s="213" t="s">
        <v>82</v>
      </c>
      <c r="H8" s="226"/>
      <c r="I8" s="226"/>
      <c r="J8" s="226"/>
      <c r="K8" s="226"/>
    </row>
    <row r="9" spans="1:11">
      <c r="A9" s="117">
        <v>1</v>
      </c>
      <c r="B9" s="227" t="s">
        <v>83</v>
      </c>
      <c r="C9" s="215"/>
      <c r="D9" s="216"/>
      <c r="E9" s="110"/>
      <c r="F9" s="117">
        <v>1</v>
      </c>
      <c r="G9" s="227"/>
      <c r="H9" s="215"/>
      <c r="I9" s="215"/>
      <c r="J9" s="215"/>
      <c r="K9" s="216"/>
    </row>
    <row r="10" spans="1:11">
      <c r="A10" s="117">
        <v>2</v>
      </c>
      <c r="B10" s="227"/>
      <c r="C10" s="215"/>
      <c r="D10" s="216"/>
      <c r="E10" s="110"/>
      <c r="F10" s="117">
        <v>2</v>
      </c>
      <c r="G10" s="227"/>
      <c r="H10" s="215"/>
      <c r="I10" s="215"/>
      <c r="J10" s="215"/>
      <c r="K10" s="216"/>
    </row>
    <row r="11" spans="1:11">
      <c r="A11" s="117">
        <v>3</v>
      </c>
      <c r="B11" s="227"/>
      <c r="C11" s="215"/>
      <c r="D11" s="216"/>
      <c r="E11" s="110"/>
      <c r="F11" s="117">
        <v>3</v>
      </c>
      <c r="G11" s="227"/>
      <c r="H11" s="215"/>
      <c r="I11" s="215"/>
      <c r="J11" s="215"/>
      <c r="K11" s="216"/>
    </row>
    <row r="12" spans="1:11">
      <c r="A12" s="117">
        <v>4</v>
      </c>
      <c r="B12" s="227"/>
      <c r="C12" s="215"/>
      <c r="D12" s="216"/>
      <c r="E12" s="110"/>
      <c r="F12" s="117">
        <v>4</v>
      </c>
      <c r="G12" s="227"/>
      <c r="H12" s="215"/>
      <c r="I12" s="215"/>
      <c r="J12" s="215"/>
      <c r="K12" s="216"/>
    </row>
    <row r="13" spans="1:11">
      <c r="A13" s="110"/>
      <c r="B13" s="110"/>
      <c r="C13" s="110"/>
      <c r="D13" s="110"/>
      <c r="E13" s="110"/>
      <c r="F13" s="110"/>
      <c r="G13" s="110"/>
      <c r="H13" s="110"/>
      <c r="I13" s="110"/>
      <c r="J13" s="110"/>
      <c r="K13" s="110"/>
    </row>
    <row r="14" spans="1:11" ht="17.25" customHeight="1">
      <c r="A14" s="118" t="s">
        <v>84</v>
      </c>
      <c r="B14" s="120" t="s">
        <v>115</v>
      </c>
      <c r="C14" s="110"/>
      <c r="D14" s="110"/>
      <c r="E14" s="110"/>
      <c r="F14" s="110"/>
      <c r="G14" s="110"/>
      <c r="H14" s="110"/>
      <c r="I14" s="110"/>
      <c r="J14" s="110"/>
      <c r="K14" s="110"/>
    </row>
    <row r="16" spans="1:11">
      <c r="A16" s="228" t="s">
        <v>85</v>
      </c>
      <c r="B16" s="228" t="s">
        <v>86</v>
      </c>
      <c r="C16" s="229"/>
      <c r="D16" s="231" t="s">
        <v>87</v>
      </c>
      <c r="E16" s="232"/>
      <c r="F16" s="228" t="s">
        <v>88</v>
      </c>
      <c r="G16" s="233"/>
      <c r="H16" s="233"/>
      <c r="I16" s="228" t="s">
        <v>89</v>
      </c>
      <c r="J16" s="233"/>
      <c r="K16" s="233"/>
    </row>
    <row r="17" spans="1:11">
      <c r="A17" s="229"/>
      <c r="B17" s="230"/>
      <c r="C17" s="230"/>
      <c r="D17" s="214"/>
      <c r="E17" s="214"/>
      <c r="F17" s="233"/>
      <c r="G17" s="233"/>
      <c r="H17" s="233"/>
      <c r="I17" s="233"/>
      <c r="J17" s="233"/>
      <c r="K17" s="233"/>
    </row>
    <row r="18" spans="1:11" ht="34.5" customHeight="1">
      <c r="A18" s="117">
        <v>1</v>
      </c>
      <c r="B18" s="234"/>
      <c r="C18" s="235"/>
      <c r="D18" s="234"/>
      <c r="E18" s="234"/>
      <c r="F18" s="227" t="s">
        <v>91</v>
      </c>
      <c r="G18" s="215"/>
      <c r="H18" s="216"/>
      <c r="I18" s="227" t="s">
        <v>24</v>
      </c>
      <c r="J18" s="215"/>
      <c r="K18" s="216"/>
    </row>
    <row r="19" spans="1:11" ht="36.75" customHeight="1">
      <c r="A19" s="117">
        <v>2</v>
      </c>
      <c r="B19" s="234"/>
      <c r="C19" s="236"/>
      <c r="D19" s="234"/>
      <c r="E19" s="234"/>
      <c r="F19" s="227" t="s">
        <v>91</v>
      </c>
      <c r="G19" s="215"/>
      <c r="H19" s="216"/>
      <c r="I19" s="227" t="s">
        <v>24</v>
      </c>
      <c r="J19" s="215"/>
      <c r="K19" s="216"/>
    </row>
    <row r="20" spans="1:11">
      <c r="A20" s="117">
        <v>3</v>
      </c>
      <c r="B20" s="234"/>
      <c r="C20" s="236"/>
      <c r="D20" s="234"/>
      <c r="E20" s="234"/>
      <c r="F20" s="227"/>
      <c r="G20" s="215"/>
      <c r="H20" s="216"/>
      <c r="I20" s="227"/>
      <c r="J20" s="215"/>
      <c r="K20" s="216"/>
    </row>
    <row r="21" spans="1:11">
      <c r="A21" s="117">
        <v>4</v>
      </c>
      <c r="B21" s="234"/>
      <c r="C21" s="236"/>
      <c r="D21" s="234"/>
      <c r="E21" s="234"/>
      <c r="F21" s="227"/>
      <c r="G21" s="215"/>
      <c r="H21" s="216"/>
      <c r="I21" s="227"/>
      <c r="J21" s="215"/>
      <c r="K21" s="216"/>
    </row>
    <row r="22" spans="1:11">
      <c r="A22" s="117">
        <v>5</v>
      </c>
      <c r="B22" s="234"/>
      <c r="C22" s="236"/>
      <c r="D22" s="234"/>
      <c r="E22" s="234"/>
      <c r="F22" s="227"/>
      <c r="G22" s="215"/>
      <c r="H22" s="216"/>
      <c r="I22" s="227"/>
      <c r="J22" s="215"/>
      <c r="K22" s="216"/>
    </row>
    <row r="23" spans="1:11">
      <c r="A23" s="117">
        <v>6</v>
      </c>
      <c r="B23" s="234"/>
      <c r="C23" s="236"/>
      <c r="D23" s="234"/>
      <c r="E23" s="234"/>
      <c r="F23" s="227"/>
      <c r="G23" s="215"/>
      <c r="H23" s="216"/>
      <c r="I23" s="227"/>
      <c r="J23" s="215"/>
      <c r="K23" s="216"/>
    </row>
    <row r="24" spans="1:11">
      <c r="A24" s="117">
        <v>7</v>
      </c>
      <c r="B24" s="234"/>
      <c r="C24" s="236"/>
      <c r="D24" s="234"/>
      <c r="E24" s="234"/>
      <c r="F24" s="227"/>
      <c r="G24" s="215"/>
      <c r="H24" s="216"/>
      <c r="I24" s="227"/>
      <c r="J24" s="215"/>
      <c r="K24" s="216"/>
    </row>
    <row r="25" spans="1:11">
      <c r="A25" s="117">
        <v>8</v>
      </c>
      <c r="B25" s="234"/>
      <c r="C25" s="236"/>
      <c r="D25" s="234"/>
      <c r="E25" s="234"/>
      <c r="F25" s="227"/>
      <c r="G25" s="215"/>
      <c r="H25" s="216"/>
      <c r="I25" s="227"/>
      <c r="J25" s="215"/>
      <c r="K25" s="216"/>
    </row>
    <row r="26" spans="1:11">
      <c r="A26" s="117">
        <v>9</v>
      </c>
      <c r="B26" s="234"/>
      <c r="C26" s="236"/>
      <c r="D26" s="234"/>
      <c r="E26" s="234"/>
      <c r="F26" s="227"/>
      <c r="G26" s="215"/>
      <c r="H26" s="216"/>
      <c r="I26" s="227"/>
      <c r="J26" s="215"/>
      <c r="K26" s="216"/>
    </row>
    <row r="27" spans="1:11">
      <c r="A27" s="117">
        <v>10</v>
      </c>
      <c r="B27" s="234"/>
      <c r="C27" s="236"/>
      <c r="D27" s="234"/>
      <c r="E27" s="234"/>
      <c r="F27" s="227"/>
      <c r="G27" s="215"/>
      <c r="H27" s="216"/>
      <c r="I27" s="227"/>
      <c r="J27" s="215"/>
      <c r="K27" s="216"/>
    </row>
    <row r="28" spans="1:11">
      <c r="A28" s="117"/>
      <c r="B28" s="234"/>
      <c r="C28" s="236"/>
      <c r="D28" s="234"/>
      <c r="E28" s="234"/>
      <c r="F28" s="227"/>
      <c r="G28" s="215"/>
      <c r="H28" s="216"/>
      <c r="I28" s="227"/>
      <c r="J28" s="215"/>
      <c r="K28" s="216"/>
    </row>
    <row r="29" spans="1:11">
      <c r="A29" s="117"/>
      <c r="B29" s="234"/>
      <c r="C29" s="236"/>
      <c r="D29" s="234"/>
      <c r="E29" s="234"/>
      <c r="F29" s="227"/>
      <c r="G29" s="215"/>
      <c r="H29" s="216"/>
      <c r="I29" s="227"/>
      <c r="J29" s="215"/>
      <c r="K29" s="216"/>
    </row>
    <row r="30" spans="1:11">
      <c r="A30" s="117"/>
      <c r="B30" s="234"/>
      <c r="C30" s="236"/>
      <c r="D30" s="234"/>
      <c r="E30" s="234"/>
      <c r="F30" s="227"/>
      <c r="G30" s="215"/>
      <c r="H30" s="216"/>
      <c r="I30" s="227"/>
      <c r="J30" s="215"/>
      <c r="K30" s="216"/>
    </row>
    <row r="31" spans="1:11">
      <c r="A31" s="117"/>
      <c r="B31" s="234"/>
      <c r="C31" s="236"/>
      <c r="D31" s="234"/>
      <c r="E31" s="234"/>
      <c r="F31" s="227"/>
      <c r="G31" s="215"/>
      <c r="H31" s="216"/>
      <c r="I31" s="227"/>
      <c r="J31" s="215"/>
      <c r="K31" s="216"/>
    </row>
    <row r="32" spans="1:11">
      <c r="A32" s="117"/>
      <c r="B32" s="234"/>
      <c r="C32" s="236"/>
      <c r="D32" s="234"/>
      <c r="E32" s="234"/>
      <c r="F32" s="227"/>
      <c r="G32" s="215"/>
      <c r="H32" s="216"/>
      <c r="I32" s="227"/>
      <c r="J32" s="215"/>
      <c r="K32" s="216"/>
    </row>
    <row r="33" spans="1:11">
      <c r="A33" s="117"/>
      <c r="B33" s="234"/>
      <c r="C33" s="236"/>
      <c r="D33" s="234"/>
      <c r="E33" s="234"/>
      <c r="F33" s="227"/>
      <c r="G33" s="215"/>
      <c r="H33" s="216"/>
      <c r="I33" s="227"/>
      <c r="J33" s="215"/>
      <c r="K33" s="216"/>
    </row>
    <row r="34" spans="1:11">
      <c r="A34" s="117"/>
      <c r="B34" s="234"/>
      <c r="C34" s="236"/>
      <c r="D34" s="234"/>
      <c r="E34" s="234"/>
      <c r="F34" s="227"/>
      <c r="G34" s="215"/>
      <c r="H34" s="216"/>
      <c r="I34" s="227"/>
      <c r="J34" s="215"/>
      <c r="K34" s="216"/>
    </row>
    <row r="35" spans="1:11">
      <c r="A35" s="117"/>
      <c r="B35" s="234"/>
      <c r="C35" s="236"/>
      <c r="D35" s="234"/>
      <c r="E35" s="234"/>
      <c r="F35" s="227"/>
      <c r="G35" s="215"/>
      <c r="H35" s="216"/>
      <c r="I35" s="227"/>
      <c r="J35" s="215"/>
      <c r="K35" s="216"/>
    </row>
    <row r="36" spans="1:11">
      <c r="A36" s="117"/>
      <c r="B36" s="234"/>
      <c r="C36" s="236"/>
      <c r="D36" s="234"/>
      <c r="E36" s="234"/>
      <c r="F36" s="227"/>
      <c r="G36" s="215"/>
      <c r="H36" s="216"/>
      <c r="I36" s="227"/>
      <c r="J36" s="215"/>
      <c r="K36" s="216"/>
    </row>
    <row r="37" spans="1:11">
      <c r="A37" s="117"/>
      <c r="B37" s="234"/>
      <c r="C37" s="236"/>
      <c r="D37" s="234"/>
      <c r="E37" s="234"/>
      <c r="F37" s="227"/>
      <c r="G37" s="215"/>
      <c r="H37" s="216"/>
      <c r="I37" s="227"/>
      <c r="J37" s="215"/>
      <c r="K37" s="216"/>
    </row>
    <row r="38" spans="1:11">
      <c r="A38" s="117"/>
      <c r="B38" s="234"/>
      <c r="C38" s="236"/>
      <c r="D38" s="234"/>
      <c r="E38" s="234"/>
      <c r="F38" s="227"/>
      <c r="G38" s="215"/>
      <c r="H38" s="216"/>
      <c r="I38" s="227"/>
      <c r="J38" s="215"/>
      <c r="K38" s="216"/>
    </row>
  </sheetData>
  <mergeCells count="113">
    <mergeCell ref="B38:C38"/>
    <mergeCell ref="D38:E38"/>
    <mergeCell ref="F38:H38"/>
    <mergeCell ref="I38:K38"/>
    <mergeCell ref="B36:C36"/>
    <mergeCell ref="D36:E36"/>
    <mergeCell ref="F36:H36"/>
    <mergeCell ref="I36:K36"/>
    <mergeCell ref="B37:C37"/>
    <mergeCell ref="D37:E37"/>
    <mergeCell ref="F37:H37"/>
    <mergeCell ref="I37:K37"/>
    <mergeCell ref="B34:C34"/>
    <mergeCell ref="D34:E34"/>
    <mergeCell ref="F34:H34"/>
    <mergeCell ref="I34:K34"/>
    <mergeCell ref="B35:C35"/>
    <mergeCell ref="D35:E35"/>
    <mergeCell ref="F35:H35"/>
    <mergeCell ref="I35:K35"/>
    <mergeCell ref="B32:C32"/>
    <mergeCell ref="D32:E32"/>
    <mergeCell ref="F32:H32"/>
    <mergeCell ref="I32:K32"/>
    <mergeCell ref="B33:C33"/>
    <mergeCell ref="D33:E33"/>
    <mergeCell ref="F33:H33"/>
    <mergeCell ref="I33:K33"/>
    <mergeCell ref="B30:C30"/>
    <mergeCell ref="D30:E30"/>
    <mergeCell ref="F30:H30"/>
    <mergeCell ref="I30:K30"/>
    <mergeCell ref="B31:C31"/>
    <mergeCell ref="D31:E31"/>
    <mergeCell ref="F31:H31"/>
    <mergeCell ref="I31:K31"/>
    <mergeCell ref="B28:C28"/>
    <mergeCell ref="D28:E28"/>
    <mergeCell ref="F28:H28"/>
    <mergeCell ref="I28:K28"/>
    <mergeCell ref="B29:C29"/>
    <mergeCell ref="D29:E29"/>
    <mergeCell ref="F29:H29"/>
    <mergeCell ref="I29:K29"/>
    <mergeCell ref="B27:C27"/>
    <mergeCell ref="D27:E27"/>
    <mergeCell ref="F27:H27"/>
    <mergeCell ref="I27:K27"/>
    <mergeCell ref="B25:C25"/>
    <mergeCell ref="D25:E25"/>
    <mergeCell ref="B22:C22"/>
    <mergeCell ref="D22:E22"/>
    <mergeCell ref="F22:H22"/>
    <mergeCell ref="I22:K22"/>
    <mergeCell ref="B23:C23"/>
    <mergeCell ref="D23:E23"/>
    <mergeCell ref="F23:H23"/>
    <mergeCell ref="I23:K23"/>
    <mergeCell ref="F25:H25"/>
    <mergeCell ref="I25:K25"/>
    <mergeCell ref="B26:C26"/>
    <mergeCell ref="D26:E26"/>
    <mergeCell ref="F26:H26"/>
    <mergeCell ref="I26:K26"/>
    <mergeCell ref="B24:C24"/>
    <mergeCell ref="D24:E24"/>
    <mergeCell ref="F24:H24"/>
    <mergeCell ref="I24:K24"/>
    <mergeCell ref="B20:C20"/>
    <mergeCell ref="D20:E20"/>
    <mergeCell ref="F20:H20"/>
    <mergeCell ref="I20:K20"/>
    <mergeCell ref="B21:C21"/>
    <mergeCell ref="D21:E21"/>
    <mergeCell ref="F21:H21"/>
    <mergeCell ref="I21:K21"/>
    <mergeCell ref="B18:C18"/>
    <mergeCell ref="D18:E18"/>
    <mergeCell ref="F18:H18"/>
    <mergeCell ref="I18:K18"/>
    <mergeCell ref="B19:C19"/>
    <mergeCell ref="D19:E19"/>
    <mergeCell ref="F19:H19"/>
    <mergeCell ref="I19:K19"/>
    <mergeCell ref="B11:D11"/>
    <mergeCell ref="G11:K11"/>
    <mergeCell ref="B12:D12"/>
    <mergeCell ref="G12:K12"/>
    <mergeCell ref="A16:A17"/>
    <mergeCell ref="B16:C17"/>
    <mergeCell ref="D16:E17"/>
    <mergeCell ref="F16:H17"/>
    <mergeCell ref="I16:K17"/>
    <mergeCell ref="B9:D9"/>
    <mergeCell ref="G9:K9"/>
    <mergeCell ref="B10:D10"/>
    <mergeCell ref="G10:K10"/>
    <mergeCell ref="A4:B4"/>
    <mergeCell ref="A6:B6"/>
    <mergeCell ref="D6:E6"/>
    <mergeCell ref="F6:G6"/>
    <mergeCell ref="H6:I6"/>
    <mergeCell ref="J6:K6"/>
    <mergeCell ref="A1:B1"/>
    <mergeCell ref="D1:E1"/>
    <mergeCell ref="F1:K1"/>
    <mergeCell ref="A2:B2"/>
    <mergeCell ref="D2:E2"/>
    <mergeCell ref="F2:G2"/>
    <mergeCell ref="H2:I2"/>
    <mergeCell ref="J2:K2"/>
    <mergeCell ref="B8:D8"/>
    <mergeCell ref="G8:K8"/>
  </mergeCells>
  <hyperlinks>
    <hyperlink ref="B14" location="HomePage!A1" display="Home Page"/>
  </hyperlinks>
  <pageMargins left="0.75" right="0.75" top="1" bottom="1" header="0.5" footer="0.5"/>
  <pageSetup orientation="portrait" horizontalDpi="4294967293" verticalDpi="4294967293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zoomScale="160" zoomScaleNormal="160" workbookViewId="0">
      <selection activeCell="C2" sqref="C2"/>
    </sheetView>
  </sheetViews>
  <sheetFormatPr defaultRowHeight="12.75"/>
  <cols>
    <col min="1" max="1" width="9.140625" style="109"/>
    <col min="2" max="2" width="10.28515625" style="109" customWidth="1"/>
    <col min="3" max="16384" width="9.140625" style="109"/>
  </cols>
  <sheetData>
    <row r="1" spans="1:11">
      <c r="A1" s="213" t="s">
        <v>72</v>
      </c>
      <c r="B1" s="214"/>
      <c r="C1" s="108" t="s">
        <v>56</v>
      </c>
      <c r="D1" s="213" t="s">
        <v>37</v>
      </c>
      <c r="E1" s="214"/>
      <c r="F1" s="215"/>
      <c r="G1" s="215"/>
      <c r="H1" s="215"/>
      <c r="I1" s="215"/>
      <c r="J1" s="215"/>
      <c r="K1" s="216"/>
    </row>
    <row r="2" spans="1:11">
      <c r="A2" s="213" t="s">
        <v>73</v>
      </c>
      <c r="B2" s="214"/>
      <c r="C2" s="108" t="s">
        <v>20</v>
      </c>
      <c r="D2" s="213" t="s">
        <v>74</v>
      </c>
      <c r="E2" s="214"/>
      <c r="F2" s="215" t="s">
        <v>20</v>
      </c>
      <c r="G2" s="216"/>
      <c r="H2" s="217" t="s">
        <v>10</v>
      </c>
      <c r="I2" s="214"/>
      <c r="J2" s="218"/>
      <c r="K2" s="219"/>
    </row>
    <row r="3" spans="1:11">
      <c r="A3" s="110"/>
      <c r="B3" s="110"/>
      <c r="C3" s="110"/>
      <c r="D3" s="110"/>
      <c r="E3" s="110"/>
      <c r="F3" s="110"/>
      <c r="G3" s="110"/>
      <c r="H3" s="110"/>
      <c r="I3" s="110"/>
      <c r="J3" s="110"/>
      <c r="K3" s="110"/>
    </row>
    <row r="4" spans="1:11">
      <c r="A4" s="220" t="s">
        <v>75</v>
      </c>
      <c r="B4" s="221"/>
      <c r="C4" s="111"/>
      <c r="D4" s="112"/>
      <c r="E4" s="112"/>
      <c r="F4" s="112"/>
      <c r="G4" s="110"/>
      <c r="H4" s="110"/>
      <c r="I4" s="110"/>
      <c r="J4" s="110"/>
      <c r="K4" s="110"/>
    </row>
    <row r="5" spans="1:11">
      <c r="A5" s="112"/>
      <c r="B5" s="112"/>
      <c r="C5" s="112"/>
      <c r="D5" s="112"/>
      <c r="E5" s="112"/>
      <c r="F5" s="112"/>
      <c r="G5" s="110"/>
      <c r="H5" s="110"/>
      <c r="I5" s="110"/>
      <c r="J5" s="110"/>
      <c r="K5" s="110"/>
    </row>
    <row r="6" spans="1:11">
      <c r="A6" s="217" t="s">
        <v>76</v>
      </c>
      <c r="B6" s="221"/>
      <c r="C6" s="113"/>
      <c r="D6" s="217" t="s">
        <v>77</v>
      </c>
      <c r="E6" s="221"/>
      <c r="F6" s="222"/>
      <c r="G6" s="223"/>
      <c r="H6" s="217" t="s">
        <v>79</v>
      </c>
      <c r="I6" s="221"/>
      <c r="J6" s="212" t="s">
        <v>24</v>
      </c>
      <c r="K6" s="212"/>
    </row>
    <row r="7" spans="1:11">
      <c r="A7" s="112"/>
      <c r="B7" s="112"/>
      <c r="C7" s="112"/>
      <c r="D7" s="112"/>
      <c r="E7" s="112"/>
      <c r="F7" s="110"/>
      <c r="G7" s="110"/>
      <c r="H7" s="110"/>
      <c r="I7" s="110"/>
      <c r="J7" s="110"/>
      <c r="K7" s="110"/>
    </row>
    <row r="8" spans="1:11">
      <c r="A8" s="114" t="s">
        <v>80</v>
      </c>
      <c r="B8" s="224" t="s">
        <v>81</v>
      </c>
      <c r="C8" s="225"/>
      <c r="D8" s="225"/>
      <c r="E8" s="115"/>
      <c r="F8" s="116" t="s">
        <v>80</v>
      </c>
      <c r="G8" s="213" t="s">
        <v>82</v>
      </c>
      <c r="H8" s="226"/>
      <c r="I8" s="226"/>
      <c r="J8" s="226"/>
      <c r="K8" s="226"/>
    </row>
    <row r="9" spans="1:11">
      <c r="A9" s="117">
        <v>1</v>
      </c>
      <c r="B9" s="227" t="s">
        <v>83</v>
      </c>
      <c r="C9" s="215"/>
      <c r="D9" s="216"/>
      <c r="E9" s="110"/>
      <c r="F9" s="117">
        <v>1</v>
      </c>
      <c r="G9" s="227"/>
      <c r="H9" s="215"/>
      <c r="I9" s="215"/>
      <c r="J9" s="215"/>
      <c r="K9" s="216"/>
    </row>
    <row r="10" spans="1:11">
      <c r="A10" s="117">
        <v>2</v>
      </c>
      <c r="B10" s="227"/>
      <c r="C10" s="215"/>
      <c r="D10" s="216"/>
      <c r="E10" s="110"/>
      <c r="F10" s="117">
        <v>2</v>
      </c>
      <c r="G10" s="227"/>
      <c r="H10" s="215"/>
      <c r="I10" s="215"/>
      <c r="J10" s="215"/>
      <c r="K10" s="216"/>
    </row>
    <row r="11" spans="1:11">
      <c r="A11" s="117">
        <v>3</v>
      </c>
      <c r="B11" s="227"/>
      <c r="C11" s="215"/>
      <c r="D11" s="216"/>
      <c r="E11" s="110"/>
      <c r="F11" s="117">
        <v>3</v>
      </c>
      <c r="G11" s="227"/>
      <c r="H11" s="215"/>
      <c r="I11" s="215"/>
      <c r="J11" s="215"/>
      <c r="K11" s="216"/>
    </row>
    <row r="12" spans="1:11">
      <c r="A12" s="117">
        <v>4</v>
      </c>
      <c r="B12" s="227"/>
      <c r="C12" s="215"/>
      <c r="D12" s="216"/>
      <c r="E12" s="110"/>
      <c r="F12" s="117">
        <v>4</v>
      </c>
      <c r="G12" s="227"/>
      <c r="H12" s="215"/>
      <c r="I12" s="215"/>
      <c r="J12" s="215"/>
      <c r="K12" s="216"/>
    </row>
    <row r="13" spans="1:11">
      <c r="A13" s="110"/>
      <c r="B13" s="110"/>
      <c r="C13" s="110"/>
      <c r="D13" s="110"/>
      <c r="E13" s="110"/>
      <c r="F13" s="110"/>
      <c r="G13" s="110"/>
      <c r="H13" s="110"/>
      <c r="I13" s="110"/>
      <c r="J13" s="110"/>
      <c r="K13" s="110"/>
    </row>
    <row r="14" spans="1:11" ht="17.25" customHeight="1">
      <c r="A14" s="118" t="s">
        <v>84</v>
      </c>
      <c r="B14" s="120" t="s">
        <v>115</v>
      </c>
      <c r="C14" s="110"/>
      <c r="D14" s="110"/>
      <c r="E14" s="110"/>
      <c r="F14" s="110"/>
      <c r="G14" s="110"/>
      <c r="H14" s="110"/>
      <c r="I14" s="110"/>
      <c r="J14" s="110"/>
      <c r="K14" s="110"/>
    </row>
    <row r="16" spans="1:11">
      <c r="A16" s="228" t="s">
        <v>85</v>
      </c>
      <c r="B16" s="228" t="s">
        <v>86</v>
      </c>
      <c r="C16" s="229"/>
      <c r="D16" s="231" t="s">
        <v>87</v>
      </c>
      <c r="E16" s="232"/>
      <c r="F16" s="228" t="s">
        <v>88</v>
      </c>
      <c r="G16" s="233"/>
      <c r="H16" s="233"/>
      <c r="I16" s="228" t="s">
        <v>89</v>
      </c>
      <c r="J16" s="233"/>
      <c r="K16" s="233"/>
    </row>
    <row r="17" spans="1:11">
      <c r="A17" s="229"/>
      <c r="B17" s="230"/>
      <c r="C17" s="230"/>
      <c r="D17" s="214"/>
      <c r="E17" s="214"/>
      <c r="F17" s="233"/>
      <c r="G17" s="233"/>
      <c r="H17" s="233"/>
      <c r="I17" s="233"/>
      <c r="J17" s="233"/>
      <c r="K17" s="233"/>
    </row>
    <row r="18" spans="1:11" ht="34.5" customHeight="1">
      <c r="A18" s="117">
        <v>1</v>
      </c>
      <c r="B18" s="234"/>
      <c r="C18" s="235"/>
      <c r="D18" s="234"/>
      <c r="E18" s="234"/>
      <c r="F18" s="227" t="s">
        <v>91</v>
      </c>
      <c r="G18" s="215"/>
      <c r="H18" s="216"/>
      <c r="I18" s="227" t="s">
        <v>24</v>
      </c>
      <c r="J18" s="215"/>
      <c r="K18" s="216"/>
    </row>
    <row r="19" spans="1:11" ht="36.75" customHeight="1">
      <c r="A19" s="117">
        <v>2</v>
      </c>
      <c r="B19" s="234"/>
      <c r="C19" s="236"/>
      <c r="D19" s="234"/>
      <c r="E19" s="234"/>
      <c r="F19" s="227" t="s">
        <v>91</v>
      </c>
      <c r="G19" s="215"/>
      <c r="H19" s="216"/>
      <c r="I19" s="227" t="s">
        <v>24</v>
      </c>
      <c r="J19" s="215"/>
      <c r="K19" s="216"/>
    </row>
    <row r="20" spans="1:11">
      <c r="A20" s="117"/>
      <c r="B20" s="234"/>
      <c r="C20" s="236"/>
      <c r="D20" s="234"/>
      <c r="E20" s="234"/>
      <c r="F20" s="227"/>
      <c r="G20" s="215"/>
      <c r="H20" s="216"/>
      <c r="I20" s="227"/>
      <c r="J20" s="215"/>
      <c r="K20" s="216"/>
    </row>
    <row r="21" spans="1:11">
      <c r="A21" s="117"/>
      <c r="B21" s="234"/>
      <c r="C21" s="236"/>
      <c r="D21" s="234"/>
      <c r="E21" s="234"/>
      <c r="F21" s="227"/>
      <c r="G21" s="215"/>
      <c r="H21" s="216"/>
      <c r="I21" s="227"/>
      <c r="J21" s="215"/>
      <c r="K21" s="216"/>
    </row>
    <row r="22" spans="1:11">
      <c r="A22" s="117"/>
      <c r="B22" s="234"/>
      <c r="C22" s="236"/>
      <c r="D22" s="234"/>
      <c r="E22" s="234"/>
      <c r="F22" s="227"/>
      <c r="G22" s="215"/>
      <c r="H22" s="216"/>
      <c r="I22" s="227"/>
      <c r="J22" s="215"/>
      <c r="K22" s="216"/>
    </row>
    <row r="23" spans="1:11">
      <c r="A23" s="117"/>
      <c r="B23" s="234"/>
      <c r="C23" s="236"/>
      <c r="D23" s="234"/>
      <c r="E23" s="234"/>
      <c r="F23" s="227"/>
      <c r="G23" s="215"/>
      <c r="H23" s="216"/>
      <c r="I23" s="227"/>
      <c r="J23" s="215"/>
      <c r="K23" s="216"/>
    </row>
  </sheetData>
  <mergeCells count="53">
    <mergeCell ref="B22:C22"/>
    <mergeCell ref="D22:E22"/>
    <mergeCell ref="F22:H22"/>
    <mergeCell ref="I22:K22"/>
    <mergeCell ref="B23:C23"/>
    <mergeCell ref="D23:E23"/>
    <mergeCell ref="F23:H23"/>
    <mergeCell ref="I23:K23"/>
    <mergeCell ref="B20:C20"/>
    <mergeCell ref="D20:E20"/>
    <mergeCell ref="F20:H20"/>
    <mergeCell ref="I20:K20"/>
    <mergeCell ref="B21:C21"/>
    <mergeCell ref="D21:E21"/>
    <mergeCell ref="F21:H21"/>
    <mergeCell ref="I21:K21"/>
    <mergeCell ref="B18:C18"/>
    <mergeCell ref="D18:E18"/>
    <mergeCell ref="F18:H18"/>
    <mergeCell ref="I18:K18"/>
    <mergeCell ref="B19:C19"/>
    <mergeCell ref="D19:E19"/>
    <mergeCell ref="F19:H19"/>
    <mergeCell ref="I19:K19"/>
    <mergeCell ref="B11:D11"/>
    <mergeCell ref="G11:K11"/>
    <mergeCell ref="B12:D12"/>
    <mergeCell ref="G12:K12"/>
    <mergeCell ref="A16:A17"/>
    <mergeCell ref="B16:C17"/>
    <mergeCell ref="D16:E17"/>
    <mergeCell ref="F16:H17"/>
    <mergeCell ref="I16:K17"/>
    <mergeCell ref="B8:D8"/>
    <mergeCell ref="G8:K8"/>
    <mergeCell ref="B9:D9"/>
    <mergeCell ref="G9:K9"/>
    <mergeCell ref="B10:D10"/>
    <mergeCell ref="G10:K10"/>
    <mergeCell ref="J6:K6"/>
    <mergeCell ref="A1:B1"/>
    <mergeCell ref="D1:E1"/>
    <mergeCell ref="F1:K1"/>
    <mergeCell ref="A2:B2"/>
    <mergeCell ref="D2:E2"/>
    <mergeCell ref="F2:G2"/>
    <mergeCell ref="H2:I2"/>
    <mergeCell ref="J2:K2"/>
    <mergeCell ref="A4:B4"/>
    <mergeCell ref="A6:B6"/>
    <mergeCell ref="D6:E6"/>
    <mergeCell ref="F6:G6"/>
    <mergeCell ref="H6:I6"/>
  </mergeCells>
  <hyperlinks>
    <hyperlink ref="B14" location="HomePage!A1" display="Home Page"/>
  </hyperlinks>
  <pageMargins left="0.75" right="0.75" top="1" bottom="1" header="0.5" footer="0.5"/>
  <pageSetup orientation="portrait" horizontalDpi="4294967293" verticalDpi="4294967293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zoomScale="160" zoomScaleNormal="160" workbookViewId="0">
      <selection activeCell="C2" sqref="C2"/>
    </sheetView>
  </sheetViews>
  <sheetFormatPr defaultRowHeight="12.75"/>
  <cols>
    <col min="1" max="1" width="9.140625" style="109"/>
    <col min="2" max="2" width="10.28515625" style="109" customWidth="1"/>
    <col min="3" max="16384" width="9.140625" style="109"/>
  </cols>
  <sheetData>
    <row r="1" spans="1:11">
      <c r="A1" s="213" t="s">
        <v>72</v>
      </c>
      <c r="B1" s="214"/>
      <c r="C1" s="108" t="s">
        <v>55</v>
      </c>
      <c r="D1" s="213" t="s">
        <v>37</v>
      </c>
      <c r="E1" s="214"/>
      <c r="F1" s="215"/>
      <c r="G1" s="215"/>
      <c r="H1" s="215"/>
      <c r="I1" s="215"/>
      <c r="J1" s="215"/>
      <c r="K1" s="216"/>
    </row>
    <row r="2" spans="1:11">
      <c r="A2" s="213" t="s">
        <v>73</v>
      </c>
      <c r="B2" s="214"/>
      <c r="C2" s="108" t="s">
        <v>20</v>
      </c>
      <c r="D2" s="213" t="s">
        <v>74</v>
      </c>
      <c r="E2" s="214"/>
      <c r="F2" s="215" t="s">
        <v>20</v>
      </c>
      <c r="G2" s="216"/>
      <c r="H2" s="217" t="s">
        <v>10</v>
      </c>
      <c r="I2" s="214"/>
      <c r="J2" s="218"/>
      <c r="K2" s="219"/>
    </row>
    <row r="3" spans="1:11">
      <c r="A3" s="110"/>
      <c r="B3" s="110"/>
      <c r="C3" s="110"/>
      <c r="D3" s="110"/>
      <c r="E3" s="110"/>
      <c r="F3" s="110"/>
      <c r="G3" s="110"/>
      <c r="H3" s="110"/>
      <c r="I3" s="110"/>
      <c r="J3" s="110"/>
      <c r="K3" s="110"/>
    </row>
    <row r="4" spans="1:11">
      <c r="A4" s="220" t="s">
        <v>75</v>
      </c>
      <c r="B4" s="221"/>
      <c r="C4" s="111"/>
      <c r="D4" s="112"/>
      <c r="E4" s="112"/>
      <c r="F4" s="112"/>
      <c r="G4" s="110"/>
      <c r="H4" s="110"/>
      <c r="I4" s="110"/>
      <c r="J4" s="110"/>
      <c r="K4" s="110"/>
    </row>
    <row r="5" spans="1:11">
      <c r="A5" s="112"/>
      <c r="B5" s="112"/>
      <c r="C5" s="112"/>
      <c r="D5" s="112"/>
      <c r="E5" s="112"/>
      <c r="F5" s="112"/>
      <c r="G5" s="110"/>
      <c r="H5" s="110"/>
      <c r="I5" s="110"/>
      <c r="J5" s="110"/>
      <c r="K5" s="110"/>
    </row>
    <row r="6" spans="1:11">
      <c r="A6" s="217" t="s">
        <v>76</v>
      </c>
      <c r="B6" s="221"/>
      <c r="C6" s="113"/>
      <c r="D6" s="217" t="s">
        <v>77</v>
      </c>
      <c r="E6" s="221"/>
      <c r="F6" s="222"/>
      <c r="G6" s="223"/>
      <c r="H6" s="217" t="s">
        <v>79</v>
      </c>
      <c r="I6" s="221"/>
      <c r="J6" s="212" t="s">
        <v>24</v>
      </c>
      <c r="K6" s="212"/>
    </row>
    <row r="7" spans="1:11">
      <c r="A7" s="112"/>
      <c r="B7" s="112"/>
      <c r="C7" s="112"/>
      <c r="D7" s="112"/>
      <c r="E7" s="112"/>
      <c r="F7" s="110"/>
      <c r="G7" s="110"/>
      <c r="H7" s="110"/>
      <c r="I7" s="110"/>
      <c r="J7" s="110"/>
      <c r="K7" s="110"/>
    </row>
    <row r="8" spans="1:11">
      <c r="A8" s="114" t="s">
        <v>80</v>
      </c>
      <c r="B8" s="224" t="s">
        <v>81</v>
      </c>
      <c r="C8" s="225"/>
      <c r="D8" s="225"/>
      <c r="E8" s="115"/>
      <c r="F8" s="116" t="s">
        <v>80</v>
      </c>
      <c r="G8" s="213" t="s">
        <v>82</v>
      </c>
      <c r="H8" s="226"/>
      <c r="I8" s="226"/>
      <c r="J8" s="226"/>
      <c r="K8" s="226"/>
    </row>
    <row r="9" spans="1:11">
      <c r="A9" s="117">
        <v>1</v>
      </c>
      <c r="B9" s="227" t="s">
        <v>83</v>
      </c>
      <c r="C9" s="215"/>
      <c r="D9" s="216"/>
      <c r="E9" s="110"/>
      <c r="F9" s="117">
        <v>1</v>
      </c>
      <c r="G9" s="227"/>
      <c r="H9" s="215"/>
      <c r="I9" s="215"/>
      <c r="J9" s="215"/>
      <c r="K9" s="216"/>
    </row>
    <row r="10" spans="1:11">
      <c r="A10" s="117">
        <v>2</v>
      </c>
      <c r="B10" s="227"/>
      <c r="C10" s="215"/>
      <c r="D10" s="216"/>
      <c r="E10" s="110"/>
      <c r="F10" s="117">
        <v>2</v>
      </c>
      <c r="G10" s="227"/>
      <c r="H10" s="215"/>
      <c r="I10" s="215"/>
      <c r="J10" s="215"/>
      <c r="K10" s="216"/>
    </row>
    <row r="11" spans="1:11">
      <c r="A11" s="117">
        <v>3</v>
      </c>
      <c r="B11" s="227"/>
      <c r="C11" s="215"/>
      <c r="D11" s="216"/>
      <c r="E11" s="110"/>
      <c r="F11" s="117">
        <v>3</v>
      </c>
      <c r="G11" s="227"/>
      <c r="H11" s="215"/>
      <c r="I11" s="215"/>
      <c r="J11" s="215"/>
      <c r="K11" s="216"/>
    </row>
    <row r="12" spans="1:11">
      <c r="A12" s="117">
        <v>4</v>
      </c>
      <c r="B12" s="227"/>
      <c r="C12" s="215"/>
      <c r="D12" s="216"/>
      <c r="E12" s="110"/>
      <c r="F12" s="117">
        <v>4</v>
      </c>
      <c r="G12" s="227"/>
      <c r="H12" s="215"/>
      <c r="I12" s="215"/>
      <c r="J12" s="215"/>
      <c r="K12" s="216"/>
    </row>
    <row r="13" spans="1:11">
      <c r="A13" s="110"/>
      <c r="B13" s="110"/>
      <c r="C13" s="110"/>
      <c r="D13" s="110"/>
      <c r="E13" s="110"/>
      <c r="F13" s="110"/>
      <c r="G13" s="110"/>
      <c r="H13" s="110"/>
      <c r="I13" s="110"/>
      <c r="J13" s="110"/>
      <c r="K13" s="110"/>
    </row>
    <row r="14" spans="1:11" ht="17.25" customHeight="1">
      <c r="A14" s="118" t="s">
        <v>84</v>
      </c>
      <c r="B14" s="120" t="s">
        <v>115</v>
      </c>
      <c r="C14" s="110"/>
      <c r="D14" s="110"/>
      <c r="E14" s="110"/>
      <c r="F14" s="110"/>
      <c r="G14" s="110"/>
      <c r="H14" s="110"/>
      <c r="I14" s="110"/>
      <c r="J14" s="110"/>
      <c r="K14" s="110"/>
    </row>
    <row r="16" spans="1:11">
      <c r="A16" s="228" t="s">
        <v>85</v>
      </c>
      <c r="B16" s="228" t="s">
        <v>86</v>
      </c>
      <c r="C16" s="229"/>
      <c r="D16" s="231" t="s">
        <v>87</v>
      </c>
      <c r="E16" s="232"/>
      <c r="F16" s="228" t="s">
        <v>88</v>
      </c>
      <c r="G16" s="233"/>
      <c r="H16" s="233"/>
      <c r="I16" s="228" t="s">
        <v>89</v>
      </c>
      <c r="J16" s="233"/>
      <c r="K16" s="233"/>
    </row>
    <row r="17" spans="1:11">
      <c r="A17" s="229"/>
      <c r="B17" s="230"/>
      <c r="C17" s="230"/>
      <c r="D17" s="214"/>
      <c r="E17" s="214"/>
      <c r="F17" s="233"/>
      <c r="G17" s="233"/>
      <c r="H17" s="233"/>
      <c r="I17" s="233"/>
      <c r="J17" s="233"/>
      <c r="K17" s="233"/>
    </row>
    <row r="18" spans="1:11" ht="34.5" customHeight="1">
      <c r="A18" s="117">
        <v>1</v>
      </c>
      <c r="B18" s="234"/>
      <c r="C18" s="235"/>
      <c r="D18" s="234"/>
      <c r="E18" s="234"/>
      <c r="F18" s="227" t="s">
        <v>91</v>
      </c>
      <c r="G18" s="215"/>
      <c r="H18" s="216"/>
      <c r="I18" s="227" t="s">
        <v>24</v>
      </c>
      <c r="J18" s="215"/>
      <c r="K18" s="216"/>
    </row>
    <row r="19" spans="1:11" ht="36.75" customHeight="1">
      <c r="A19" s="117">
        <v>2</v>
      </c>
      <c r="B19" s="234"/>
      <c r="C19" s="236"/>
      <c r="D19" s="234"/>
      <c r="E19" s="234"/>
      <c r="F19" s="227" t="s">
        <v>91</v>
      </c>
      <c r="G19" s="215"/>
      <c r="H19" s="216"/>
      <c r="I19" s="227" t="s">
        <v>24</v>
      </c>
      <c r="J19" s="215"/>
      <c r="K19" s="216"/>
    </row>
    <row r="20" spans="1:11">
      <c r="A20" s="117"/>
      <c r="B20" s="234"/>
      <c r="C20" s="236"/>
      <c r="D20" s="234"/>
      <c r="E20" s="234"/>
      <c r="F20" s="227"/>
      <c r="G20" s="215"/>
      <c r="H20" s="216"/>
      <c r="I20" s="227"/>
      <c r="J20" s="215"/>
      <c r="K20" s="216"/>
    </row>
    <row r="21" spans="1:11">
      <c r="A21" s="117"/>
      <c r="B21" s="234"/>
      <c r="C21" s="236"/>
      <c r="D21" s="234"/>
      <c r="E21" s="234"/>
      <c r="F21" s="227"/>
      <c r="G21" s="215"/>
      <c r="H21" s="216"/>
      <c r="I21" s="227"/>
      <c r="J21" s="215"/>
      <c r="K21" s="216"/>
    </row>
    <row r="22" spans="1:11">
      <c r="A22" s="117"/>
      <c r="B22" s="234"/>
      <c r="C22" s="236"/>
      <c r="D22" s="234"/>
      <c r="E22" s="234"/>
      <c r="F22" s="227"/>
      <c r="G22" s="215"/>
      <c r="H22" s="216"/>
      <c r="I22" s="227"/>
      <c r="J22" s="215"/>
      <c r="K22" s="216"/>
    </row>
    <row r="23" spans="1:11">
      <c r="A23" s="117"/>
      <c r="B23" s="234"/>
      <c r="C23" s="236"/>
      <c r="D23" s="234"/>
      <c r="E23" s="234"/>
      <c r="F23" s="227"/>
      <c r="G23" s="215"/>
      <c r="H23" s="216"/>
      <c r="I23" s="227"/>
      <c r="J23" s="215"/>
      <c r="K23" s="216"/>
    </row>
  </sheetData>
  <mergeCells count="53">
    <mergeCell ref="B22:C22"/>
    <mergeCell ref="D22:E22"/>
    <mergeCell ref="F22:H22"/>
    <mergeCell ref="I22:K22"/>
    <mergeCell ref="B23:C23"/>
    <mergeCell ref="D23:E23"/>
    <mergeCell ref="F23:H23"/>
    <mergeCell ref="I23:K23"/>
    <mergeCell ref="B20:C20"/>
    <mergeCell ref="D20:E20"/>
    <mergeCell ref="F20:H20"/>
    <mergeCell ref="I20:K20"/>
    <mergeCell ref="B21:C21"/>
    <mergeCell ref="D21:E21"/>
    <mergeCell ref="F21:H21"/>
    <mergeCell ref="I21:K21"/>
    <mergeCell ref="B18:C18"/>
    <mergeCell ref="D18:E18"/>
    <mergeCell ref="F18:H18"/>
    <mergeCell ref="I18:K18"/>
    <mergeCell ref="B19:C19"/>
    <mergeCell ref="D19:E19"/>
    <mergeCell ref="F19:H19"/>
    <mergeCell ref="I19:K19"/>
    <mergeCell ref="B11:D11"/>
    <mergeCell ref="G11:K11"/>
    <mergeCell ref="B12:D12"/>
    <mergeCell ref="G12:K12"/>
    <mergeCell ref="A16:A17"/>
    <mergeCell ref="B16:C17"/>
    <mergeCell ref="D16:E17"/>
    <mergeCell ref="F16:H17"/>
    <mergeCell ref="I16:K17"/>
    <mergeCell ref="B8:D8"/>
    <mergeCell ref="G8:K8"/>
    <mergeCell ref="B9:D9"/>
    <mergeCell ref="G9:K9"/>
    <mergeCell ref="B10:D10"/>
    <mergeCell ref="G10:K10"/>
    <mergeCell ref="J6:K6"/>
    <mergeCell ref="A1:B1"/>
    <mergeCell ref="D1:E1"/>
    <mergeCell ref="F1:K1"/>
    <mergeCell ref="A2:B2"/>
    <mergeCell ref="D2:E2"/>
    <mergeCell ref="F2:G2"/>
    <mergeCell ref="H2:I2"/>
    <mergeCell ref="J2:K2"/>
    <mergeCell ref="A4:B4"/>
    <mergeCell ref="A6:B6"/>
    <mergeCell ref="D6:E6"/>
    <mergeCell ref="F6:G6"/>
    <mergeCell ref="H6:I6"/>
  </mergeCells>
  <hyperlinks>
    <hyperlink ref="B14" location="HomePage!A1" display="Home Page"/>
  </hyperlinks>
  <pageMargins left="0.75" right="0.75" top="1" bottom="1" header="0.5" footer="0.5"/>
  <pageSetup orientation="portrait" horizontalDpi="4294967293" verticalDpi="4294967293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zoomScale="160" zoomScaleNormal="160" workbookViewId="0">
      <selection activeCell="C2" sqref="C2"/>
    </sheetView>
  </sheetViews>
  <sheetFormatPr defaultRowHeight="12.75"/>
  <cols>
    <col min="1" max="1" width="9.140625" style="109"/>
    <col min="2" max="2" width="10.28515625" style="109" customWidth="1"/>
    <col min="3" max="16384" width="9.140625" style="109"/>
  </cols>
  <sheetData>
    <row r="1" spans="1:11">
      <c r="A1" s="213" t="s">
        <v>72</v>
      </c>
      <c r="B1" s="214"/>
      <c r="C1" s="108" t="s">
        <v>53</v>
      </c>
      <c r="D1" s="213" t="s">
        <v>37</v>
      </c>
      <c r="E1" s="214"/>
      <c r="F1" s="215"/>
      <c r="G1" s="215"/>
      <c r="H1" s="215"/>
      <c r="I1" s="215"/>
      <c r="J1" s="215"/>
      <c r="K1" s="216"/>
    </row>
    <row r="2" spans="1:11">
      <c r="A2" s="213" t="s">
        <v>73</v>
      </c>
      <c r="B2" s="214"/>
      <c r="C2" s="108" t="s">
        <v>20</v>
      </c>
      <c r="D2" s="213" t="s">
        <v>74</v>
      </c>
      <c r="E2" s="214"/>
      <c r="F2" s="215" t="s">
        <v>20</v>
      </c>
      <c r="G2" s="216"/>
      <c r="H2" s="217" t="s">
        <v>10</v>
      </c>
      <c r="I2" s="214"/>
      <c r="J2" s="218"/>
      <c r="K2" s="219"/>
    </row>
    <row r="3" spans="1:11">
      <c r="A3" s="110"/>
      <c r="B3" s="110"/>
      <c r="C3" s="110"/>
      <c r="D3" s="110"/>
      <c r="E3" s="110"/>
      <c r="F3" s="110"/>
      <c r="G3" s="110"/>
      <c r="H3" s="110"/>
      <c r="I3" s="110"/>
      <c r="J3" s="110"/>
      <c r="K3" s="110"/>
    </row>
    <row r="4" spans="1:11">
      <c r="A4" s="220" t="s">
        <v>75</v>
      </c>
      <c r="B4" s="221"/>
      <c r="C4" s="111"/>
      <c r="D4" s="112"/>
      <c r="E4" s="112"/>
      <c r="F4" s="112"/>
      <c r="G4" s="110"/>
      <c r="H4" s="110"/>
      <c r="I4" s="110"/>
      <c r="J4" s="110"/>
      <c r="K4" s="110"/>
    </row>
    <row r="5" spans="1:11">
      <c r="A5" s="112"/>
      <c r="B5" s="112"/>
      <c r="C5" s="112"/>
      <c r="D5" s="112"/>
      <c r="E5" s="112"/>
      <c r="F5" s="112"/>
      <c r="G5" s="110"/>
      <c r="H5" s="110"/>
      <c r="I5" s="110"/>
      <c r="J5" s="110"/>
      <c r="K5" s="110"/>
    </row>
    <row r="6" spans="1:11">
      <c r="A6" s="217" t="s">
        <v>76</v>
      </c>
      <c r="B6" s="221"/>
      <c r="C6" s="113"/>
      <c r="D6" s="217" t="s">
        <v>77</v>
      </c>
      <c r="E6" s="221"/>
      <c r="F6" s="222"/>
      <c r="G6" s="223"/>
      <c r="H6" s="217" t="s">
        <v>79</v>
      </c>
      <c r="I6" s="221"/>
      <c r="J6" s="212" t="s">
        <v>24</v>
      </c>
      <c r="K6" s="212"/>
    </row>
    <row r="7" spans="1:11">
      <c r="A7" s="112"/>
      <c r="B7" s="112"/>
      <c r="C7" s="112"/>
      <c r="D7" s="112"/>
      <c r="E7" s="112"/>
      <c r="F7" s="110"/>
      <c r="G7" s="110"/>
      <c r="H7" s="110"/>
      <c r="I7" s="110"/>
      <c r="J7" s="110"/>
      <c r="K7" s="110"/>
    </row>
    <row r="8" spans="1:11">
      <c r="A8" s="114" t="s">
        <v>80</v>
      </c>
      <c r="B8" s="224" t="s">
        <v>81</v>
      </c>
      <c r="C8" s="225"/>
      <c r="D8" s="225"/>
      <c r="E8" s="115"/>
      <c r="F8" s="116" t="s">
        <v>80</v>
      </c>
      <c r="G8" s="213" t="s">
        <v>82</v>
      </c>
      <c r="H8" s="226"/>
      <c r="I8" s="226"/>
      <c r="J8" s="226"/>
      <c r="K8" s="226"/>
    </row>
    <row r="9" spans="1:11">
      <c r="A9" s="117">
        <v>1</v>
      </c>
      <c r="B9" s="227" t="s">
        <v>83</v>
      </c>
      <c r="C9" s="215"/>
      <c r="D9" s="216"/>
      <c r="E9" s="110"/>
      <c r="F9" s="117">
        <v>1</v>
      </c>
      <c r="G9" s="227"/>
      <c r="H9" s="215"/>
      <c r="I9" s="215"/>
      <c r="J9" s="215"/>
      <c r="K9" s="216"/>
    </row>
    <row r="10" spans="1:11">
      <c r="A10" s="117">
        <v>2</v>
      </c>
      <c r="B10" s="227"/>
      <c r="C10" s="215"/>
      <c r="D10" s="216"/>
      <c r="E10" s="110"/>
      <c r="F10" s="117">
        <v>2</v>
      </c>
      <c r="G10" s="227"/>
      <c r="H10" s="215"/>
      <c r="I10" s="215"/>
      <c r="J10" s="215"/>
      <c r="K10" s="216"/>
    </row>
    <row r="11" spans="1:11">
      <c r="A11" s="117">
        <v>3</v>
      </c>
      <c r="B11" s="227"/>
      <c r="C11" s="215"/>
      <c r="D11" s="216"/>
      <c r="E11" s="110"/>
      <c r="F11" s="117">
        <v>3</v>
      </c>
      <c r="G11" s="227"/>
      <c r="H11" s="215"/>
      <c r="I11" s="215"/>
      <c r="J11" s="215"/>
      <c r="K11" s="216"/>
    </row>
    <row r="12" spans="1:11">
      <c r="A12" s="117">
        <v>4</v>
      </c>
      <c r="B12" s="227"/>
      <c r="C12" s="215"/>
      <c r="D12" s="216"/>
      <c r="E12" s="110"/>
      <c r="F12" s="117">
        <v>4</v>
      </c>
      <c r="G12" s="227"/>
      <c r="H12" s="215"/>
      <c r="I12" s="215"/>
      <c r="J12" s="215"/>
      <c r="K12" s="216"/>
    </row>
    <row r="13" spans="1:11">
      <c r="A13" s="110"/>
      <c r="B13" s="110"/>
      <c r="C13" s="110"/>
      <c r="D13" s="110"/>
      <c r="E13" s="110"/>
      <c r="F13" s="110"/>
      <c r="G13" s="110"/>
      <c r="H13" s="110"/>
      <c r="I13" s="110"/>
      <c r="J13" s="110"/>
      <c r="K13" s="110"/>
    </row>
    <row r="14" spans="1:11" ht="17.25" customHeight="1">
      <c r="A14" s="118" t="s">
        <v>84</v>
      </c>
      <c r="B14" s="120" t="s">
        <v>115</v>
      </c>
      <c r="C14" s="110"/>
      <c r="D14" s="110"/>
      <c r="E14" s="110"/>
      <c r="F14" s="110"/>
      <c r="G14" s="110"/>
      <c r="H14" s="110"/>
      <c r="I14" s="110"/>
      <c r="J14" s="110"/>
      <c r="K14" s="110"/>
    </row>
    <row r="16" spans="1:11">
      <c r="A16" s="228" t="s">
        <v>85</v>
      </c>
      <c r="B16" s="228" t="s">
        <v>86</v>
      </c>
      <c r="C16" s="229"/>
      <c r="D16" s="231" t="s">
        <v>87</v>
      </c>
      <c r="E16" s="232"/>
      <c r="F16" s="228" t="s">
        <v>88</v>
      </c>
      <c r="G16" s="233"/>
      <c r="H16" s="233"/>
      <c r="I16" s="228" t="s">
        <v>89</v>
      </c>
      <c r="J16" s="233"/>
      <c r="K16" s="233"/>
    </row>
    <row r="17" spans="1:11">
      <c r="A17" s="229"/>
      <c r="B17" s="230"/>
      <c r="C17" s="230"/>
      <c r="D17" s="214"/>
      <c r="E17" s="214"/>
      <c r="F17" s="233"/>
      <c r="G17" s="233"/>
      <c r="H17" s="233"/>
      <c r="I17" s="233"/>
      <c r="J17" s="233"/>
      <c r="K17" s="233"/>
    </row>
    <row r="18" spans="1:11" ht="34.5" customHeight="1">
      <c r="A18" s="117">
        <v>1</v>
      </c>
      <c r="B18" s="234"/>
      <c r="C18" s="235"/>
      <c r="D18" s="234"/>
      <c r="E18" s="234"/>
      <c r="F18" s="227" t="s">
        <v>91</v>
      </c>
      <c r="G18" s="215"/>
      <c r="H18" s="216"/>
      <c r="I18" s="227" t="s">
        <v>24</v>
      </c>
      <c r="J18" s="215"/>
      <c r="K18" s="216"/>
    </row>
    <row r="19" spans="1:11" ht="36.75" customHeight="1">
      <c r="A19" s="117">
        <v>2</v>
      </c>
      <c r="B19" s="234"/>
      <c r="C19" s="236"/>
      <c r="D19" s="234"/>
      <c r="E19" s="234"/>
      <c r="F19" s="227" t="s">
        <v>91</v>
      </c>
      <c r="G19" s="215"/>
      <c r="H19" s="216"/>
      <c r="I19" s="227" t="s">
        <v>24</v>
      </c>
      <c r="J19" s="215"/>
      <c r="K19" s="216"/>
    </row>
    <row r="20" spans="1:11">
      <c r="A20" s="117"/>
      <c r="B20" s="234"/>
      <c r="C20" s="236"/>
      <c r="D20" s="234"/>
      <c r="E20" s="234"/>
      <c r="F20" s="227"/>
      <c r="G20" s="215"/>
      <c r="H20" s="216"/>
      <c r="I20" s="227"/>
      <c r="J20" s="215"/>
      <c r="K20" s="216"/>
    </row>
    <row r="21" spans="1:11">
      <c r="A21" s="117"/>
      <c r="B21" s="234"/>
      <c r="C21" s="236"/>
      <c r="D21" s="234"/>
      <c r="E21" s="234"/>
      <c r="F21" s="227"/>
      <c r="G21" s="215"/>
      <c r="H21" s="216"/>
      <c r="I21" s="227"/>
      <c r="J21" s="215"/>
      <c r="K21" s="216"/>
    </row>
    <row r="22" spans="1:11">
      <c r="A22" s="117"/>
      <c r="B22" s="234"/>
      <c r="C22" s="236"/>
      <c r="D22" s="234"/>
      <c r="E22" s="234"/>
      <c r="F22" s="227"/>
      <c r="G22" s="215"/>
      <c r="H22" s="216"/>
      <c r="I22" s="227"/>
      <c r="J22" s="215"/>
      <c r="K22" s="216"/>
    </row>
    <row r="23" spans="1:11">
      <c r="A23" s="117"/>
      <c r="B23" s="234"/>
      <c r="C23" s="236"/>
      <c r="D23" s="234"/>
      <c r="E23" s="234"/>
      <c r="F23" s="227"/>
      <c r="G23" s="215"/>
      <c r="H23" s="216"/>
      <c r="I23" s="227"/>
      <c r="J23" s="215"/>
      <c r="K23" s="216"/>
    </row>
  </sheetData>
  <mergeCells count="53">
    <mergeCell ref="B22:C22"/>
    <mergeCell ref="D22:E22"/>
    <mergeCell ref="F22:H22"/>
    <mergeCell ref="I22:K22"/>
    <mergeCell ref="B23:C23"/>
    <mergeCell ref="D23:E23"/>
    <mergeCell ref="F23:H23"/>
    <mergeCell ref="I23:K23"/>
    <mergeCell ref="B20:C20"/>
    <mergeCell ref="D20:E20"/>
    <mergeCell ref="F20:H20"/>
    <mergeCell ref="I20:K20"/>
    <mergeCell ref="B21:C21"/>
    <mergeCell ref="D21:E21"/>
    <mergeCell ref="F21:H21"/>
    <mergeCell ref="I21:K21"/>
    <mergeCell ref="B18:C18"/>
    <mergeCell ref="D18:E18"/>
    <mergeCell ref="F18:H18"/>
    <mergeCell ref="I18:K18"/>
    <mergeCell ref="B19:C19"/>
    <mergeCell ref="D19:E19"/>
    <mergeCell ref="F19:H19"/>
    <mergeCell ref="I19:K19"/>
    <mergeCell ref="B11:D11"/>
    <mergeCell ref="G11:K11"/>
    <mergeCell ref="B12:D12"/>
    <mergeCell ref="G12:K12"/>
    <mergeCell ref="A16:A17"/>
    <mergeCell ref="B16:C17"/>
    <mergeCell ref="D16:E17"/>
    <mergeCell ref="F16:H17"/>
    <mergeCell ref="I16:K17"/>
    <mergeCell ref="B8:D8"/>
    <mergeCell ref="G8:K8"/>
    <mergeCell ref="B9:D9"/>
    <mergeCell ref="G9:K9"/>
    <mergeCell ref="B10:D10"/>
    <mergeCell ref="G10:K10"/>
    <mergeCell ref="J6:K6"/>
    <mergeCell ref="A1:B1"/>
    <mergeCell ref="D1:E1"/>
    <mergeCell ref="F1:K1"/>
    <mergeCell ref="A2:B2"/>
    <mergeCell ref="D2:E2"/>
    <mergeCell ref="F2:G2"/>
    <mergeCell ref="H2:I2"/>
    <mergeCell ref="J2:K2"/>
    <mergeCell ref="A4:B4"/>
    <mergeCell ref="A6:B6"/>
    <mergeCell ref="D6:E6"/>
    <mergeCell ref="F6:G6"/>
    <mergeCell ref="H6:I6"/>
  </mergeCells>
  <hyperlinks>
    <hyperlink ref="B14" location="HomePage!A1" display="Home Page"/>
  </hyperlinks>
  <pageMargins left="0.75" right="0.75" top="1" bottom="1" header="0.5" footer="0.5"/>
  <pageSetup orientation="portrait" horizontalDpi="4294967293" verticalDpi="4294967293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zoomScale="160" zoomScaleNormal="160" workbookViewId="0">
      <selection activeCell="C2" sqref="C2"/>
    </sheetView>
  </sheetViews>
  <sheetFormatPr defaultRowHeight="12.75"/>
  <cols>
    <col min="1" max="1" width="9.140625" style="109"/>
    <col min="2" max="2" width="10.28515625" style="109" customWidth="1"/>
    <col min="3" max="16384" width="9.140625" style="109"/>
  </cols>
  <sheetData>
    <row r="1" spans="1:11">
      <c r="A1" s="213" t="s">
        <v>72</v>
      </c>
      <c r="B1" s="214"/>
      <c r="C1" s="108" t="s">
        <v>52</v>
      </c>
      <c r="D1" s="213" t="s">
        <v>37</v>
      </c>
      <c r="E1" s="214"/>
      <c r="F1" s="215"/>
      <c r="G1" s="215"/>
      <c r="H1" s="215"/>
      <c r="I1" s="215"/>
      <c r="J1" s="215"/>
      <c r="K1" s="216"/>
    </row>
    <row r="2" spans="1:11">
      <c r="A2" s="213" t="s">
        <v>73</v>
      </c>
      <c r="B2" s="214"/>
      <c r="C2" s="108" t="s">
        <v>20</v>
      </c>
      <c r="D2" s="213" t="s">
        <v>74</v>
      </c>
      <c r="E2" s="214"/>
      <c r="F2" s="215" t="s">
        <v>20</v>
      </c>
      <c r="G2" s="216"/>
      <c r="H2" s="217" t="s">
        <v>10</v>
      </c>
      <c r="I2" s="214"/>
      <c r="J2" s="218"/>
      <c r="K2" s="219"/>
    </row>
    <row r="3" spans="1:11">
      <c r="A3" s="110"/>
      <c r="B3" s="110"/>
      <c r="C3" s="110"/>
      <c r="D3" s="110"/>
      <c r="E3" s="110"/>
      <c r="F3" s="110"/>
      <c r="G3" s="110"/>
      <c r="H3" s="110"/>
      <c r="I3" s="110"/>
      <c r="J3" s="110"/>
      <c r="K3" s="110"/>
    </row>
    <row r="4" spans="1:11">
      <c r="A4" s="220" t="s">
        <v>75</v>
      </c>
      <c r="B4" s="221"/>
      <c r="C4" s="111"/>
      <c r="D4" s="112"/>
      <c r="E4" s="112"/>
      <c r="F4" s="112"/>
      <c r="G4" s="110"/>
      <c r="H4" s="110"/>
      <c r="I4" s="110"/>
      <c r="J4" s="110"/>
      <c r="K4" s="110"/>
    </row>
    <row r="5" spans="1:11">
      <c r="A5" s="112"/>
      <c r="B5" s="112"/>
      <c r="C5" s="112"/>
      <c r="D5" s="112"/>
      <c r="E5" s="112"/>
      <c r="F5" s="112"/>
      <c r="G5" s="110"/>
      <c r="H5" s="110"/>
      <c r="I5" s="110"/>
      <c r="J5" s="110"/>
      <c r="K5" s="110"/>
    </row>
    <row r="6" spans="1:11">
      <c r="A6" s="217" t="s">
        <v>76</v>
      </c>
      <c r="B6" s="221"/>
      <c r="C6" s="113"/>
      <c r="D6" s="217" t="s">
        <v>77</v>
      </c>
      <c r="E6" s="221"/>
      <c r="F6" s="222"/>
      <c r="G6" s="223"/>
      <c r="H6" s="217" t="s">
        <v>79</v>
      </c>
      <c r="I6" s="221"/>
      <c r="J6" s="212" t="s">
        <v>24</v>
      </c>
      <c r="K6" s="212"/>
    </row>
    <row r="7" spans="1:11">
      <c r="A7" s="112"/>
      <c r="B7" s="112"/>
      <c r="C7" s="112"/>
      <c r="D7" s="112"/>
      <c r="E7" s="112"/>
      <c r="F7" s="110"/>
      <c r="G7" s="110"/>
      <c r="H7" s="110"/>
      <c r="I7" s="110"/>
      <c r="J7" s="110"/>
      <c r="K7" s="110"/>
    </row>
    <row r="8" spans="1:11">
      <c r="A8" s="114" t="s">
        <v>80</v>
      </c>
      <c r="B8" s="224" t="s">
        <v>81</v>
      </c>
      <c r="C8" s="225"/>
      <c r="D8" s="225"/>
      <c r="E8" s="115"/>
      <c r="F8" s="116" t="s">
        <v>80</v>
      </c>
      <c r="G8" s="213" t="s">
        <v>82</v>
      </c>
      <c r="H8" s="226"/>
      <c r="I8" s="226"/>
      <c r="J8" s="226"/>
      <c r="K8" s="226"/>
    </row>
    <row r="9" spans="1:11">
      <c r="A9" s="117">
        <v>1</v>
      </c>
      <c r="B9" s="227" t="s">
        <v>83</v>
      </c>
      <c r="C9" s="215"/>
      <c r="D9" s="216"/>
      <c r="E9" s="110"/>
      <c r="F9" s="117">
        <v>1</v>
      </c>
      <c r="G9" s="227"/>
      <c r="H9" s="215"/>
      <c r="I9" s="215"/>
      <c r="J9" s="215"/>
      <c r="K9" s="216"/>
    </row>
    <row r="10" spans="1:11">
      <c r="A10" s="117">
        <v>2</v>
      </c>
      <c r="B10" s="227"/>
      <c r="C10" s="215"/>
      <c r="D10" s="216"/>
      <c r="E10" s="110"/>
      <c r="F10" s="117">
        <v>2</v>
      </c>
      <c r="G10" s="227"/>
      <c r="H10" s="215"/>
      <c r="I10" s="215"/>
      <c r="J10" s="215"/>
      <c r="K10" s="216"/>
    </row>
    <row r="11" spans="1:11">
      <c r="A11" s="117">
        <v>3</v>
      </c>
      <c r="B11" s="227"/>
      <c r="C11" s="215"/>
      <c r="D11" s="216"/>
      <c r="E11" s="110"/>
      <c r="F11" s="117">
        <v>3</v>
      </c>
      <c r="G11" s="227"/>
      <c r="H11" s="215"/>
      <c r="I11" s="215"/>
      <c r="J11" s="215"/>
      <c r="K11" s="216"/>
    </row>
    <row r="12" spans="1:11">
      <c r="A12" s="117">
        <v>4</v>
      </c>
      <c r="B12" s="227"/>
      <c r="C12" s="215"/>
      <c r="D12" s="216"/>
      <c r="E12" s="110"/>
      <c r="F12" s="117">
        <v>4</v>
      </c>
      <c r="G12" s="227"/>
      <c r="H12" s="215"/>
      <c r="I12" s="215"/>
      <c r="J12" s="215"/>
      <c r="K12" s="216"/>
    </row>
    <row r="13" spans="1:11">
      <c r="A13" s="110"/>
      <c r="B13" s="110"/>
      <c r="C13" s="110"/>
      <c r="D13" s="110"/>
      <c r="E13" s="110"/>
      <c r="F13" s="110"/>
      <c r="G13" s="110"/>
      <c r="H13" s="110"/>
      <c r="I13" s="110"/>
      <c r="J13" s="110"/>
      <c r="K13" s="110"/>
    </row>
    <row r="14" spans="1:11" ht="17.25" customHeight="1">
      <c r="A14" s="118" t="s">
        <v>84</v>
      </c>
      <c r="B14" s="120" t="s">
        <v>115</v>
      </c>
      <c r="C14" s="110"/>
      <c r="D14" s="110"/>
      <c r="E14" s="110"/>
      <c r="F14" s="110"/>
      <c r="G14" s="110"/>
      <c r="H14" s="110"/>
      <c r="I14" s="110"/>
      <c r="J14" s="110"/>
      <c r="K14" s="110"/>
    </row>
    <row r="16" spans="1:11">
      <c r="A16" s="228" t="s">
        <v>85</v>
      </c>
      <c r="B16" s="228" t="s">
        <v>86</v>
      </c>
      <c r="C16" s="229"/>
      <c r="D16" s="231" t="s">
        <v>87</v>
      </c>
      <c r="E16" s="232"/>
      <c r="F16" s="228" t="s">
        <v>88</v>
      </c>
      <c r="G16" s="233"/>
      <c r="H16" s="233"/>
      <c r="I16" s="228" t="s">
        <v>89</v>
      </c>
      <c r="J16" s="233"/>
      <c r="K16" s="233"/>
    </row>
    <row r="17" spans="1:11">
      <c r="A17" s="229"/>
      <c r="B17" s="230"/>
      <c r="C17" s="230"/>
      <c r="D17" s="214"/>
      <c r="E17" s="214"/>
      <c r="F17" s="233"/>
      <c r="G17" s="233"/>
      <c r="H17" s="233"/>
      <c r="I17" s="233"/>
      <c r="J17" s="233"/>
      <c r="K17" s="233"/>
    </row>
    <row r="18" spans="1:11" ht="34.5" customHeight="1">
      <c r="A18" s="117">
        <v>1</v>
      </c>
      <c r="B18" s="234"/>
      <c r="C18" s="235"/>
      <c r="D18" s="234"/>
      <c r="E18" s="234"/>
      <c r="F18" s="227" t="s">
        <v>91</v>
      </c>
      <c r="G18" s="215"/>
      <c r="H18" s="216"/>
      <c r="I18" s="227" t="s">
        <v>24</v>
      </c>
      <c r="J18" s="215"/>
      <c r="K18" s="216"/>
    </row>
    <row r="19" spans="1:11" ht="36.75" customHeight="1">
      <c r="A19" s="117">
        <v>2</v>
      </c>
      <c r="B19" s="234"/>
      <c r="C19" s="236"/>
      <c r="D19" s="234"/>
      <c r="E19" s="234"/>
      <c r="F19" s="227" t="s">
        <v>91</v>
      </c>
      <c r="G19" s="215"/>
      <c r="H19" s="216"/>
      <c r="I19" s="227" t="s">
        <v>24</v>
      </c>
      <c r="J19" s="215"/>
      <c r="K19" s="216"/>
    </row>
    <row r="20" spans="1:11">
      <c r="A20" s="117"/>
      <c r="B20" s="234"/>
      <c r="C20" s="236"/>
      <c r="D20" s="234"/>
      <c r="E20" s="234"/>
      <c r="F20" s="227"/>
      <c r="G20" s="215"/>
      <c r="H20" s="216"/>
      <c r="I20" s="227"/>
      <c r="J20" s="215"/>
      <c r="K20" s="216"/>
    </row>
    <row r="21" spans="1:11">
      <c r="A21" s="117"/>
      <c r="B21" s="234"/>
      <c r="C21" s="236"/>
      <c r="D21" s="234"/>
      <c r="E21" s="234"/>
      <c r="F21" s="227"/>
      <c r="G21" s="215"/>
      <c r="H21" s="216"/>
      <c r="I21" s="227"/>
      <c r="J21" s="215"/>
      <c r="K21" s="216"/>
    </row>
    <row r="22" spans="1:11">
      <c r="A22" s="117"/>
      <c r="B22" s="234"/>
      <c r="C22" s="236"/>
      <c r="D22" s="234"/>
      <c r="E22" s="234"/>
      <c r="F22" s="227"/>
      <c r="G22" s="215"/>
      <c r="H22" s="216"/>
      <c r="I22" s="227"/>
      <c r="J22" s="215"/>
      <c r="K22" s="216"/>
    </row>
    <row r="23" spans="1:11">
      <c r="A23" s="117"/>
      <c r="B23" s="234"/>
      <c r="C23" s="236"/>
      <c r="D23" s="234"/>
      <c r="E23" s="234"/>
      <c r="F23" s="227"/>
      <c r="G23" s="215"/>
      <c r="H23" s="216"/>
      <c r="I23" s="227"/>
      <c r="J23" s="215"/>
      <c r="K23" s="216"/>
    </row>
  </sheetData>
  <mergeCells count="53">
    <mergeCell ref="B22:C22"/>
    <mergeCell ref="D22:E22"/>
    <mergeCell ref="F22:H22"/>
    <mergeCell ref="I22:K22"/>
    <mergeCell ref="B23:C23"/>
    <mergeCell ref="D23:E23"/>
    <mergeCell ref="F23:H23"/>
    <mergeCell ref="I23:K23"/>
    <mergeCell ref="B20:C20"/>
    <mergeCell ref="D20:E20"/>
    <mergeCell ref="F20:H20"/>
    <mergeCell ref="I20:K20"/>
    <mergeCell ref="B21:C21"/>
    <mergeCell ref="D21:E21"/>
    <mergeCell ref="F21:H21"/>
    <mergeCell ref="I21:K21"/>
    <mergeCell ref="B18:C18"/>
    <mergeCell ref="D18:E18"/>
    <mergeCell ref="F18:H18"/>
    <mergeCell ref="I18:K18"/>
    <mergeCell ref="B19:C19"/>
    <mergeCell ref="D19:E19"/>
    <mergeCell ref="F19:H19"/>
    <mergeCell ref="I19:K19"/>
    <mergeCell ref="B11:D11"/>
    <mergeCell ref="G11:K11"/>
    <mergeCell ref="B12:D12"/>
    <mergeCell ref="G12:K12"/>
    <mergeCell ref="A16:A17"/>
    <mergeCell ref="B16:C17"/>
    <mergeCell ref="D16:E17"/>
    <mergeCell ref="F16:H17"/>
    <mergeCell ref="I16:K17"/>
    <mergeCell ref="B8:D8"/>
    <mergeCell ref="G8:K8"/>
    <mergeCell ref="B9:D9"/>
    <mergeCell ref="G9:K9"/>
    <mergeCell ref="B10:D10"/>
    <mergeCell ref="G10:K10"/>
    <mergeCell ref="J6:K6"/>
    <mergeCell ref="A1:B1"/>
    <mergeCell ref="D1:E1"/>
    <mergeCell ref="F1:K1"/>
    <mergeCell ref="A2:B2"/>
    <mergeCell ref="D2:E2"/>
    <mergeCell ref="F2:G2"/>
    <mergeCell ref="H2:I2"/>
    <mergeCell ref="J2:K2"/>
    <mergeCell ref="A4:B4"/>
    <mergeCell ref="A6:B6"/>
    <mergeCell ref="D6:E6"/>
    <mergeCell ref="F6:G6"/>
    <mergeCell ref="H6:I6"/>
  </mergeCells>
  <hyperlinks>
    <hyperlink ref="B14" location="HomePage!A1" display="Home Page"/>
  </hyperlinks>
  <pageMargins left="0.75" right="0.75" top="1" bottom="1" header="0.5" footer="0.5"/>
  <pageSetup orientation="portrait" horizontalDpi="4294967293" verticalDpi="4294967293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zoomScale="160" zoomScaleNormal="160" workbookViewId="0">
      <selection activeCell="C2" sqref="C2"/>
    </sheetView>
  </sheetViews>
  <sheetFormatPr defaultRowHeight="12.75"/>
  <cols>
    <col min="1" max="1" width="9.140625" style="109"/>
    <col min="2" max="2" width="10.28515625" style="109" customWidth="1"/>
    <col min="3" max="16384" width="9.140625" style="109"/>
  </cols>
  <sheetData>
    <row r="1" spans="1:11">
      <c r="A1" s="213" t="s">
        <v>72</v>
      </c>
      <c r="B1" s="214"/>
      <c r="C1" s="108" t="s">
        <v>54</v>
      </c>
      <c r="D1" s="213" t="s">
        <v>37</v>
      </c>
      <c r="E1" s="214"/>
      <c r="F1" s="215"/>
      <c r="G1" s="215"/>
      <c r="H1" s="215"/>
      <c r="I1" s="215"/>
      <c r="J1" s="215"/>
      <c r="K1" s="216"/>
    </row>
    <row r="2" spans="1:11">
      <c r="A2" s="213" t="s">
        <v>73</v>
      </c>
      <c r="B2" s="214"/>
      <c r="C2" s="108" t="s">
        <v>20</v>
      </c>
      <c r="D2" s="213" t="s">
        <v>74</v>
      </c>
      <c r="E2" s="214"/>
      <c r="F2" s="215" t="s">
        <v>20</v>
      </c>
      <c r="G2" s="216"/>
      <c r="H2" s="217" t="s">
        <v>10</v>
      </c>
      <c r="I2" s="214"/>
      <c r="J2" s="218"/>
      <c r="K2" s="219"/>
    </row>
    <row r="3" spans="1:11">
      <c r="A3" s="110"/>
      <c r="B3" s="110"/>
      <c r="C3" s="110"/>
      <c r="D3" s="110"/>
      <c r="E3" s="110"/>
      <c r="F3" s="110"/>
      <c r="G3" s="110"/>
      <c r="H3" s="110"/>
      <c r="I3" s="110"/>
      <c r="J3" s="110"/>
      <c r="K3" s="110"/>
    </row>
    <row r="4" spans="1:11">
      <c r="A4" s="220" t="s">
        <v>75</v>
      </c>
      <c r="B4" s="221"/>
      <c r="C4" s="111"/>
      <c r="D4" s="112"/>
      <c r="E4" s="112"/>
      <c r="F4" s="112"/>
      <c r="G4" s="110"/>
      <c r="H4" s="110"/>
      <c r="I4" s="110"/>
      <c r="J4" s="110"/>
      <c r="K4" s="110"/>
    </row>
    <row r="5" spans="1:11">
      <c r="A5" s="112"/>
      <c r="B5" s="112"/>
      <c r="C5" s="112"/>
      <c r="D5" s="112"/>
      <c r="E5" s="112"/>
      <c r="F5" s="112"/>
      <c r="G5" s="110"/>
      <c r="H5" s="110"/>
      <c r="I5" s="110"/>
      <c r="J5" s="110"/>
      <c r="K5" s="110"/>
    </row>
    <row r="6" spans="1:11">
      <c r="A6" s="217" t="s">
        <v>76</v>
      </c>
      <c r="B6" s="221"/>
      <c r="C6" s="113"/>
      <c r="D6" s="217" t="s">
        <v>77</v>
      </c>
      <c r="E6" s="221"/>
      <c r="F6" s="222"/>
      <c r="G6" s="223"/>
      <c r="H6" s="217" t="s">
        <v>79</v>
      </c>
      <c r="I6" s="221"/>
      <c r="J6" s="212" t="s">
        <v>24</v>
      </c>
      <c r="K6" s="212"/>
    </row>
    <row r="7" spans="1:11">
      <c r="A7" s="112"/>
      <c r="B7" s="112"/>
      <c r="C7" s="112"/>
      <c r="D7" s="112"/>
      <c r="E7" s="112"/>
      <c r="F7" s="110"/>
      <c r="G7" s="110"/>
      <c r="H7" s="110"/>
      <c r="I7" s="110"/>
      <c r="J7" s="110"/>
      <c r="K7" s="110"/>
    </row>
    <row r="8" spans="1:11">
      <c r="A8" s="114" t="s">
        <v>80</v>
      </c>
      <c r="B8" s="224" t="s">
        <v>81</v>
      </c>
      <c r="C8" s="225"/>
      <c r="D8" s="225"/>
      <c r="E8" s="115"/>
      <c r="F8" s="116" t="s">
        <v>80</v>
      </c>
      <c r="G8" s="213" t="s">
        <v>82</v>
      </c>
      <c r="H8" s="226"/>
      <c r="I8" s="226"/>
      <c r="J8" s="226"/>
      <c r="K8" s="226"/>
    </row>
    <row r="9" spans="1:11">
      <c r="A9" s="117">
        <v>1</v>
      </c>
      <c r="B9" s="227" t="s">
        <v>83</v>
      </c>
      <c r="C9" s="215"/>
      <c r="D9" s="216"/>
      <c r="E9" s="110"/>
      <c r="F9" s="117">
        <v>1</v>
      </c>
      <c r="G9" s="227"/>
      <c r="H9" s="215"/>
      <c r="I9" s="215"/>
      <c r="J9" s="215"/>
      <c r="K9" s="216"/>
    </row>
    <row r="10" spans="1:11">
      <c r="A10" s="117">
        <v>2</v>
      </c>
      <c r="B10" s="227"/>
      <c r="C10" s="215"/>
      <c r="D10" s="216"/>
      <c r="E10" s="110"/>
      <c r="F10" s="117">
        <v>2</v>
      </c>
      <c r="G10" s="227"/>
      <c r="H10" s="215"/>
      <c r="I10" s="215"/>
      <c r="J10" s="215"/>
      <c r="K10" s="216"/>
    </row>
    <row r="11" spans="1:11">
      <c r="A11" s="117">
        <v>3</v>
      </c>
      <c r="B11" s="227"/>
      <c r="C11" s="215"/>
      <c r="D11" s="216"/>
      <c r="E11" s="110"/>
      <c r="F11" s="117">
        <v>3</v>
      </c>
      <c r="G11" s="227"/>
      <c r="H11" s="215"/>
      <c r="I11" s="215"/>
      <c r="J11" s="215"/>
      <c r="K11" s="216"/>
    </row>
    <row r="12" spans="1:11">
      <c r="A12" s="117">
        <v>4</v>
      </c>
      <c r="B12" s="227"/>
      <c r="C12" s="215"/>
      <c r="D12" s="216"/>
      <c r="E12" s="110"/>
      <c r="F12" s="117">
        <v>4</v>
      </c>
      <c r="G12" s="227"/>
      <c r="H12" s="215"/>
      <c r="I12" s="215"/>
      <c r="J12" s="215"/>
      <c r="K12" s="216"/>
    </row>
    <row r="13" spans="1:11">
      <c r="A13" s="110"/>
      <c r="B13" s="110"/>
      <c r="C13" s="110"/>
      <c r="D13" s="110"/>
      <c r="E13" s="110"/>
      <c r="F13" s="110"/>
      <c r="G13" s="110"/>
      <c r="H13" s="110"/>
      <c r="I13" s="110"/>
      <c r="J13" s="110"/>
      <c r="K13" s="110"/>
    </row>
    <row r="14" spans="1:11" ht="17.25" customHeight="1">
      <c r="A14" s="118" t="s">
        <v>84</v>
      </c>
      <c r="B14" s="120" t="s">
        <v>115</v>
      </c>
      <c r="C14" s="110"/>
      <c r="D14" s="110"/>
      <c r="E14" s="110"/>
      <c r="F14" s="110"/>
      <c r="G14" s="110"/>
      <c r="H14" s="110"/>
      <c r="I14" s="110"/>
      <c r="J14" s="110"/>
      <c r="K14" s="110"/>
    </row>
    <row r="16" spans="1:11">
      <c r="A16" s="228" t="s">
        <v>85</v>
      </c>
      <c r="B16" s="228" t="s">
        <v>86</v>
      </c>
      <c r="C16" s="229"/>
      <c r="D16" s="231" t="s">
        <v>87</v>
      </c>
      <c r="E16" s="232"/>
      <c r="F16" s="228" t="s">
        <v>88</v>
      </c>
      <c r="G16" s="233"/>
      <c r="H16" s="233"/>
      <c r="I16" s="228" t="s">
        <v>89</v>
      </c>
      <c r="J16" s="233"/>
      <c r="K16" s="233"/>
    </row>
    <row r="17" spans="1:11">
      <c r="A17" s="229"/>
      <c r="B17" s="230"/>
      <c r="C17" s="230"/>
      <c r="D17" s="214"/>
      <c r="E17" s="214"/>
      <c r="F17" s="233"/>
      <c r="G17" s="233"/>
      <c r="H17" s="233"/>
      <c r="I17" s="233"/>
      <c r="J17" s="233"/>
      <c r="K17" s="233"/>
    </row>
    <row r="18" spans="1:11" ht="34.5" customHeight="1">
      <c r="A18" s="117">
        <v>1</v>
      </c>
      <c r="B18" s="234"/>
      <c r="C18" s="235"/>
      <c r="D18" s="234"/>
      <c r="E18" s="234"/>
      <c r="F18" s="227" t="s">
        <v>91</v>
      </c>
      <c r="G18" s="215"/>
      <c r="H18" s="216"/>
      <c r="I18" s="227" t="s">
        <v>24</v>
      </c>
      <c r="J18" s="215"/>
      <c r="K18" s="216"/>
    </row>
    <row r="19" spans="1:11" ht="36.75" customHeight="1">
      <c r="A19" s="117">
        <v>2</v>
      </c>
      <c r="B19" s="234"/>
      <c r="C19" s="236"/>
      <c r="D19" s="234"/>
      <c r="E19" s="234"/>
      <c r="F19" s="227" t="s">
        <v>91</v>
      </c>
      <c r="G19" s="215"/>
      <c r="H19" s="216"/>
      <c r="I19" s="227" t="s">
        <v>24</v>
      </c>
      <c r="J19" s="215"/>
      <c r="K19" s="216"/>
    </row>
    <row r="20" spans="1:11">
      <c r="A20" s="117"/>
      <c r="B20" s="234"/>
      <c r="C20" s="236"/>
      <c r="D20" s="234"/>
      <c r="E20" s="234"/>
      <c r="F20" s="227"/>
      <c r="G20" s="215"/>
      <c r="H20" s="216"/>
      <c r="I20" s="227"/>
      <c r="J20" s="215"/>
      <c r="K20" s="216"/>
    </row>
    <row r="21" spans="1:11">
      <c r="A21" s="117"/>
      <c r="B21" s="234"/>
      <c r="C21" s="236"/>
      <c r="D21" s="234"/>
      <c r="E21" s="234"/>
      <c r="F21" s="227"/>
      <c r="G21" s="215"/>
      <c r="H21" s="216"/>
      <c r="I21" s="227"/>
      <c r="J21" s="215"/>
      <c r="K21" s="216"/>
    </row>
    <row r="22" spans="1:11">
      <c r="A22" s="117"/>
      <c r="B22" s="234"/>
      <c r="C22" s="236"/>
      <c r="D22" s="234"/>
      <c r="E22" s="234"/>
      <c r="F22" s="227"/>
      <c r="G22" s="215"/>
      <c r="H22" s="216"/>
      <c r="I22" s="227"/>
      <c r="J22" s="215"/>
      <c r="K22" s="216"/>
    </row>
    <row r="23" spans="1:11">
      <c r="A23" s="117"/>
      <c r="B23" s="234"/>
      <c r="C23" s="236"/>
      <c r="D23" s="234"/>
      <c r="E23" s="234"/>
      <c r="F23" s="227"/>
      <c r="G23" s="215"/>
      <c r="H23" s="216"/>
      <c r="I23" s="227"/>
      <c r="J23" s="215"/>
      <c r="K23" s="216"/>
    </row>
  </sheetData>
  <mergeCells count="53">
    <mergeCell ref="B22:C22"/>
    <mergeCell ref="D22:E22"/>
    <mergeCell ref="F22:H22"/>
    <mergeCell ref="I22:K22"/>
    <mergeCell ref="B23:C23"/>
    <mergeCell ref="D23:E23"/>
    <mergeCell ref="F23:H23"/>
    <mergeCell ref="I23:K23"/>
    <mergeCell ref="B20:C20"/>
    <mergeCell ref="D20:E20"/>
    <mergeCell ref="F20:H20"/>
    <mergeCell ref="I20:K20"/>
    <mergeCell ref="B21:C21"/>
    <mergeCell ref="D21:E21"/>
    <mergeCell ref="F21:H21"/>
    <mergeCell ref="I21:K21"/>
    <mergeCell ref="B18:C18"/>
    <mergeCell ref="D18:E18"/>
    <mergeCell ref="F18:H18"/>
    <mergeCell ref="I18:K18"/>
    <mergeCell ref="B19:C19"/>
    <mergeCell ref="D19:E19"/>
    <mergeCell ref="F19:H19"/>
    <mergeCell ref="I19:K19"/>
    <mergeCell ref="B11:D11"/>
    <mergeCell ref="G11:K11"/>
    <mergeCell ref="B12:D12"/>
    <mergeCell ref="G12:K12"/>
    <mergeCell ref="A16:A17"/>
    <mergeCell ref="B16:C17"/>
    <mergeCell ref="D16:E17"/>
    <mergeCell ref="F16:H17"/>
    <mergeCell ref="I16:K17"/>
    <mergeCell ref="B8:D8"/>
    <mergeCell ref="G8:K8"/>
    <mergeCell ref="B9:D9"/>
    <mergeCell ref="G9:K9"/>
    <mergeCell ref="B10:D10"/>
    <mergeCell ref="G10:K10"/>
    <mergeCell ref="J6:K6"/>
    <mergeCell ref="A1:B1"/>
    <mergeCell ref="D1:E1"/>
    <mergeCell ref="F1:K1"/>
    <mergeCell ref="A2:B2"/>
    <mergeCell ref="D2:E2"/>
    <mergeCell ref="F2:G2"/>
    <mergeCell ref="H2:I2"/>
    <mergeCell ref="J2:K2"/>
    <mergeCell ref="A4:B4"/>
    <mergeCell ref="A6:B6"/>
    <mergeCell ref="D6:E6"/>
    <mergeCell ref="F6:G6"/>
    <mergeCell ref="H6:I6"/>
  </mergeCells>
  <hyperlinks>
    <hyperlink ref="B14" location="HomePage!A1" display="Home Page"/>
  </hyperlinks>
  <pageMargins left="0.75" right="0.75" top="1" bottom="1" header="0.5" footer="0.5"/>
  <pageSetup orientation="portrait" horizontalDpi="4294967293" verticalDpi="4294967293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43"/>
  <sheetViews>
    <sheetView workbookViewId="0">
      <selection activeCell="C3" sqref="C3:E3"/>
    </sheetView>
  </sheetViews>
  <sheetFormatPr defaultRowHeight="13.5" customHeight="1"/>
  <cols>
    <col min="1" max="1" width="9.28515625" style="131" customWidth="1"/>
    <col min="2" max="2" width="15.28515625" style="139" customWidth="1"/>
    <col min="3" max="3" width="12.28515625" style="131" customWidth="1"/>
    <col min="4" max="4" width="13" style="132" customWidth="1"/>
    <col min="5" max="5" width="2" style="131" hidden="1" customWidth="1"/>
    <col min="6" max="11" width="3.28515625" style="131" bestFit="1" customWidth="1"/>
    <col min="12" max="19" width="3.28515625" style="131" customWidth="1"/>
    <col min="20" max="20" width="3.28515625" style="131" bestFit="1" customWidth="1"/>
    <col min="21" max="21" width="3.28515625" style="131" customWidth="1"/>
    <col min="22" max="22" width="9.140625" style="131"/>
    <col min="23" max="23" width="46.140625" style="131" customWidth="1"/>
    <col min="24" max="256" width="9.140625" style="131"/>
    <col min="257" max="257" width="9.28515625" style="131" customWidth="1"/>
    <col min="258" max="258" width="15.28515625" style="131" customWidth="1"/>
    <col min="259" max="259" width="12.28515625" style="131" customWidth="1"/>
    <col min="260" max="260" width="13" style="131" customWidth="1"/>
    <col min="261" max="261" width="0" style="131" hidden="1" customWidth="1"/>
    <col min="262" max="267" width="3.28515625" style="131" bestFit="1" customWidth="1"/>
    <col min="268" max="275" width="3.28515625" style="131" customWidth="1"/>
    <col min="276" max="276" width="3.28515625" style="131" bestFit="1" customWidth="1"/>
    <col min="277" max="277" width="3.28515625" style="131" customWidth="1"/>
    <col min="278" max="512" width="9.140625" style="131"/>
    <col min="513" max="513" width="9.28515625" style="131" customWidth="1"/>
    <col min="514" max="514" width="15.28515625" style="131" customWidth="1"/>
    <col min="515" max="515" width="12.28515625" style="131" customWidth="1"/>
    <col min="516" max="516" width="13" style="131" customWidth="1"/>
    <col min="517" max="517" width="0" style="131" hidden="1" customWidth="1"/>
    <col min="518" max="523" width="3.28515625" style="131" bestFit="1" customWidth="1"/>
    <col min="524" max="531" width="3.28515625" style="131" customWidth="1"/>
    <col min="532" max="532" width="3.28515625" style="131" bestFit="1" customWidth="1"/>
    <col min="533" max="533" width="3.28515625" style="131" customWidth="1"/>
    <col min="534" max="768" width="9.140625" style="131"/>
    <col min="769" max="769" width="9.28515625" style="131" customWidth="1"/>
    <col min="770" max="770" width="15.28515625" style="131" customWidth="1"/>
    <col min="771" max="771" width="12.28515625" style="131" customWidth="1"/>
    <col min="772" max="772" width="13" style="131" customWidth="1"/>
    <col min="773" max="773" width="0" style="131" hidden="1" customWidth="1"/>
    <col min="774" max="779" width="3.28515625" style="131" bestFit="1" customWidth="1"/>
    <col min="780" max="787" width="3.28515625" style="131" customWidth="1"/>
    <col min="788" max="788" width="3.28515625" style="131" bestFit="1" customWidth="1"/>
    <col min="789" max="789" width="3.28515625" style="131" customWidth="1"/>
    <col min="790" max="1024" width="9.140625" style="131"/>
    <col min="1025" max="1025" width="9.28515625" style="131" customWidth="1"/>
    <col min="1026" max="1026" width="15.28515625" style="131" customWidth="1"/>
    <col min="1027" max="1027" width="12.28515625" style="131" customWidth="1"/>
    <col min="1028" max="1028" width="13" style="131" customWidth="1"/>
    <col min="1029" max="1029" width="0" style="131" hidden="1" customWidth="1"/>
    <col min="1030" max="1035" width="3.28515625" style="131" bestFit="1" customWidth="1"/>
    <col min="1036" max="1043" width="3.28515625" style="131" customWidth="1"/>
    <col min="1044" max="1044" width="3.28515625" style="131" bestFit="1" customWidth="1"/>
    <col min="1045" max="1045" width="3.28515625" style="131" customWidth="1"/>
    <col min="1046" max="1280" width="9.140625" style="131"/>
    <col min="1281" max="1281" width="9.28515625" style="131" customWidth="1"/>
    <col min="1282" max="1282" width="15.28515625" style="131" customWidth="1"/>
    <col min="1283" max="1283" width="12.28515625" style="131" customWidth="1"/>
    <col min="1284" max="1284" width="13" style="131" customWidth="1"/>
    <col min="1285" max="1285" width="0" style="131" hidden="1" customWidth="1"/>
    <col min="1286" max="1291" width="3.28515625" style="131" bestFit="1" customWidth="1"/>
    <col min="1292" max="1299" width="3.28515625" style="131" customWidth="1"/>
    <col min="1300" max="1300" width="3.28515625" style="131" bestFit="1" customWidth="1"/>
    <col min="1301" max="1301" width="3.28515625" style="131" customWidth="1"/>
    <col min="1302" max="1536" width="9.140625" style="131"/>
    <col min="1537" max="1537" width="9.28515625" style="131" customWidth="1"/>
    <col min="1538" max="1538" width="15.28515625" style="131" customWidth="1"/>
    <col min="1539" max="1539" width="12.28515625" style="131" customWidth="1"/>
    <col min="1540" max="1540" width="13" style="131" customWidth="1"/>
    <col min="1541" max="1541" width="0" style="131" hidden="1" customWidth="1"/>
    <col min="1542" max="1547" width="3.28515625" style="131" bestFit="1" customWidth="1"/>
    <col min="1548" max="1555" width="3.28515625" style="131" customWidth="1"/>
    <col min="1556" max="1556" width="3.28515625" style="131" bestFit="1" customWidth="1"/>
    <col min="1557" max="1557" width="3.28515625" style="131" customWidth="1"/>
    <col min="1558" max="1792" width="9.140625" style="131"/>
    <col min="1793" max="1793" width="9.28515625" style="131" customWidth="1"/>
    <col min="1794" max="1794" width="15.28515625" style="131" customWidth="1"/>
    <col min="1795" max="1795" width="12.28515625" style="131" customWidth="1"/>
    <col min="1796" max="1796" width="13" style="131" customWidth="1"/>
    <col min="1797" max="1797" width="0" style="131" hidden="1" customWidth="1"/>
    <col min="1798" max="1803" width="3.28515625" style="131" bestFit="1" customWidth="1"/>
    <col min="1804" max="1811" width="3.28515625" style="131" customWidth="1"/>
    <col min="1812" max="1812" width="3.28515625" style="131" bestFit="1" customWidth="1"/>
    <col min="1813" max="1813" width="3.28515625" style="131" customWidth="1"/>
    <col min="1814" max="2048" width="9.140625" style="131"/>
    <col min="2049" max="2049" width="9.28515625" style="131" customWidth="1"/>
    <col min="2050" max="2050" width="15.28515625" style="131" customWidth="1"/>
    <col min="2051" max="2051" width="12.28515625" style="131" customWidth="1"/>
    <col min="2052" max="2052" width="13" style="131" customWidth="1"/>
    <col min="2053" max="2053" width="0" style="131" hidden="1" customWidth="1"/>
    <col min="2054" max="2059" width="3.28515625" style="131" bestFit="1" customWidth="1"/>
    <col min="2060" max="2067" width="3.28515625" style="131" customWidth="1"/>
    <col min="2068" max="2068" width="3.28515625" style="131" bestFit="1" customWidth="1"/>
    <col min="2069" max="2069" width="3.28515625" style="131" customWidth="1"/>
    <col min="2070" max="2304" width="9.140625" style="131"/>
    <col min="2305" max="2305" width="9.28515625" style="131" customWidth="1"/>
    <col min="2306" max="2306" width="15.28515625" style="131" customWidth="1"/>
    <col min="2307" max="2307" width="12.28515625" style="131" customWidth="1"/>
    <col min="2308" max="2308" width="13" style="131" customWidth="1"/>
    <col min="2309" max="2309" width="0" style="131" hidden="1" customWidth="1"/>
    <col min="2310" max="2315" width="3.28515625" style="131" bestFit="1" customWidth="1"/>
    <col min="2316" max="2323" width="3.28515625" style="131" customWidth="1"/>
    <col min="2324" max="2324" width="3.28515625" style="131" bestFit="1" customWidth="1"/>
    <col min="2325" max="2325" width="3.28515625" style="131" customWidth="1"/>
    <col min="2326" max="2560" width="9.140625" style="131"/>
    <col min="2561" max="2561" width="9.28515625" style="131" customWidth="1"/>
    <col min="2562" max="2562" width="15.28515625" style="131" customWidth="1"/>
    <col min="2563" max="2563" width="12.28515625" style="131" customWidth="1"/>
    <col min="2564" max="2564" width="13" style="131" customWidth="1"/>
    <col min="2565" max="2565" width="0" style="131" hidden="1" customWidth="1"/>
    <col min="2566" max="2571" width="3.28515625" style="131" bestFit="1" customWidth="1"/>
    <col min="2572" max="2579" width="3.28515625" style="131" customWidth="1"/>
    <col min="2580" max="2580" width="3.28515625" style="131" bestFit="1" customWidth="1"/>
    <col min="2581" max="2581" width="3.28515625" style="131" customWidth="1"/>
    <col min="2582" max="2816" width="9.140625" style="131"/>
    <col min="2817" max="2817" width="9.28515625" style="131" customWidth="1"/>
    <col min="2818" max="2818" width="15.28515625" style="131" customWidth="1"/>
    <col min="2819" max="2819" width="12.28515625" style="131" customWidth="1"/>
    <col min="2820" max="2820" width="13" style="131" customWidth="1"/>
    <col min="2821" max="2821" width="0" style="131" hidden="1" customWidth="1"/>
    <col min="2822" max="2827" width="3.28515625" style="131" bestFit="1" customWidth="1"/>
    <col min="2828" max="2835" width="3.28515625" style="131" customWidth="1"/>
    <col min="2836" max="2836" width="3.28515625" style="131" bestFit="1" customWidth="1"/>
    <col min="2837" max="2837" width="3.28515625" style="131" customWidth="1"/>
    <col min="2838" max="3072" width="9.140625" style="131"/>
    <col min="3073" max="3073" width="9.28515625" style="131" customWidth="1"/>
    <col min="3074" max="3074" width="15.28515625" style="131" customWidth="1"/>
    <col min="3075" max="3075" width="12.28515625" style="131" customWidth="1"/>
    <col min="3076" max="3076" width="13" style="131" customWidth="1"/>
    <col min="3077" max="3077" width="0" style="131" hidden="1" customWidth="1"/>
    <col min="3078" max="3083" width="3.28515625" style="131" bestFit="1" customWidth="1"/>
    <col min="3084" max="3091" width="3.28515625" style="131" customWidth="1"/>
    <col min="3092" max="3092" width="3.28515625" style="131" bestFit="1" customWidth="1"/>
    <col min="3093" max="3093" width="3.28515625" style="131" customWidth="1"/>
    <col min="3094" max="3328" width="9.140625" style="131"/>
    <col min="3329" max="3329" width="9.28515625" style="131" customWidth="1"/>
    <col min="3330" max="3330" width="15.28515625" style="131" customWidth="1"/>
    <col min="3331" max="3331" width="12.28515625" style="131" customWidth="1"/>
    <col min="3332" max="3332" width="13" style="131" customWidth="1"/>
    <col min="3333" max="3333" width="0" style="131" hidden="1" customWidth="1"/>
    <col min="3334" max="3339" width="3.28515625" style="131" bestFit="1" customWidth="1"/>
    <col min="3340" max="3347" width="3.28515625" style="131" customWidth="1"/>
    <col min="3348" max="3348" width="3.28515625" style="131" bestFit="1" customWidth="1"/>
    <col min="3349" max="3349" width="3.28515625" style="131" customWidth="1"/>
    <col min="3350" max="3584" width="9.140625" style="131"/>
    <col min="3585" max="3585" width="9.28515625" style="131" customWidth="1"/>
    <col min="3586" max="3586" width="15.28515625" style="131" customWidth="1"/>
    <col min="3587" max="3587" width="12.28515625" style="131" customWidth="1"/>
    <col min="3588" max="3588" width="13" style="131" customWidth="1"/>
    <col min="3589" max="3589" width="0" style="131" hidden="1" customWidth="1"/>
    <col min="3590" max="3595" width="3.28515625" style="131" bestFit="1" customWidth="1"/>
    <col min="3596" max="3603" width="3.28515625" style="131" customWidth="1"/>
    <col min="3604" max="3604" width="3.28515625" style="131" bestFit="1" customWidth="1"/>
    <col min="3605" max="3605" width="3.28515625" style="131" customWidth="1"/>
    <col min="3606" max="3840" width="9.140625" style="131"/>
    <col min="3841" max="3841" width="9.28515625" style="131" customWidth="1"/>
    <col min="3842" max="3842" width="15.28515625" style="131" customWidth="1"/>
    <col min="3843" max="3843" width="12.28515625" style="131" customWidth="1"/>
    <col min="3844" max="3844" width="13" style="131" customWidth="1"/>
    <col min="3845" max="3845" width="0" style="131" hidden="1" customWidth="1"/>
    <col min="3846" max="3851" width="3.28515625" style="131" bestFit="1" customWidth="1"/>
    <col min="3852" max="3859" width="3.28515625" style="131" customWidth="1"/>
    <col min="3860" max="3860" width="3.28515625" style="131" bestFit="1" customWidth="1"/>
    <col min="3861" max="3861" width="3.28515625" style="131" customWidth="1"/>
    <col min="3862" max="4096" width="9.140625" style="131"/>
    <col min="4097" max="4097" width="9.28515625" style="131" customWidth="1"/>
    <col min="4098" max="4098" width="15.28515625" style="131" customWidth="1"/>
    <col min="4099" max="4099" width="12.28515625" style="131" customWidth="1"/>
    <col min="4100" max="4100" width="13" style="131" customWidth="1"/>
    <col min="4101" max="4101" width="0" style="131" hidden="1" customWidth="1"/>
    <col min="4102" max="4107" width="3.28515625" style="131" bestFit="1" customWidth="1"/>
    <col min="4108" max="4115" width="3.28515625" style="131" customWidth="1"/>
    <col min="4116" max="4116" width="3.28515625" style="131" bestFit="1" customWidth="1"/>
    <col min="4117" max="4117" width="3.28515625" style="131" customWidth="1"/>
    <col min="4118" max="4352" width="9.140625" style="131"/>
    <col min="4353" max="4353" width="9.28515625" style="131" customWidth="1"/>
    <col min="4354" max="4354" width="15.28515625" style="131" customWidth="1"/>
    <col min="4355" max="4355" width="12.28515625" style="131" customWidth="1"/>
    <col min="4356" max="4356" width="13" style="131" customWidth="1"/>
    <col min="4357" max="4357" width="0" style="131" hidden="1" customWidth="1"/>
    <col min="4358" max="4363" width="3.28515625" style="131" bestFit="1" customWidth="1"/>
    <col min="4364" max="4371" width="3.28515625" style="131" customWidth="1"/>
    <col min="4372" max="4372" width="3.28515625" style="131" bestFit="1" customWidth="1"/>
    <col min="4373" max="4373" width="3.28515625" style="131" customWidth="1"/>
    <col min="4374" max="4608" width="9.140625" style="131"/>
    <col min="4609" max="4609" width="9.28515625" style="131" customWidth="1"/>
    <col min="4610" max="4610" width="15.28515625" style="131" customWidth="1"/>
    <col min="4611" max="4611" width="12.28515625" style="131" customWidth="1"/>
    <col min="4612" max="4612" width="13" style="131" customWidth="1"/>
    <col min="4613" max="4613" width="0" style="131" hidden="1" customWidth="1"/>
    <col min="4614" max="4619" width="3.28515625" style="131" bestFit="1" customWidth="1"/>
    <col min="4620" max="4627" width="3.28515625" style="131" customWidth="1"/>
    <col min="4628" max="4628" width="3.28515625" style="131" bestFit="1" customWidth="1"/>
    <col min="4629" max="4629" width="3.28515625" style="131" customWidth="1"/>
    <col min="4630" max="4864" width="9.140625" style="131"/>
    <col min="4865" max="4865" width="9.28515625" style="131" customWidth="1"/>
    <col min="4866" max="4866" width="15.28515625" style="131" customWidth="1"/>
    <col min="4867" max="4867" width="12.28515625" style="131" customWidth="1"/>
    <col min="4868" max="4868" width="13" style="131" customWidth="1"/>
    <col min="4869" max="4869" width="0" style="131" hidden="1" customWidth="1"/>
    <col min="4870" max="4875" width="3.28515625" style="131" bestFit="1" customWidth="1"/>
    <col min="4876" max="4883" width="3.28515625" style="131" customWidth="1"/>
    <col min="4884" max="4884" width="3.28515625" style="131" bestFit="1" customWidth="1"/>
    <col min="4885" max="4885" width="3.28515625" style="131" customWidth="1"/>
    <col min="4886" max="5120" width="9.140625" style="131"/>
    <col min="5121" max="5121" width="9.28515625" style="131" customWidth="1"/>
    <col min="5122" max="5122" width="15.28515625" style="131" customWidth="1"/>
    <col min="5123" max="5123" width="12.28515625" style="131" customWidth="1"/>
    <col min="5124" max="5124" width="13" style="131" customWidth="1"/>
    <col min="5125" max="5125" width="0" style="131" hidden="1" customWidth="1"/>
    <col min="5126" max="5131" width="3.28515625" style="131" bestFit="1" customWidth="1"/>
    <col min="5132" max="5139" width="3.28515625" style="131" customWidth="1"/>
    <col min="5140" max="5140" width="3.28515625" style="131" bestFit="1" customWidth="1"/>
    <col min="5141" max="5141" width="3.28515625" style="131" customWidth="1"/>
    <col min="5142" max="5376" width="9.140625" style="131"/>
    <col min="5377" max="5377" width="9.28515625" style="131" customWidth="1"/>
    <col min="5378" max="5378" width="15.28515625" style="131" customWidth="1"/>
    <col min="5379" max="5379" width="12.28515625" style="131" customWidth="1"/>
    <col min="5380" max="5380" width="13" style="131" customWidth="1"/>
    <col min="5381" max="5381" width="0" style="131" hidden="1" customWidth="1"/>
    <col min="5382" max="5387" width="3.28515625" style="131" bestFit="1" customWidth="1"/>
    <col min="5388" max="5395" width="3.28515625" style="131" customWidth="1"/>
    <col min="5396" max="5396" width="3.28515625" style="131" bestFit="1" customWidth="1"/>
    <col min="5397" max="5397" width="3.28515625" style="131" customWidth="1"/>
    <col min="5398" max="5632" width="9.140625" style="131"/>
    <col min="5633" max="5633" width="9.28515625" style="131" customWidth="1"/>
    <col min="5634" max="5634" width="15.28515625" style="131" customWidth="1"/>
    <col min="5635" max="5635" width="12.28515625" style="131" customWidth="1"/>
    <col min="5636" max="5636" width="13" style="131" customWidth="1"/>
    <col min="5637" max="5637" width="0" style="131" hidden="1" customWidth="1"/>
    <col min="5638" max="5643" width="3.28515625" style="131" bestFit="1" customWidth="1"/>
    <col min="5644" max="5651" width="3.28515625" style="131" customWidth="1"/>
    <col min="5652" max="5652" width="3.28515625" style="131" bestFit="1" customWidth="1"/>
    <col min="5653" max="5653" width="3.28515625" style="131" customWidth="1"/>
    <col min="5654" max="5888" width="9.140625" style="131"/>
    <col min="5889" max="5889" width="9.28515625" style="131" customWidth="1"/>
    <col min="5890" max="5890" width="15.28515625" style="131" customWidth="1"/>
    <col min="5891" max="5891" width="12.28515625" style="131" customWidth="1"/>
    <col min="5892" max="5892" width="13" style="131" customWidth="1"/>
    <col min="5893" max="5893" width="0" style="131" hidden="1" customWidth="1"/>
    <col min="5894" max="5899" width="3.28515625" style="131" bestFit="1" customWidth="1"/>
    <col min="5900" max="5907" width="3.28515625" style="131" customWidth="1"/>
    <col min="5908" max="5908" width="3.28515625" style="131" bestFit="1" customWidth="1"/>
    <col min="5909" max="5909" width="3.28515625" style="131" customWidth="1"/>
    <col min="5910" max="6144" width="9.140625" style="131"/>
    <col min="6145" max="6145" width="9.28515625" style="131" customWidth="1"/>
    <col min="6146" max="6146" width="15.28515625" style="131" customWidth="1"/>
    <col min="6147" max="6147" width="12.28515625" style="131" customWidth="1"/>
    <col min="6148" max="6148" width="13" style="131" customWidth="1"/>
    <col min="6149" max="6149" width="0" style="131" hidden="1" customWidth="1"/>
    <col min="6150" max="6155" width="3.28515625" style="131" bestFit="1" customWidth="1"/>
    <col min="6156" max="6163" width="3.28515625" style="131" customWidth="1"/>
    <col min="6164" max="6164" width="3.28515625" style="131" bestFit="1" customWidth="1"/>
    <col min="6165" max="6165" width="3.28515625" style="131" customWidth="1"/>
    <col min="6166" max="6400" width="9.140625" style="131"/>
    <col min="6401" max="6401" width="9.28515625" style="131" customWidth="1"/>
    <col min="6402" max="6402" width="15.28515625" style="131" customWidth="1"/>
    <col min="6403" max="6403" width="12.28515625" style="131" customWidth="1"/>
    <col min="6404" max="6404" width="13" style="131" customWidth="1"/>
    <col min="6405" max="6405" width="0" style="131" hidden="1" customWidth="1"/>
    <col min="6406" max="6411" width="3.28515625" style="131" bestFit="1" customWidth="1"/>
    <col min="6412" max="6419" width="3.28515625" style="131" customWidth="1"/>
    <col min="6420" max="6420" width="3.28515625" style="131" bestFit="1" customWidth="1"/>
    <col min="6421" max="6421" width="3.28515625" style="131" customWidth="1"/>
    <col min="6422" max="6656" width="9.140625" style="131"/>
    <col min="6657" max="6657" width="9.28515625" style="131" customWidth="1"/>
    <col min="6658" max="6658" width="15.28515625" style="131" customWidth="1"/>
    <col min="6659" max="6659" width="12.28515625" style="131" customWidth="1"/>
    <col min="6660" max="6660" width="13" style="131" customWidth="1"/>
    <col min="6661" max="6661" width="0" style="131" hidden="1" customWidth="1"/>
    <col min="6662" max="6667" width="3.28515625" style="131" bestFit="1" customWidth="1"/>
    <col min="6668" max="6675" width="3.28515625" style="131" customWidth="1"/>
    <col min="6676" max="6676" width="3.28515625" style="131" bestFit="1" customWidth="1"/>
    <col min="6677" max="6677" width="3.28515625" style="131" customWidth="1"/>
    <col min="6678" max="6912" width="9.140625" style="131"/>
    <col min="6913" max="6913" width="9.28515625" style="131" customWidth="1"/>
    <col min="6914" max="6914" width="15.28515625" style="131" customWidth="1"/>
    <col min="6915" max="6915" width="12.28515625" style="131" customWidth="1"/>
    <col min="6916" max="6916" width="13" style="131" customWidth="1"/>
    <col min="6917" max="6917" width="0" style="131" hidden="1" customWidth="1"/>
    <col min="6918" max="6923" width="3.28515625" style="131" bestFit="1" customWidth="1"/>
    <col min="6924" max="6931" width="3.28515625" style="131" customWidth="1"/>
    <col min="6932" max="6932" width="3.28515625" style="131" bestFit="1" customWidth="1"/>
    <col min="6933" max="6933" width="3.28515625" style="131" customWidth="1"/>
    <col min="6934" max="7168" width="9.140625" style="131"/>
    <col min="7169" max="7169" width="9.28515625" style="131" customWidth="1"/>
    <col min="7170" max="7170" width="15.28515625" style="131" customWidth="1"/>
    <col min="7171" max="7171" width="12.28515625" style="131" customWidth="1"/>
    <col min="7172" max="7172" width="13" style="131" customWidth="1"/>
    <col min="7173" max="7173" width="0" style="131" hidden="1" customWidth="1"/>
    <col min="7174" max="7179" width="3.28515625" style="131" bestFit="1" customWidth="1"/>
    <col min="7180" max="7187" width="3.28515625" style="131" customWidth="1"/>
    <col min="7188" max="7188" width="3.28515625" style="131" bestFit="1" customWidth="1"/>
    <col min="7189" max="7189" width="3.28515625" style="131" customWidth="1"/>
    <col min="7190" max="7424" width="9.140625" style="131"/>
    <col min="7425" max="7425" width="9.28515625" style="131" customWidth="1"/>
    <col min="7426" max="7426" width="15.28515625" style="131" customWidth="1"/>
    <col min="7427" max="7427" width="12.28515625" style="131" customWidth="1"/>
    <col min="7428" max="7428" width="13" style="131" customWidth="1"/>
    <col min="7429" max="7429" width="0" style="131" hidden="1" customWidth="1"/>
    <col min="7430" max="7435" width="3.28515625" style="131" bestFit="1" customWidth="1"/>
    <col min="7436" max="7443" width="3.28515625" style="131" customWidth="1"/>
    <col min="7444" max="7444" width="3.28515625" style="131" bestFit="1" customWidth="1"/>
    <col min="7445" max="7445" width="3.28515625" style="131" customWidth="1"/>
    <col min="7446" max="7680" width="9.140625" style="131"/>
    <col min="7681" max="7681" width="9.28515625" style="131" customWidth="1"/>
    <col min="7682" max="7682" width="15.28515625" style="131" customWidth="1"/>
    <col min="7683" max="7683" width="12.28515625" style="131" customWidth="1"/>
    <col min="7684" max="7684" width="13" style="131" customWidth="1"/>
    <col min="7685" max="7685" width="0" style="131" hidden="1" customWidth="1"/>
    <col min="7686" max="7691" width="3.28515625" style="131" bestFit="1" customWidth="1"/>
    <col min="7692" max="7699" width="3.28515625" style="131" customWidth="1"/>
    <col min="7700" max="7700" width="3.28515625" style="131" bestFit="1" customWidth="1"/>
    <col min="7701" max="7701" width="3.28515625" style="131" customWidth="1"/>
    <col min="7702" max="7936" width="9.140625" style="131"/>
    <col min="7937" max="7937" width="9.28515625" style="131" customWidth="1"/>
    <col min="7938" max="7938" width="15.28515625" style="131" customWidth="1"/>
    <col min="7939" max="7939" width="12.28515625" style="131" customWidth="1"/>
    <col min="7940" max="7940" width="13" style="131" customWidth="1"/>
    <col min="7941" max="7941" width="0" style="131" hidden="1" customWidth="1"/>
    <col min="7942" max="7947" width="3.28515625" style="131" bestFit="1" customWidth="1"/>
    <col min="7948" max="7955" width="3.28515625" style="131" customWidth="1"/>
    <col min="7956" max="7956" width="3.28515625" style="131" bestFit="1" customWidth="1"/>
    <col min="7957" max="7957" width="3.28515625" style="131" customWidth="1"/>
    <col min="7958" max="8192" width="9.140625" style="131"/>
    <col min="8193" max="8193" width="9.28515625" style="131" customWidth="1"/>
    <col min="8194" max="8194" width="15.28515625" style="131" customWidth="1"/>
    <col min="8195" max="8195" width="12.28515625" style="131" customWidth="1"/>
    <col min="8196" max="8196" width="13" style="131" customWidth="1"/>
    <col min="8197" max="8197" width="0" style="131" hidden="1" customWidth="1"/>
    <col min="8198" max="8203" width="3.28515625" style="131" bestFit="1" customWidth="1"/>
    <col min="8204" max="8211" width="3.28515625" style="131" customWidth="1"/>
    <col min="8212" max="8212" width="3.28515625" style="131" bestFit="1" customWidth="1"/>
    <col min="8213" max="8213" width="3.28515625" style="131" customWidth="1"/>
    <col min="8214" max="8448" width="9.140625" style="131"/>
    <col min="8449" max="8449" width="9.28515625" style="131" customWidth="1"/>
    <col min="8450" max="8450" width="15.28515625" style="131" customWidth="1"/>
    <col min="8451" max="8451" width="12.28515625" style="131" customWidth="1"/>
    <col min="8452" max="8452" width="13" style="131" customWidth="1"/>
    <col min="8453" max="8453" width="0" style="131" hidden="1" customWidth="1"/>
    <col min="8454" max="8459" width="3.28515625" style="131" bestFit="1" customWidth="1"/>
    <col min="8460" max="8467" width="3.28515625" style="131" customWidth="1"/>
    <col min="8468" max="8468" width="3.28515625" style="131" bestFit="1" customWidth="1"/>
    <col min="8469" max="8469" width="3.28515625" style="131" customWidth="1"/>
    <col min="8470" max="8704" width="9.140625" style="131"/>
    <col min="8705" max="8705" width="9.28515625" style="131" customWidth="1"/>
    <col min="8706" max="8706" width="15.28515625" style="131" customWidth="1"/>
    <col min="8707" max="8707" width="12.28515625" style="131" customWidth="1"/>
    <col min="8708" max="8708" width="13" style="131" customWidth="1"/>
    <col min="8709" max="8709" width="0" style="131" hidden="1" customWidth="1"/>
    <col min="8710" max="8715" width="3.28515625" style="131" bestFit="1" customWidth="1"/>
    <col min="8716" max="8723" width="3.28515625" style="131" customWidth="1"/>
    <col min="8724" max="8724" width="3.28515625" style="131" bestFit="1" customWidth="1"/>
    <col min="8725" max="8725" width="3.28515625" style="131" customWidth="1"/>
    <col min="8726" max="8960" width="9.140625" style="131"/>
    <col min="8961" max="8961" width="9.28515625" style="131" customWidth="1"/>
    <col min="8962" max="8962" width="15.28515625" style="131" customWidth="1"/>
    <col min="8963" max="8963" width="12.28515625" style="131" customWidth="1"/>
    <col min="8964" max="8964" width="13" style="131" customWidth="1"/>
    <col min="8965" max="8965" width="0" style="131" hidden="1" customWidth="1"/>
    <col min="8966" max="8971" width="3.28515625" style="131" bestFit="1" customWidth="1"/>
    <col min="8972" max="8979" width="3.28515625" style="131" customWidth="1"/>
    <col min="8980" max="8980" width="3.28515625" style="131" bestFit="1" customWidth="1"/>
    <col min="8981" max="8981" width="3.28515625" style="131" customWidth="1"/>
    <col min="8982" max="9216" width="9.140625" style="131"/>
    <col min="9217" max="9217" width="9.28515625" style="131" customWidth="1"/>
    <col min="9218" max="9218" width="15.28515625" style="131" customWidth="1"/>
    <col min="9219" max="9219" width="12.28515625" style="131" customWidth="1"/>
    <col min="9220" max="9220" width="13" style="131" customWidth="1"/>
    <col min="9221" max="9221" width="0" style="131" hidden="1" customWidth="1"/>
    <col min="9222" max="9227" width="3.28515625" style="131" bestFit="1" customWidth="1"/>
    <col min="9228" max="9235" width="3.28515625" style="131" customWidth="1"/>
    <col min="9236" max="9236" width="3.28515625" style="131" bestFit="1" customWidth="1"/>
    <col min="9237" max="9237" width="3.28515625" style="131" customWidth="1"/>
    <col min="9238" max="9472" width="9.140625" style="131"/>
    <col min="9473" max="9473" width="9.28515625" style="131" customWidth="1"/>
    <col min="9474" max="9474" width="15.28515625" style="131" customWidth="1"/>
    <col min="9475" max="9475" width="12.28515625" style="131" customWidth="1"/>
    <col min="9476" max="9476" width="13" style="131" customWidth="1"/>
    <col min="9477" max="9477" width="0" style="131" hidden="1" customWidth="1"/>
    <col min="9478" max="9483" width="3.28515625" style="131" bestFit="1" customWidth="1"/>
    <col min="9484" max="9491" width="3.28515625" style="131" customWidth="1"/>
    <col min="9492" max="9492" width="3.28515625" style="131" bestFit="1" customWidth="1"/>
    <col min="9493" max="9493" width="3.28515625" style="131" customWidth="1"/>
    <col min="9494" max="9728" width="9.140625" style="131"/>
    <col min="9729" max="9729" width="9.28515625" style="131" customWidth="1"/>
    <col min="9730" max="9730" width="15.28515625" style="131" customWidth="1"/>
    <col min="9731" max="9731" width="12.28515625" style="131" customWidth="1"/>
    <col min="9732" max="9732" width="13" style="131" customWidth="1"/>
    <col min="9733" max="9733" width="0" style="131" hidden="1" customWidth="1"/>
    <col min="9734" max="9739" width="3.28515625" style="131" bestFit="1" customWidth="1"/>
    <col min="9740" max="9747" width="3.28515625" style="131" customWidth="1"/>
    <col min="9748" max="9748" width="3.28515625" style="131" bestFit="1" customWidth="1"/>
    <col min="9749" max="9749" width="3.28515625" style="131" customWidth="1"/>
    <col min="9750" max="9984" width="9.140625" style="131"/>
    <col min="9985" max="9985" width="9.28515625" style="131" customWidth="1"/>
    <col min="9986" max="9986" width="15.28515625" style="131" customWidth="1"/>
    <col min="9987" max="9987" width="12.28515625" style="131" customWidth="1"/>
    <col min="9988" max="9988" width="13" style="131" customWidth="1"/>
    <col min="9989" max="9989" width="0" style="131" hidden="1" customWidth="1"/>
    <col min="9990" max="9995" width="3.28515625" style="131" bestFit="1" customWidth="1"/>
    <col min="9996" max="10003" width="3.28515625" style="131" customWidth="1"/>
    <col min="10004" max="10004" width="3.28515625" style="131" bestFit="1" customWidth="1"/>
    <col min="10005" max="10005" width="3.28515625" style="131" customWidth="1"/>
    <col min="10006" max="10240" width="9.140625" style="131"/>
    <col min="10241" max="10241" width="9.28515625" style="131" customWidth="1"/>
    <col min="10242" max="10242" width="15.28515625" style="131" customWidth="1"/>
    <col min="10243" max="10243" width="12.28515625" style="131" customWidth="1"/>
    <col min="10244" max="10244" width="13" style="131" customWidth="1"/>
    <col min="10245" max="10245" width="0" style="131" hidden="1" customWidth="1"/>
    <col min="10246" max="10251" width="3.28515625" style="131" bestFit="1" customWidth="1"/>
    <col min="10252" max="10259" width="3.28515625" style="131" customWidth="1"/>
    <col min="10260" max="10260" width="3.28515625" style="131" bestFit="1" customWidth="1"/>
    <col min="10261" max="10261" width="3.28515625" style="131" customWidth="1"/>
    <col min="10262" max="10496" width="9.140625" style="131"/>
    <col min="10497" max="10497" width="9.28515625" style="131" customWidth="1"/>
    <col min="10498" max="10498" width="15.28515625" style="131" customWidth="1"/>
    <col min="10499" max="10499" width="12.28515625" style="131" customWidth="1"/>
    <col min="10500" max="10500" width="13" style="131" customWidth="1"/>
    <col min="10501" max="10501" width="0" style="131" hidden="1" customWidth="1"/>
    <col min="10502" max="10507" width="3.28515625" style="131" bestFit="1" customWidth="1"/>
    <col min="10508" max="10515" width="3.28515625" style="131" customWidth="1"/>
    <col min="10516" max="10516" width="3.28515625" style="131" bestFit="1" customWidth="1"/>
    <col min="10517" max="10517" width="3.28515625" style="131" customWidth="1"/>
    <col min="10518" max="10752" width="9.140625" style="131"/>
    <col min="10753" max="10753" width="9.28515625" style="131" customWidth="1"/>
    <col min="10754" max="10754" width="15.28515625" style="131" customWidth="1"/>
    <col min="10755" max="10755" width="12.28515625" style="131" customWidth="1"/>
    <col min="10756" max="10756" width="13" style="131" customWidth="1"/>
    <col min="10757" max="10757" width="0" style="131" hidden="1" customWidth="1"/>
    <col min="10758" max="10763" width="3.28515625" style="131" bestFit="1" customWidth="1"/>
    <col min="10764" max="10771" width="3.28515625" style="131" customWidth="1"/>
    <col min="10772" max="10772" width="3.28515625" style="131" bestFit="1" customWidth="1"/>
    <col min="10773" max="10773" width="3.28515625" style="131" customWidth="1"/>
    <col min="10774" max="11008" width="9.140625" style="131"/>
    <col min="11009" max="11009" width="9.28515625" style="131" customWidth="1"/>
    <col min="11010" max="11010" width="15.28515625" style="131" customWidth="1"/>
    <col min="11011" max="11011" width="12.28515625" style="131" customWidth="1"/>
    <col min="11012" max="11012" width="13" style="131" customWidth="1"/>
    <col min="11013" max="11013" width="0" style="131" hidden="1" customWidth="1"/>
    <col min="11014" max="11019" width="3.28515625" style="131" bestFit="1" customWidth="1"/>
    <col min="11020" max="11027" width="3.28515625" style="131" customWidth="1"/>
    <col min="11028" max="11028" width="3.28515625" style="131" bestFit="1" customWidth="1"/>
    <col min="11029" max="11029" width="3.28515625" style="131" customWidth="1"/>
    <col min="11030" max="11264" width="9.140625" style="131"/>
    <col min="11265" max="11265" width="9.28515625" style="131" customWidth="1"/>
    <col min="11266" max="11266" width="15.28515625" style="131" customWidth="1"/>
    <col min="11267" max="11267" width="12.28515625" style="131" customWidth="1"/>
    <col min="11268" max="11268" width="13" style="131" customWidth="1"/>
    <col min="11269" max="11269" width="0" style="131" hidden="1" customWidth="1"/>
    <col min="11270" max="11275" width="3.28515625" style="131" bestFit="1" customWidth="1"/>
    <col min="11276" max="11283" width="3.28515625" style="131" customWidth="1"/>
    <col min="11284" max="11284" width="3.28515625" style="131" bestFit="1" customWidth="1"/>
    <col min="11285" max="11285" width="3.28515625" style="131" customWidth="1"/>
    <col min="11286" max="11520" width="9.140625" style="131"/>
    <col min="11521" max="11521" width="9.28515625" style="131" customWidth="1"/>
    <col min="11522" max="11522" width="15.28515625" style="131" customWidth="1"/>
    <col min="11523" max="11523" width="12.28515625" style="131" customWidth="1"/>
    <col min="11524" max="11524" width="13" style="131" customWidth="1"/>
    <col min="11525" max="11525" width="0" style="131" hidden="1" customWidth="1"/>
    <col min="11526" max="11531" width="3.28515625" style="131" bestFit="1" customWidth="1"/>
    <col min="11532" max="11539" width="3.28515625" style="131" customWidth="1"/>
    <col min="11540" max="11540" width="3.28515625" style="131" bestFit="1" customWidth="1"/>
    <col min="11541" max="11541" width="3.28515625" style="131" customWidth="1"/>
    <col min="11542" max="11776" width="9.140625" style="131"/>
    <col min="11777" max="11777" width="9.28515625" style="131" customWidth="1"/>
    <col min="11778" max="11778" width="15.28515625" style="131" customWidth="1"/>
    <col min="11779" max="11779" width="12.28515625" style="131" customWidth="1"/>
    <col min="11780" max="11780" width="13" style="131" customWidth="1"/>
    <col min="11781" max="11781" width="0" style="131" hidden="1" customWidth="1"/>
    <col min="11782" max="11787" width="3.28515625" style="131" bestFit="1" customWidth="1"/>
    <col min="11788" max="11795" width="3.28515625" style="131" customWidth="1"/>
    <col min="11796" max="11796" width="3.28515625" style="131" bestFit="1" customWidth="1"/>
    <col min="11797" max="11797" width="3.28515625" style="131" customWidth="1"/>
    <col min="11798" max="12032" width="9.140625" style="131"/>
    <col min="12033" max="12033" width="9.28515625" style="131" customWidth="1"/>
    <col min="12034" max="12034" width="15.28515625" style="131" customWidth="1"/>
    <col min="12035" max="12035" width="12.28515625" style="131" customWidth="1"/>
    <col min="12036" max="12036" width="13" style="131" customWidth="1"/>
    <col min="12037" max="12037" width="0" style="131" hidden="1" customWidth="1"/>
    <col min="12038" max="12043" width="3.28515625" style="131" bestFit="1" customWidth="1"/>
    <col min="12044" max="12051" width="3.28515625" style="131" customWidth="1"/>
    <col min="12052" max="12052" width="3.28515625" style="131" bestFit="1" customWidth="1"/>
    <col min="12053" max="12053" width="3.28515625" style="131" customWidth="1"/>
    <col min="12054" max="12288" width="9.140625" style="131"/>
    <col min="12289" max="12289" width="9.28515625" style="131" customWidth="1"/>
    <col min="12290" max="12290" width="15.28515625" style="131" customWidth="1"/>
    <col min="12291" max="12291" width="12.28515625" style="131" customWidth="1"/>
    <col min="12292" max="12292" width="13" style="131" customWidth="1"/>
    <col min="12293" max="12293" width="0" style="131" hidden="1" customWidth="1"/>
    <col min="12294" max="12299" width="3.28515625" style="131" bestFit="1" customWidth="1"/>
    <col min="12300" max="12307" width="3.28515625" style="131" customWidth="1"/>
    <col min="12308" max="12308" width="3.28515625" style="131" bestFit="1" customWidth="1"/>
    <col min="12309" max="12309" width="3.28515625" style="131" customWidth="1"/>
    <col min="12310" max="12544" width="9.140625" style="131"/>
    <col min="12545" max="12545" width="9.28515625" style="131" customWidth="1"/>
    <col min="12546" max="12546" width="15.28515625" style="131" customWidth="1"/>
    <col min="12547" max="12547" width="12.28515625" style="131" customWidth="1"/>
    <col min="12548" max="12548" width="13" style="131" customWidth="1"/>
    <col min="12549" max="12549" width="0" style="131" hidden="1" customWidth="1"/>
    <col min="12550" max="12555" width="3.28515625" style="131" bestFit="1" customWidth="1"/>
    <col min="12556" max="12563" width="3.28515625" style="131" customWidth="1"/>
    <col min="12564" max="12564" width="3.28515625" style="131" bestFit="1" customWidth="1"/>
    <col min="12565" max="12565" width="3.28515625" style="131" customWidth="1"/>
    <col min="12566" max="12800" width="9.140625" style="131"/>
    <col min="12801" max="12801" width="9.28515625" style="131" customWidth="1"/>
    <col min="12802" max="12802" width="15.28515625" style="131" customWidth="1"/>
    <col min="12803" max="12803" width="12.28515625" style="131" customWidth="1"/>
    <col min="12804" max="12804" width="13" style="131" customWidth="1"/>
    <col min="12805" max="12805" width="0" style="131" hidden="1" customWidth="1"/>
    <col min="12806" max="12811" width="3.28515625" style="131" bestFit="1" customWidth="1"/>
    <col min="12812" max="12819" width="3.28515625" style="131" customWidth="1"/>
    <col min="12820" max="12820" width="3.28515625" style="131" bestFit="1" customWidth="1"/>
    <col min="12821" max="12821" width="3.28515625" style="131" customWidth="1"/>
    <col min="12822" max="13056" width="9.140625" style="131"/>
    <col min="13057" max="13057" width="9.28515625" style="131" customWidth="1"/>
    <col min="13058" max="13058" width="15.28515625" style="131" customWidth="1"/>
    <col min="13059" max="13059" width="12.28515625" style="131" customWidth="1"/>
    <col min="13060" max="13060" width="13" style="131" customWidth="1"/>
    <col min="13061" max="13061" width="0" style="131" hidden="1" customWidth="1"/>
    <col min="13062" max="13067" width="3.28515625" style="131" bestFit="1" customWidth="1"/>
    <col min="13068" max="13075" width="3.28515625" style="131" customWidth="1"/>
    <col min="13076" max="13076" width="3.28515625" style="131" bestFit="1" customWidth="1"/>
    <col min="13077" max="13077" width="3.28515625" style="131" customWidth="1"/>
    <col min="13078" max="13312" width="9.140625" style="131"/>
    <col min="13313" max="13313" width="9.28515625" style="131" customWidth="1"/>
    <col min="13314" max="13314" width="15.28515625" style="131" customWidth="1"/>
    <col min="13315" max="13315" width="12.28515625" style="131" customWidth="1"/>
    <col min="13316" max="13316" width="13" style="131" customWidth="1"/>
    <col min="13317" max="13317" width="0" style="131" hidden="1" customWidth="1"/>
    <col min="13318" max="13323" width="3.28515625" style="131" bestFit="1" customWidth="1"/>
    <col min="13324" max="13331" width="3.28515625" style="131" customWidth="1"/>
    <col min="13332" max="13332" width="3.28515625" style="131" bestFit="1" customWidth="1"/>
    <col min="13333" max="13333" width="3.28515625" style="131" customWidth="1"/>
    <col min="13334" max="13568" width="9.140625" style="131"/>
    <col min="13569" max="13569" width="9.28515625" style="131" customWidth="1"/>
    <col min="13570" max="13570" width="15.28515625" style="131" customWidth="1"/>
    <col min="13571" max="13571" width="12.28515625" style="131" customWidth="1"/>
    <col min="13572" max="13572" width="13" style="131" customWidth="1"/>
    <col min="13573" max="13573" width="0" style="131" hidden="1" customWidth="1"/>
    <col min="13574" max="13579" width="3.28515625" style="131" bestFit="1" customWidth="1"/>
    <col min="13580" max="13587" width="3.28515625" style="131" customWidth="1"/>
    <col min="13588" max="13588" width="3.28515625" style="131" bestFit="1" customWidth="1"/>
    <col min="13589" max="13589" width="3.28515625" style="131" customWidth="1"/>
    <col min="13590" max="13824" width="9.140625" style="131"/>
    <col min="13825" max="13825" width="9.28515625" style="131" customWidth="1"/>
    <col min="13826" max="13826" width="15.28515625" style="131" customWidth="1"/>
    <col min="13827" max="13827" width="12.28515625" style="131" customWidth="1"/>
    <col min="13828" max="13828" width="13" style="131" customWidth="1"/>
    <col min="13829" max="13829" width="0" style="131" hidden="1" customWidth="1"/>
    <col min="13830" max="13835" width="3.28515625" style="131" bestFit="1" customWidth="1"/>
    <col min="13836" max="13843" width="3.28515625" style="131" customWidth="1"/>
    <col min="13844" max="13844" width="3.28515625" style="131" bestFit="1" customWidth="1"/>
    <col min="13845" max="13845" width="3.28515625" style="131" customWidth="1"/>
    <col min="13846" max="14080" width="9.140625" style="131"/>
    <col min="14081" max="14081" width="9.28515625" style="131" customWidth="1"/>
    <col min="14082" max="14082" width="15.28515625" style="131" customWidth="1"/>
    <col min="14083" max="14083" width="12.28515625" style="131" customWidth="1"/>
    <col min="14084" max="14084" width="13" style="131" customWidth="1"/>
    <col min="14085" max="14085" width="0" style="131" hidden="1" customWidth="1"/>
    <col min="14086" max="14091" width="3.28515625" style="131" bestFit="1" customWidth="1"/>
    <col min="14092" max="14099" width="3.28515625" style="131" customWidth="1"/>
    <col min="14100" max="14100" width="3.28515625" style="131" bestFit="1" customWidth="1"/>
    <col min="14101" max="14101" width="3.28515625" style="131" customWidth="1"/>
    <col min="14102" max="14336" width="9.140625" style="131"/>
    <col min="14337" max="14337" width="9.28515625" style="131" customWidth="1"/>
    <col min="14338" max="14338" width="15.28515625" style="131" customWidth="1"/>
    <col min="14339" max="14339" width="12.28515625" style="131" customWidth="1"/>
    <col min="14340" max="14340" width="13" style="131" customWidth="1"/>
    <col min="14341" max="14341" width="0" style="131" hidden="1" customWidth="1"/>
    <col min="14342" max="14347" width="3.28515625" style="131" bestFit="1" customWidth="1"/>
    <col min="14348" max="14355" width="3.28515625" style="131" customWidth="1"/>
    <col min="14356" max="14356" width="3.28515625" style="131" bestFit="1" customWidth="1"/>
    <col min="14357" max="14357" width="3.28515625" style="131" customWidth="1"/>
    <col min="14358" max="14592" width="9.140625" style="131"/>
    <col min="14593" max="14593" width="9.28515625" style="131" customWidth="1"/>
    <col min="14594" max="14594" width="15.28515625" style="131" customWidth="1"/>
    <col min="14595" max="14595" width="12.28515625" style="131" customWidth="1"/>
    <col min="14596" max="14596" width="13" style="131" customWidth="1"/>
    <col min="14597" max="14597" width="0" style="131" hidden="1" customWidth="1"/>
    <col min="14598" max="14603" width="3.28515625" style="131" bestFit="1" customWidth="1"/>
    <col min="14604" max="14611" width="3.28515625" style="131" customWidth="1"/>
    <col min="14612" max="14612" width="3.28515625" style="131" bestFit="1" customWidth="1"/>
    <col min="14613" max="14613" width="3.28515625" style="131" customWidth="1"/>
    <col min="14614" max="14848" width="9.140625" style="131"/>
    <col min="14849" max="14849" width="9.28515625" style="131" customWidth="1"/>
    <col min="14850" max="14850" width="15.28515625" style="131" customWidth="1"/>
    <col min="14851" max="14851" width="12.28515625" style="131" customWidth="1"/>
    <col min="14852" max="14852" width="13" style="131" customWidth="1"/>
    <col min="14853" max="14853" width="0" style="131" hidden="1" customWidth="1"/>
    <col min="14854" max="14859" width="3.28515625" style="131" bestFit="1" customWidth="1"/>
    <col min="14860" max="14867" width="3.28515625" style="131" customWidth="1"/>
    <col min="14868" max="14868" width="3.28515625" style="131" bestFit="1" customWidth="1"/>
    <col min="14869" max="14869" width="3.28515625" style="131" customWidth="1"/>
    <col min="14870" max="15104" width="9.140625" style="131"/>
    <col min="15105" max="15105" width="9.28515625" style="131" customWidth="1"/>
    <col min="15106" max="15106" width="15.28515625" style="131" customWidth="1"/>
    <col min="15107" max="15107" width="12.28515625" style="131" customWidth="1"/>
    <col min="15108" max="15108" width="13" style="131" customWidth="1"/>
    <col min="15109" max="15109" width="0" style="131" hidden="1" customWidth="1"/>
    <col min="15110" max="15115" width="3.28515625" style="131" bestFit="1" customWidth="1"/>
    <col min="15116" max="15123" width="3.28515625" style="131" customWidth="1"/>
    <col min="15124" max="15124" width="3.28515625" style="131" bestFit="1" customWidth="1"/>
    <col min="15125" max="15125" width="3.28515625" style="131" customWidth="1"/>
    <col min="15126" max="15360" width="9.140625" style="131"/>
    <col min="15361" max="15361" width="9.28515625" style="131" customWidth="1"/>
    <col min="15362" max="15362" width="15.28515625" style="131" customWidth="1"/>
    <col min="15363" max="15363" width="12.28515625" style="131" customWidth="1"/>
    <col min="15364" max="15364" width="13" style="131" customWidth="1"/>
    <col min="15365" max="15365" width="0" style="131" hidden="1" customWidth="1"/>
    <col min="15366" max="15371" width="3.28515625" style="131" bestFit="1" customWidth="1"/>
    <col min="15372" max="15379" width="3.28515625" style="131" customWidth="1"/>
    <col min="15380" max="15380" width="3.28515625" style="131" bestFit="1" customWidth="1"/>
    <col min="15381" max="15381" width="3.28515625" style="131" customWidth="1"/>
    <col min="15382" max="15616" width="9.140625" style="131"/>
    <col min="15617" max="15617" width="9.28515625" style="131" customWidth="1"/>
    <col min="15618" max="15618" width="15.28515625" style="131" customWidth="1"/>
    <col min="15619" max="15619" width="12.28515625" style="131" customWidth="1"/>
    <col min="15620" max="15620" width="13" style="131" customWidth="1"/>
    <col min="15621" max="15621" width="0" style="131" hidden="1" customWidth="1"/>
    <col min="15622" max="15627" width="3.28515625" style="131" bestFit="1" customWidth="1"/>
    <col min="15628" max="15635" width="3.28515625" style="131" customWidth="1"/>
    <col min="15636" max="15636" width="3.28515625" style="131" bestFit="1" customWidth="1"/>
    <col min="15637" max="15637" width="3.28515625" style="131" customWidth="1"/>
    <col min="15638" max="15872" width="9.140625" style="131"/>
    <col min="15873" max="15873" width="9.28515625" style="131" customWidth="1"/>
    <col min="15874" max="15874" width="15.28515625" style="131" customWidth="1"/>
    <col min="15875" max="15875" width="12.28515625" style="131" customWidth="1"/>
    <col min="15876" max="15876" width="13" style="131" customWidth="1"/>
    <col min="15877" max="15877" width="0" style="131" hidden="1" customWidth="1"/>
    <col min="15878" max="15883" width="3.28515625" style="131" bestFit="1" customWidth="1"/>
    <col min="15884" max="15891" width="3.28515625" style="131" customWidth="1"/>
    <col min="15892" max="15892" width="3.28515625" style="131" bestFit="1" customWidth="1"/>
    <col min="15893" max="15893" width="3.28515625" style="131" customWidth="1"/>
    <col min="15894" max="16128" width="9.140625" style="131"/>
    <col min="16129" max="16129" width="9.28515625" style="131" customWidth="1"/>
    <col min="16130" max="16130" width="15.28515625" style="131" customWidth="1"/>
    <col min="16131" max="16131" width="12.28515625" style="131" customWidth="1"/>
    <col min="16132" max="16132" width="13" style="131" customWidth="1"/>
    <col min="16133" max="16133" width="0" style="131" hidden="1" customWidth="1"/>
    <col min="16134" max="16139" width="3.28515625" style="131" bestFit="1" customWidth="1"/>
    <col min="16140" max="16147" width="3.28515625" style="131" customWidth="1"/>
    <col min="16148" max="16148" width="3.28515625" style="131" bestFit="1" customWidth="1"/>
    <col min="16149" max="16149" width="3.28515625" style="131" customWidth="1"/>
    <col min="16150" max="16384" width="9.140625" style="131"/>
  </cols>
  <sheetData>
    <row r="1" spans="1:22" ht="13.5" customHeight="1" thickBot="1">
      <c r="A1" s="129"/>
      <c r="B1" s="130"/>
    </row>
    <row r="2" spans="1:22" ht="13.5" customHeight="1">
      <c r="A2" s="237" t="s">
        <v>257</v>
      </c>
      <c r="B2" s="238"/>
      <c r="C2" s="239" t="s">
        <v>251</v>
      </c>
      <c r="D2" s="240"/>
      <c r="E2" s="241"/>
      <c r="F2" s="242" t="s">
        <v>258</v>
      </c>
      <c r="G2" s="243"/>
      <c r="H2" s="243"/>
      <c r="I2" s="243"/>
      <c r="J2" s="243"/>
      <c r="K2" s="243"/>
      <c r="L2" s="244"/>
      <c r="M2" s="245"/>
      <c r="N2" s="245"/>
      <c r="O2" s="245"/>
      <c r="P2" s="245"/>
      <c r="Q2" s="245"/>
      <c r="R2" s="245"/>
      <c r="S2" s="245"/>
      <c r="T2" s="246"/>
      <c r="V2" s="133"/>
    </row>
    <row r="3" spans="1:22" ht="13.5" customHeight="1">
      <c r="A3" s="247" t="s">
        <v>73</v>
      </c>
      <c r="B3" s="248"/>
      <c r="C3" s="249" t="s">
        <v>20</v>
      </c>
      <c r="D3" s="250"/>
      <c r="E3" s="251"/>
      <c r="F3" s="252" t="s">
        <v>259</v>
      </c>
      <c r="G3" s="253"/>
      <c r="H3" s="253"/>
      <c r="I3" s="253"/>
      <c r="J3" s="253"/>
      <c r="K3" s="254"/>
      <c r="L3" s="250"/>
      <c r="M3" s="250"/>
      <c r="N3" s="250"/>
      <c r="O3" s="134"/>
      <c r="P3" s="134"/>
      <c r="Q3" s="134"/>
      <c r="R3" s="134"/>
      <c r="S3" s="134"/>
      <c r="T3" s="135"/>
    </row>
    <row r="4" spans="1:22" ht="13.5" customHeight="1">
      <c r="A4" s="247" t="s">
        <v>260</v>
      </c>
      <c r="B4" s="248"/>
      <c r="C4" s="255"/>
      <c r="D4" s="256"/>
      <c r="E4" s="136"/>
      <c r="F4" s="252" t="s">
        <v>261</v>
      </c>
      <c r="G4" s="253"/>
      <c r="H4" s="253"/>
      <c r="I4" s="253"/>
      <c r="J4" s="253"/>
      <c r="K4" s="254"/>
      <c r="L4" s="257"/>
      <c r="M4" s="258"/>
      <c r="N4" s="258"/>
      <c r="O4" s="258"/>
      <c r="P4" s="258"/>
      <c r="Q4" s="258"/>
      <c r="R4" s="258"/>
      <c r="S4" s="258"/>
      <c r="T4" s="259"/>
      <c r="V4" s="133"/>
    </row>
    <row r="5" spans="1:22" ht="13.5" customHeight="1">
      <c r="A5" s="247" t="s">
        <v>262</v>
      </c>
      <c r="B5" s="248"/>
      <c r="C5" s="260" t="s">
        <v>263</v>
      </c>
      <c r="D5" s="260"/>
      <c r="E5" s="260"/>
      <c r="F5" s="261"/>
      <c r="G5" s="261"/>
      <c r="H5" s="261"/>
      <c r="I5" s="261"/>
      <c r="J5" s="261"/>
      <c r="K5" s="261"/>
      <c r="L5" s="260"/>
      <c r="M5" s="260"/>
      <c r="N5" s="260"/>
      <c r="O5" s="260"/>
      <c r="P5" s="260"/>
      <c r="Q5" s="260"/>
      <c r="R5" s="260"/>
      <c r="S5" s="260"/>
      <c r="T5" s="260"/>
    </row>
    <row r="6" spans="1:22" ht="13.5" customHeight="1">
      <c r="A6" s="273" t="s">
        <v>264</v>
      </c>
      <c r="B6" s="274"/>
      <c r="C6" s="275" t="s">
        <v>265</v>
      </c>
      <c r="D6" s="263"/>
      <c r="E6" s="276"/>
      <c r="F6" s="275" t="s">
        <v>266</v>
      </c>
      <c r="G6" s="263"/>
      <c r="H6" s="263"/>
      <c r="I6" s="263"/>
      <c r="J6" s="263"/>
      <c r="K6" s="277"/>
      <c r="L6" s="263" t="s">
        <v>267</v>
      </c>
      <c r="M6" s="263"/>
      <c r="N6" s="263"/>
      <c r="O6" s="262" t="s">
        <v>268</v>
      </c>
      <c r="P6" s="263"/>
      <c r="Q6" s="263"/>
      <c r="R6" s="263"/>
      <c r="S6" s="263"/>
      <c r="T6" s="264"/>
      <c r="V6" s="133"/>
    </row>
    <row r="7" spans="1:22" ht="13.5" customHeight="1" thickBot="1">
      <c r="A7" s="265">
        <f>COUNTIF(F41:HQ41,"P")</f>
        <v>0</v>
      </c>
      <c r="B7" s="266"/>
      <c r="C7" s="267">
        <f>COUNTIF(F41:HQ41,"F")</f>
        <v>0</v>
      </c>
      <c r="D7" s="268"/>
      <c r="E7" s="266"/>
      <c r="F7" s="267">
        <f>SUM(O7,- A7,- C7)</f>
        <v>15</v>
      </c>
      <c r="G7" s="268"/>
      <c r="H7" s="268"/>
      <c r="I7" s="268"/>
      <c r="J7" s="268"/>
      <c r="K7" s="269"/>
      <c r="L7" s="137">
        <f>COUNTIF(E40:HQ40,"N")</f>
        <v>0</v>
      </c>
      <c r="M7" s="137">
        <f>COUNTIF(E40:HQ40,"A")</f>
        <v>0</v>
      </c>
      <c r="N7" s="137">
        <f>COUNTIF(E40:HQ40,"B")</f>
        <v>0</v>
      </c>
      <c r="O7" s="270">
        <f>COUNTA(E9:HT9)</f>
        <v>15</v>
      </c>
      <c r="P7" s="268"/>
      <c r="Q7" s="268"/>
      <c r="R7" s="268"/>
      <c r="S7" s="268"/>
      <c r="T7" s="271"/>
      <c r="U7" s="138"/>
    </row>
    <row r="8" spans="1:22" ht="11.25" thickBot="1"/>
    <row r="9" spans="1:22" ht="45" customHeight="1" thickTop="1" thickBot="1">
      <c r="A9" s="140"/>
      <c r="B9" s="141"/>
      <c r="C9" s="142"/>
      <c r="D9" s="143"/>
      <c r="E9" s="142"/>
      <c r="F9" s="144" t="s">
        <v>269</v>
      </c>
      <c r="G9" s="144" t="s">
        <v>270</v>
      </c>
      <c r="H9" s="144" t="s">
        <v>270</v>
      </c>
      <c r="I9" s="144" t="s">
        <v>270</v>
      </c>
      <c r="J9" s="144" t="s">
        <v>270</v>
      </c>
      <c r="K9" s="144" t="s">
        <v>270</v>
      </c>
      <c r="L9" s="144" t="s">
        <v>271</v>
      </c>
      <c r="M9" s="144" t="s">
        <v>272</v>
      </c>
      <c r="N9" s="144" t="s">
        <v>273</v>
      </c>
      <c r="O9" s="144" t="s">
        <v>274</v>
      </c>
      <c r="P9" s="144" t="s">
        <v>275</v>
      </c>
      <c r="Q9" s="144" t="s">
        <v>276</v>
      </c>
      <c r="R9" s="144" t="s">
        <v>277</v>
      </c>
      <c r="S9" s="144" t="s">
        <v>278</v>
      </c>
      <c r="T9" s="145" t="s">
        <v>279</v>
      </c>
      <c r="U9" s="146"/>
      <c r="V9" s="133"/>
    </row>
    <row r="10" spans="1:22" ht="13.5" customHeight="1">
      <c r="A10" s="147" t="s">
        <v>280</v>
      </c>
      <c r="B10" s="148" t="s">
        <v>281</v>
      </c>
      <c r="C10" s="149"/>
      <c r="D10" s="150"/>
      <c r="E10" s="151"/>
      <c r="F10" s="152"/>
      <c r="G10" s="152"/>
      <c r="H10" s="152"/>
      <c r="I10" s="152"/>
      <c r="J10" s="152"/>
      <c r="K10" s="152"/>
      <c r="L10" s="152"/>
      <c r="M10" s="152"/>
      <c r="N10" s="152"/>
      <c r="O10" s="152"/>
      <c r="P10" s="152"/>
      <c r="Q10" s="152"/>
      <c r="R10" s="152"/>
      <c r="S10" s="152"/>
      <c r="T10" s="153"/>
    </row>
    <row r="11" spans="1:22" ht="13.5" customHeight="1">
      <c r="A11" s="154"/>
      <c r="B11" s="148"/>
      <c r="C11" s="149" t="s">
        <v>487</v>
      </c>
      <c r="D11" s="150"/>
      <c r="E11" s="155"/>
      <c r="F11" s="152"/>
      <c r="G11" s="152"/>
      <c r="H11" s="152"/>
      <c r="I11" s="152"/>
      <c r="J11" s="152"/>
      <c r="K11" s="152"/>
      <c r="L11" s="152"/>
      <c r="M11" s="152"/>
      <c r="N11" s="152"/>
      <c r="O11" s="152"/>
      <c r="P11" s="152"/>
      <c r="Q11" s="152"/>
      <c r="R11" s="152"/>
      <c r="S11" s="152"/>
      <c r="T11" s="153"/>
      <c r="V11" s="133"/>
    </row>
    <row r="12" spans="1:22" ht="13.5" customHeight="1">
      <c r="A12" s="154"/>
      <c r="B12" s="148"/>
      <c r="C12" s="149"/>
      <c r="D12" s="150"/>
      <c r="E12" s="155"/>
      <c r="F12" s="152"/>
      <c r="G12" s="152"/>
      <c r="H12" s="152"/>
      <c r="I12" s="152"/>
      <c r="J12" s="152"/>
      <c r="K12" s="152"/>
      <c r="L12" s="152"/>
      <c r="M12" s="152"/>
      <c r="N12" s="152"/>
      <c r="O12" s="152"/>
      <c r="P12" s="152"/>
      <c r="Q12" s="152"/>
      <c r="R12" s="152"/>
      <c r="S12" s="152"/>
      <c r="T12" s="153"/>
    </row>
    <row r="13" spans="1:22" ht="13.5" customHeight="1">
      <c r="A13" s="154"/>
      <c r="B13" s="148"/>
      <c r="C13" s="149"/>
      <c r="D13" s="150"/>
      <c r="E13" s="156"/>
      <c r="F13" s="152"/>
      <c r="G13" s="152"/>
      <c r="H13" s="152"/>
      <c r="I13" s="152"/>
      <c r="J13" s="152"/>
      <c r="K13" s="152"/>
      <c r="L13" s="152"/>
      <c r="M13" s="152"/>
      <c r="N13" s="152"/>
      <c r="O13" s="152"/>
      <c r="P13" s="152"/>
      <c r="Q13" s="152"/>
      <c r="R13" s="152"/>
      <c r="S13" s="152"/>
      <c r="T13" s="153"/>
    </row>
    <row r="14" spans="1:22" ht="13.5" customHeight="1">
      <c r="A14" s="154"/>
      <c r="B14" s="148" t="s">
        <v>464</v>
      </c>
      <c r="C14" s="149"/>
      <c r="D14" s="150"/>
      <c r="E14" s="157"/>
      <c r="F14" s="152"/>
      <c r="G14" s="152"/>
      <c r="H14" s="152"/>
      <c r="I14" s="152"/>
      <c r="J14" s="152"/>
      <c r="K14" s="152"/>
      <c r="L14" s="152"/>
      <c r="M14" s="152"/>
      <c r="N14" s="152"/>
      <c r="O14" s="152"/>
      <c r="P14" s="152"/>
      <c r="Q14" s="152"/>
      <c r="R14" s="152"/>
      <c r="S14" s="152"/>
      <c r="T14" s="153"/>
    </row>
    <row r="15" spans="1:22" ht="13.5" customHeight="1">
      <c r="A15" s="154"/>
      <c r="B15" s="148"/>
      <c r="C15" s="149"/>
      <c r="D15" s="200" t="s">
        <v>489</v>
      </c>
      <c r="E15" s="157"/>
      <c r="F15" s="152" t="s">
        <v>283</v>
      </c>
      <c r="G15" s="152"/>
      <c r="H15" s="152" t="s">
        <v>283</v>
      </c>
      <c r="I15" s="152"/>
      <c r="J15" s="152"/>
      <c r="K15" s="152"/>
      <c r="L15" s="152"/>
      <c r="M15" s="152"/>
      <c r="N15" s="152"/>
      <c r="O15" s="152"/>
      <c r="P15" s="152"/>
      <c r="Q15" s="152"/>
      <c r="R15" s="152"/>
      <c r="S15" s="152"/>
      <c r="T15" s="153"/>
    </row>
    <row r="16" spans="1:22" ht="13.5" customHeight="1">
      <c r="A16" s="154"/>
      <c r="B16" s="148"/>
      <c r="C16" s="149"/>
      <c r="D16" s="150" t="s">
        <v>490</v>
      </c>
      <c r="E16" s="157"/>
      <c r="F16" s="152"/>
      <c r="G16" s="152" t="s">
        <v>283</v>
      </c>
      <c r="H16" s="152"/>
      <c r="I16" s="152"/>
      <c r="J16" s="152"/>
      <c r="K16" s="152"/>
      <c r="L16" s="152"/>
      <c r="M16" s="152"/>
      <c r="N16" s="152"/>
      <c r="O16" s="152"/>
      <c r="P16" s="152"/>
      <c r="Q16" s="152"/>
      <c r="R16" s="152"/>
      <c r="S16" s="152"/>
      <c r="T16" s="153"/>
    </row>
    <row r="17" spans="1:21" ht="13.5" customHeight="1">
      <c r="A17" s="154"/>
      <c r="B17" s="148"/>
      <c r="C17" s="149"/>
      <c r="D17" s="150"/>
      <c r="E17" s="157"/>
      <c r="F17" s="152"/>
      <c r="G17" s="152"/>
      <c r="H17" s="152"/>
      <c r="I17" s="152"/>
      <c r="J17" s="152"/>
      <c r="K17" s="152"/>
      <c r="L17" s="152"/>
      <c r="M17" s="152"/>
      <c r="N17" s="152"/>
      <c r="O17" s="152"/>
      <c r="P17" s="152"/>
      <c r="Q17" s="152"/>
      <c r="R17" s="152"/>
      <c r="S17" s="152"/>
      <c r="T17" s="153"/>
      <c r="U17" s="158"/>
    </row>
    <row r="18" spans="1:21" ht="13.5" customHeight="1">
      <c r="A18" s="154"/>
      <c r="B18" s="148"/>
      <c r="C18" s="149"/>
      <c r="D18" s="150"/>
      <c r="E18" s="157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158"/>
    </row>
    <row r="19" spans="1:21" ht="13.5" customHeight="1">
      <c r="A19" s="154"/>
      <c r="B19" s="148" t="s">
        <v>488</v>
      </c>
      <c r="C19" s="149"/>
      <c r="D19" s="278"/>
      <c r="E19" s="278"/>
      <c r="F19" s="152"/>
      <c r="G19" s="152"/>
      <c r="H19" s="152"/>
      <c r="I19" s="152"/>
      <c r="J19" s="152"/>
      <c r="K19" s="152"/>
      <c r="L19" s="152"/>
      <c r="M19" s="152"/>
      <c r="N19" s="152"/>
      <c r="O19" s="152"/>
      <c r="P19" s="152"/>
      <c r="Q19" s="152"/>
      <c r="R19" s="152"/>
      <c r="S19" s="152"/>
      <c r="T19" s="153"/>
    </row>
    <row r="20" spans="1:21" ht="13.5" customHeight="1">
      <c r="A20" s="154"/>
      <c r="B20" s="148"/>
      <c r="C20" s="149"/>
      <c r="D20" s="150">
        <v>11111</v>
      </c>
      <c r="E20" s="157"/>
      <c r="F20" s="152" t="s">
        <v>283</v>
      </c>
      <c r="G20" s="152" t="s">
        <v>283</v>
      </c>
      <c r="H20" s="152"/>
      <c r="I20" s="152"/>
      <c r="J20" s="152"/>
      <c r="K20" s="152"/>
      <c r="L20" s="152"/>
      <c r="M20" s="152"/>
      <c r="N20" s="152"/>
      <c r="O20" s="152"/>
      <c r="P20" s="152"/>
      <c r="Q20" s="152"/>
      <c r="R20" s="152"/>
      <c r="S20" s="152"/>
      <c r="T20" s="153"/>
    </row>
    <row r="21" spans="1:21" ht="13.5" customHeight="1">
      <c r="A21" s="154"/>
      <c r="B21" s="205"/>
      <c r="C21" s="206"/>
      <c r="D21" s="204" t="s">
        <v>491</v>
      </c>
      <c r="E21" s="157"/>
      <c r="F21" s="184"/>
      <c r="G21" s="184"/>
      <c r="H21" s="184" t="s">
        <v>283</v>
      </c>
      <c r="I21" s="184"/>
      <c r="J21" s="184"/>
      <c r="K21" s="184"/>
      <c r="L21" s="184"/>
      <c r="M21" s="184"/>
      <c r="N21" s="184"/>
      <c r="O21" s="184"/>
      <c r="P21" s="184"/>
      <c r="Q21" s="184"/>
      <c r="R21" s="184"/>
      <c r="S21" s="184"/>
      <c r="T21" s="185"/>
    </row>
    <row r="22" spans="1:21" ht="13.5" customHeight="1">
      <c r="A22" s="154"/>
      <c r="B22" s="205"/>
      <c r="C22" s="206"/>
      <c r="D22" s="204"/>
      <c r="E22" s="157"/>
      <c r="F22" s="184"/>
      <c r="G22" s="184"/>
      <c r="H22" s="184"/>
      <c r="I22" s="184"/>
      <c r="J22" s="184"/>
      <c r="K22" s="184"/>
      <c r="L22" s="184"/>
      <c r="M22" s="184"/>
      <c r="N22" s="184"/>
      <c r="O22" s="184"/>
      <c r="P22" s="184"/>
      <c r="Q22" s="184"/>
      <c r="R22" s="184"/>
      <c r="S22" s="184"/>
      <c r="T22" s="185"/>
    </row>
    <row r="23" spans="1:21" ht="13.5" customHeight="1">
      <c r="A23" s="154"/>
      <c r="B23" s="205"/>
      <c r="C23" s="206"/>
      <c r="D23" s="204"/>
      <c r="E23" s="157"/>
      <c r="F23" s="184"/>
      <c r="G23" s="184"/>
      <c r="H23" s="184"/>
      <c r="I23" s="184"/>
      <c r="J23" s="184"/>
      <c r="K23" s="184"/>
      <c r="L23" s="184"/>
      <c r="M23" s="184"/>
      <c r="N23" s="184"/>
      <c r="O23" s="184"/>
      <c r="P23" s="184"/>
      <c r="Q23" s="184"/>
      <c r="R23" s="184"/>
      <c r="S23" s="184"/>
      <c r="T23" s="185"/>
    </row>
    <row r="24" spans="1:21" ht="13.5" customHeight="1">
      <c r="A24" s="154"/>
      <c r="B24" s="205"/>
      <c r="C24" s="206"/>
      <c r="D24" s="204"/>
      <c r="E24" s="157"/>
      <c r="F24" s="184"/>
      <c r="G24" s="184"/>
      <c r="H24" s="184"/>
      <c r="I24" s="184"/>
      <c r="J24" s="184"/>
      <c r="K24" s="184"/>
      <c r="L24" s="184"/>
      <c r="M24" s="184"/>
      <c r="N24" s="184"/>
      <c r="O24" s="184"/>
      <c r="P24" s="184"/>
      <c r="Q24" s="184"/>
      <c r="R24" s="184"/>
      <c r="S24" s="184"/>
      <c r="T24" s="185"/>
    </row>
    <row r="25" spans="1:21" ht="13.5" customHeight="1" thickBot="1">
      <c r="A25" s="154"/>
      <c r="B25" s="159"/>
      <c r="C25" s="160"/>
      <c r="D25" s="161"/>
      <c r="E25" s="162"/>
      <c r="F25" s="163"/>
      <c r="G25" s="163"/>
      <c r="H25" s="163"/>
      <c r="I25" s="163"/>
      <c r="J25" s="163"/>
      <c r="K25" s="163"/>
      <c r="L25" s="163"/>
      <c r="M25" s="163"/>
      <c r="N25" s="163"/>
      <c r="O25" s="163"/>
      <c r="P25" s="163"/>
      <c r="Q25" s="163"/>
      <c r="R25" s="163"/>
      <c r="S25" s="163"/>
      <c r="T25" s="164"/>
    </row>
    <row r="26" spans="1:21" ht="13.5" customHeight="1" thickTop="1">
      <c r="A26" s="165" t="s">
        <v>286</v>
      </c>
      <c r="B26" s="166" t="s">
        <v>287</v>
      </c>
      <c r="C26" s="167"/>
      <c r="D26" s="168"/>
      <c r="E26" s="169"/>
      <c r="F26" s="170"/>
      <c r="G26" s="170"/>
      <c r="H26" s="170"/>
      <c r="I26" s="170"/>
      <c r="J26" s="170"/>
      <c r="K26" s="170"/>
      <c r="L26" s="170"/>
      <c r="M26" s="170"/>
      <c r="N26" s="170"/>
      <c r="O26" s="170"/>
      <c r="P26" s="170"/>
      <c r="Q26" s="170"/>
      <c r="R26" s="170"/>
      <c r="S26" s="170"/>
      <c r="T26" s="171"/>
    </row>
    <row r="27" spans="1:21" ht="13.5" customHeight="1">
      <c r="A27" s="172"/>
      <c r="B27" s="166"/>
      <c r="C27" s="167" t="s">
        <v>493</v>
      </c>
      <c r="D27" s="168"/>
      <c r="E27" s="169"/>
      <c r="F27" s="170"/>
      <c r="G27" s="170"/>
      <c r="H27" s="170"/>
      <c r="I27" s="170"/>
      <c r="J27" s="170"/>
      <c r="K27" s="170"/>
      <c r="L27" s="170"/>
      <c r="M27" s="170"/>
      <c r="N27" s="170"/>
      <c r="O27" s="170"/>
      <c r="P27" s="170"/>
      <c r="Q27" s="170"/>
      <c r="R27" s="170"/>
      <c r="S27" s="170"/>
      <c r="T27" s="171"/>
    </row>
    <row r="28" spans="1:21" ht="13.5" customHeight="1">
      <c r="A28" s="172"/>
      <c r="B28" s="166"/>
      <c r="C28" s="167"/>
      <c r="D28" s="168" t="s">
        <v>494</v>
      </c>
      <c r="E28" s="169"/>
      <c r="F28" s="170" t="s">
        <v>283</v>
      </c>
      <c r="G28" s="170"/>
      <c r="H28" s="170"/>
      <c r="I28" s="170"/>
      <c r="J28" s="170"/>
      <c r="K28" s="170"/>
      <c r="L28" s="170"/>
      <c r="M28" s="170"/>
      <c r="N28" s="170"/>
      <c r="O28" s="170"/>
      <c r="P28" s="170"/>
      <c r="Q28" s="170"/>
      <c r="R28" s="170"/>
      <c r="S28" s="170"/>
      <c r="T28" s="171"/>
    </row>
    <row r="29" spans="1:21" ht="13.5" customHeight="1">
      <c r="A29" s="172"/>
      <c r="B29" s="166"/>
      <c r="C29" s="167"/>
      <c r="D29" s="168" t="s">
        <v>495</v>
      </c>
      <c r="E29" s="169"/>
      <c r="F29" s="170"/>
      <c r="G29" s="170" t="s">
        <v>283</v>
      </c>
      <c r="H29" s="170" t="s">
        <v>283</v>
      </c>
      <c r="I29" s="170"/>
      <c r="J29" s="170"/>
      <c r="K29" s="170"/>
      <c r="L29" s="170"/>
      <c r="M29" s="170"/>
      <c r="N29" s="170"/>
      <c r="O29" s="170"/>
      <c r="P29" s="170"/>
      <c r="Q29" s="170"/>
      <c r="R29" s="170"/>
      <c r="S29" s="170"/>
      <c r="T29" s="171"/>
    </row>
    <row r="30" spans="1:21" ht="13.5" customHeight="1">
      <c r="A30" s="172"/>
      <c r="B30" s="173"/>
      <c r="C30" s="174"/>
      <c r="D30" s="175"/>
      <c r="E30" s="176"/>
      <c r="F30" s="152"/>
      <c r="G30" s="152"/>
      <c r="H30" s="152"/>
      <c r="I30" s="152"/>
      <c r="J30" s="152"/>
      <c r="K30" s="152"/>
      <c r="L30" s="152"/>
      <c r="M30" s="152"/>
      <c r="N30" s="152"/>
      <c r="O30" s="152"/>
      <c r="P30" s="152"/>
      <c r="Q30" s="152"/>
      <c r="R30" s="152"/>
      <c r="S30" s="152"/>
      <c r="T30" s="153"/>
    </row>
    <row r="31" spans="1:21" ht="13.5" customHeight="1">
      <c r="A31" s="172"/>
      <c r="B31" s="177" t="s">
        <v>294</v>
      </c>
      <c r="C31" s="178"/>
      <c r="D31" s="175"/>
      <c r="E31" s="179"/>
      <c r="F31" s="152"/>
      <c r="G31" s="152"/>
      <c r="H31" s="152"/>
      <c r="I31" s="152"/>
      <c r="J31" s="152"/>
      <c r="K31" s="152"/>
      <c r="L31" s="152"/>
      <c r="M31" s="152"/>
      <c r="N31" s="152"/>
      <c r="O31" s="152"/>
      <c r="P31" s="152"/>
      <c r="Q31" s="152"/>
      <c r="R31" s="152"/>
      <c r="S31" s="152"/>
      <c r="T31" s="153"/>
    </row>
    <row r="32" spans="1:21" ht="13.5" customHeight="1">
      <c r="A32" s="172"/>
      <c r="B32" s="177"/>
      <c r="C32" s="178"/>
      <c r="D32" s="175"/>
      <c r="E32" s="179"/>
      <c r="F32" s="152"/>
      <c r="G32" s="152"/>
      <c r="H32" s="152"/>
      <c r="I32" s="152"/>
      <c r="J32" s="152"/>
      <c r="K32" s="152"/>
      <c r="L32" s="152"/>
      <c r="M32" s="152"/>
      <c r="N32" s="152"/>
      <c r="O32" s="152"/>
      <c r="P32" s="152"/>
      <c r="Q32" s="152"/>
      <c r="R32" s="152"/>
      <c r="S32" s="152"/>
      <c r="T32" s="153"/>
    </row>
    <row r="33" spans="1:20" ht="13.5" customHeight="1">
      <c r="A33" s="172"/>
      <c r="B33" s="177" t="s">
        <v>295</v>
      </c>
      <c r="C33" s="178"/>
      <c r="D33" s="175"/>
      <c r="E33" s="179"/>
      <c r="F33" s="152"/>
      <c r="G33" s="152"/>
      <c r="H33" s="152"/>
      <c r="I33" s="152"/>
      <c r="J33" s="152"/>
      <c r="K33" s="152"/>
      <c r="L33" s="152"/>
      <c r="M33" s="152"/>
      <c r="N33" s="152"/>
      <c r="O33" s="152"/>
      <c r="P33" s="152"/>
      <c r="Q33" s="152"/>
      <c r="R33" s="152"/>
      <c r="S33" s="152"/>
      <c r="T33" s="153"/>
    </row>
    <row r="34" spans="1:20" ht="15" customHeight="1">
      <c r="A34" s="172"/>
      <c r="B34" s="207"/>
      <c r="C34" s="208"/>
      <c r="D34" s="175" t="s">
        <v>469</v>
      </c>
      <c r="E34" s="179"/>
      <c r="F34" s="152" t="s">
        <v>283</v>
      </c>
      <c r="G34" s="152"/>
      <c r="H34" s="152"/>
      <c r="I34" s="152"/>
      <c r="J34" s="152"/>
      <c r="K34" s="152"/>
      <c r="L34" s="152"/>
      <c r="M34" s="152"/>
      <c r="N34" s="152"/>
      <c r="O34" s="152"/>
      <c r="P34" s="152"/>
      <c r="Q34" s="152"/>
      <c r="R34" s="152"/>
      <c r="S34" s="152"/>
      <c r="T34" s="153"/>
    </row>
    <row r="35" spans="1:20" ht="13.5" customHeight="1">
      <c r="A35" s="172"/>
      <c r="B35" s="177"/>
      <c r="C35" s="178"/>
      <c r="D35" s="175" t="s">
        <v>492</v>
      </c>
      <c r="E35" s="179"/>
      <c r="F35" s="152"/>
      <c r="G35" s="152" t="s">
        <v>283</v>
      </c>
      <c r="H35" s="152" t="s">
        <v>283</v>
      </c>
      <c r="I35" s="152"/>
      <c r="J35" s="152"/>
      <c r="K35" s="152"/>
      <c r="L35" s="152"/>
      <c r="M35" s="152"/>
      <c r="N35" s="152"/>
      <c r="O35" s="152"/>
      <c r="P35" s="152"/>
      <c r="Q35" s="152"/>
      <c r="R35" s="152"/>
      <c r="S35" s="152"/>
      <c r="T35" s="153"/>
    </row>
    <row r="36" spans="1:20" ht="13.5" customHeight="1">
      <c r="A36" s="172"/>
      <c r="B36" s="177"/>
      <c r="C36" s="178"/>
      <c r="D36" s="175"/>
      <c r="E36" s="179"/>
      <c r="F36" s="152"/>
      <c r="G36" s="152"/>
      <c r="H36" s="152"/>
      <c r="I36" s="152"/>
      <c r="J36" s="152"/>
      <c r="K36" s="152"/>
      <c r="L36" s="152"/>
      <c r="M36" s="152"/>
      <c r="N36" s="152"/>
      <c r="O36" s="152"/>
      <c r="P36" s="152"/>
      <c r="Q36" s="152"/>
      <c r="R36" s="152"/>
      <c r="S36" s="152"/>
      <c r="T36" s="153"/>
    </row>
    <row r="37" spans="1:20" ht="13.5" customHeight="1">
      <c r="A37" s="172"/>
      <c r="B37" s="180"/>
      <c r="C37" s="201"/>
      <c r="D37" s="182"/>
      <c r="E37" s="202"/>
      <c r="F37" s="184"/>
      <c r="G37" s="184"/>
      <c r="H37" s="184"/>
      <c r="I37" s="184"/>
      <c r="J37" s="184"/>
      <c r="K37" s="184"/>
      <c r="L37" s="184"/>
      <c r="M37" s="184"/>
      <c r="N37" s="184"/>
      <c r="O37" s="184"/>
      <c r="P37" s="184"/>
      <c r="Q37" s="184"/>
      <c r="R37" s="184"/>
      <c r="S37" s="184"/>
      <c r="T37" s="185"/>
    </row>
    <row r="38" spans="1:20" ht="13.5" customHeight="1" thickBot="1">
      <c r="A38" s="172"/>
      <c r="B38" s="180"/>
      <c r="C38" s="181"/>
      <c r="D38" s="182"/>
      <c r="E38" s="183"/>
      <c r="F38" s="184"/>
      <c r="G38" s="184"/>
      <c r="H38" s="184"/>
      <c r="I38" s="184"/>
      <c r="J38" s="184"/>
      <c r="K38" s="184"/>
      <c r="L38" s="184"/>
      <c r="M38" s="184"/>
      <c r="N38" s="184"/>
      <c r="O38" s="184"/>
      <c r="P38" s="184"/>
      <c r="Q38" s="184"/>
      <c r="R38" s="184"/>
      <c r="S38" s="184"/>
      <c r="T38" s="185"/>
    </row>
    <row r="39" spans="1:20" ht="13.5" customHeight="1" thickTop="1">
      <c r="A39" s="165" t="s">
        <v>41</v>
      </c>
      <c r="B39" s="282" t="s">
        <v>297</v>
      </c>
      <c r="C39" s="282"/>
      <c r="D39" s="282"/>
      <c r="E39" s="186"/>
      <c r="F39" s="187" t="s">
        <v>299</v>
      </c>
      <c r="G39" s="187" t="s">
        <v>299</v>
      </c>
      <c r="H39" s="187" t="s">
        <v>299</v>
      </c>
      <c r="I39" s="187"/>
      <c r="J39" s="187"/>
      <c r="K39" s="187"/>
      <c r="L39" s="187"/>
      <c r="M39" s="187"/>
      <c r="N39" s="187"/>
      <c r="O39" s="187"/>
      <c r="P39" s="187"/>
      <c r="Q39" s="187"/>
      <c r="R39" s="187"/>
      <c r="S39" s="187"/>
      <c r="T39" s="188"/>
    </row>
    <row r="40" spans="1:20" ht="13.5" customHeight="1">
      <c r="A40" s="189"/>
      <c r="B40" s="283" t="s">
        <v>301</v>
      </c>
      <c r="C40" s="283"/>
      <c r="D40" s="283"/>
      <c r="E40" s="190"/>
      <c r="F40" s="191"/>
      <c r="G40" s="191"/>
      <c r="H40" s="191"/>
      <c r="I40" s="191"/>
      <c r="J40" s="191"/>
      <c r="K40" s="191"/>
      <c r="L40" s="191"/>
      <c r="M40" s="191"/>
      <c r="N40" s="191"/>
      <c r="O40" s="191"/>
      <c r="P40" s="191"/>
      <c r="Q40" s="191"/>
      <c r="R40" s="191"/>
      <c r="S40" s="191"/>
      <c r="T40" s="192"/>
    </row>
    <row r="41" spans="1:20" ht="13.5" customHeight="1">
      <c r="A41" s="189"/>
      <c r="B41" s="284" t="s">
        <v>302</v>
      </c>
      <c r="C41" s="284"/>
      <c r="D41" s="284"/>
      <c r="E41" s="193"/>
      <c r="F41" s="194">
        <v>39139</v>
      </c>
      <c r="G41" s="194">
        <v>39139</v>
      </c>
      <c r="H41" s="194">
        <v>39139</v>
      </c>
      <c r="I41" s="194"/>
      <c r="J41" s="194"/>
      <c r="K41" s="194"/>
      <c r="L41" s="194"/>
      <c r="M41" s="194"/>
      <c r="N41" s="194"/>
      <c r="O41" s="194"/>
      <c r="P41" s="194"/>
      <c r="Q41" s="194"/>
      <c r="R41" s="194"/>
      <c r="S41" s="194"/>
      <c r="T41" s="195"/>
    </row>
    <row r="42" spans="1:20" ht="11.25" thickBot="1">
      <c r="A42" s="196"/>
      <c r="B42" s="272" t="s">
        <v>303</v>
      </c>
      <c r="C42" s="272"/>
      <c r="D42" s="272"/>
      <c r="E42" s="197"/>
      <c r="F42" s="198"/>
      <c r="G42" s="198"/>
      <c r="H42" s="198"/>
      <c r="I42" s="198"/>
      <c r="J42" s="198"/>
      <c r="K42" s="198"/>
      <c r="L42" s="198"/>
      <c r="M42" s="198"/>
      <c r="N42" s="198"/>
      <c r="O42" s="198"/>
      <c r="P42" s="198"/>
      <c r="Q42" s="198"/>
      <c r="R42" s="198"/>
      <c r="S42" s="198"/>
      <c r="T42" s="199"/>
    </row>
    <row r="43" spans="1:20" ht="11.25" thickTop="1">
      <c r="A43" s="139"/>
      <c r="B43" s="131"/>
      <c r="C43" s="132"/>
      <c r="D43" s="131"/>
    </row>
  </sheetData>
  <mergeCells count="28">
    <mergeCell ref="D19:E19"/>
    <mergeCell ref="B39:D39"/>
    <mergeCell ref="B40:D40"/>
    <mergeCell ref="B41:D41"/>
    <mergeCell ref="B42:D42"/>
    <mergeCell ref="A7:B7"/>
    <mergeCell ref="C7:E7"/>
    <mergeCell ref="F7:K7"/>
    <mergeCell ref="O7:T7"/>
    <mergeCell ref="A4:B4"/>
    <mergeCell ref="C4:D4"/>
    <mergeCell ref="F4:K4"/>
    <mergeCell ref="L4:T4"/>
    <mergeCell ref="A5:B5"/>
    <mergeCell ref="C5:T5"/>
    <mergeCell ref="A6:B6"/>
    <mergeCell ref="C6:E6"/>
    <mergeCell ref="F6:K6"/>
    <mergeCell ref="L6:N6"/>
    <mergeCell ref="O6:T6"/>
    <mergeCell ref="A2:B2"/>
    <mergeCell ref="C2:E2"/>
    <mergeCell ref="F2:K2"/>
    <mergeCell ref="L2:T2"/>
    <mergeCell ref="A3:B3"/>
    <mergeCell ref="C3:E3"/>
    <mergeCell ref="F3:K3"/>
    <mergeCell ref="L3:N3"/>
  </mergeCells>
  <dataValidations count="3">
    <dataValidation type="list" allowBlank="1" showInputMessage="1" showErrorMessage="1" sqref="F65540:T65574 JB65540:JP65574 SX65540:TL65574 ACT65540:ADH65574 AMP65540:AND65574 AWL65540:AWZ65574 BGH65540:BGV65574 BQD65540:BQR65574 BZZ65540:CAN65574 CJV65540:CKJ65574 CTR65540:CUF65574 DDN65540:DEB65574 DNJ65540:DNX65574 DXF65540:DXT65574 EHB65540:EHP65574 EQX65540:ERL65574 FAT65540:FBH65574 FKP65540:FLD65574 FUL65540:FUZ65574 GEH65540:GEV65574 GOD65540:GOR65574 GXZ65540:GYN65574 HHV65540:HIJ65574 HRR65540:HSF65574 IBN65540:ICB65574 ILJ65540:ILX65574 IVF65540:IVT65574 JFB65540:JFP65574 JOX65540:JPL65574 JYT65540:JZH65574 KIP65540:KJD65574 KSL65540:KSZ65574 LCH65540:LCV65574 LMD65540:LMR65574 LVZ65540:LWN65574 MFV65540:MGJ65574 MPR65540:MQF65574 MZN65540:NAB65574 NJJ65540:NJX65574 NTF65540:NTT65574 ODB65540:ODP65574 OMX65540:ONL65574 OWT65540:OXH65574 PGP65540:PHD65574 PQL65540:PQZ65574 QAH65540:QAV65574 QKD65540:QKR65574 QTZ65540:QUN65574 RDV65540:REJ65574 RNR65540:ROF65574 RXN65540:RYB65574 SHJ65540:SHX65574 SRF65540:SRT65574 TBB65540:TBP65574 TKX65540:TLL65574 TUT65540:TVH65574 UEP65540:UFD65574 UOL65540:UOZ65574 UYH65540:UYV65574 VID65540:VIR65574 VRZ65540:VSN65574 WBV65540:WCJ65574 WLR65540:WMF65574 WVN65540:WWB65574 F131076:T131110 JB131076:JP131110 SX131076:TL131110 ACT131076:ADH131110 AMP131076:AND131110 AWL131076:AWZ131110 BGH131076:BGV131110 BQD131076:BQR131110 BZZ131076:CAN131110 CJV131076:CKJ131110 CTR131076:CUF131110 DDN131076:DEB131110 DNJ131076:DNX131110 DXF131076:DXT131110 EHB131076:EHP131110 EQX131076:ERL131110 FAT131076:FBH131110 FKP131076:FLD131110 FUL131076:FUZ131110 GEH131076:GEV131110 GOD131076:GOR131110 GXZ131076:GYN131110 HHV131076:HIJ131110 HRR131076:HSF131110 IBN131076:ICB131110 ILJ131076:ILX131110 IVF131076:IVT131110 JFB131076:JFP131110 JOX131076:JPL131110 JYT131076:JZH131110 KIP131076:KJD131110 KSL131076:KSZ131110 LCH131076:LCV131110 LMD131076:LMR131110 LVZ131076:LWN131110 MFV131076:MGJ131110 MPR131076:MQF131110 MZN131076:NAB131110 NJJ131076:NJX131110 NTF131076:NTT131110 ODB131076:ODP131110 OMX131076:ONL131110 OWT131076:OXH131110 PGP131076:PHD131110 PQL131076:PQZ131110 QAH131076:QAV131110 QKD131076:QKR131110 QTZ131076:QUN131110 RDV131076:REJ131110 RNR131076:ROF131110 RXN131076:RYB131110 SHJ131076:SHX131110 SRF131076:SRT131110 TBB131076:TBP131110 TKX131076:TLL131110 TUT131076:TVH131110 UEP131076:UFD131110 UOL131076:UOZ131110 UYH131076:UYV131110 VID131076:VIR131110 VRZ131076:VSN131110 WBV131076:WCJ131110 WLR131076:WMF131110 WVN131076:WWB131110 F196612:T196646 JB196612:JP196646 SX196612:TL196646 ACT196612:ADH196646 AMP196612:AND196646 AWL196612:AWZ196646 BGH196612:BGV196646 BQD196612:BQR196646 BZZ196612:CAN196646 CJV196612:CKJ196646 CTR196612:CUF196646 DDN196612:DEB196646 DNJ196612:DNX196646 DXF196612:DXT196646 EHB196612:EHP196646 EQX196612:ERL196646 FAT196612:FBH196646 FKP196612:FLD196646 FUL196612:FUZ196646 GEH196612:GEV196646 GOD196612:GOR196646 GXZ196612:GYN196646 HHV196612:HIJ196646 HRR196612:HSF196646 IBN196612:ICB196646 ILJ196612:ILX196646 IVF196612:IVT196646 JFB196612:JFP196646 JOX196612:JPL196646 JYT196612:JZH196646 KIP196612:KJD196646 KSL196612:KSZ196646 LCH196612:LCV196646 LMD196612:LMR196646 LVZ196612:LWN196646 MFV196612:MGJ196646 MPR196612:MQF196646 MZN196612:NAB196646 NJJ196612:NJX196646 NTF196612:NTT196646 ODB196612:ODP196646 OMX196612:ONL196646 OWT196612:OXH196646 PGP196612:PHD196646 PQL196612:PQZ196646 QAH196612:QAV196646 QKD196612:QKR196646 QTZ196612:QUN196646 RDV196612:REJ196646 RNR196612:ROF196646 RXN196612:RYB196646 SHJ196612:SHX196646 SRF196612:SRT196646 TBB196612:TBP196646 TKX196612:TLL196646 TUT196612:TVH196646 UEP196612:UFD196646 UOL196612:UOZ196646 UYH196612:UYV196646 VID196612:VIR196646 VRZ196612:VSN196646 WBV196612:WCJ196646 WLR196612:WMF196646 WVN196612:WWB196646 F262148:T262182 JB262148:JP262182 SX262148:TL262182 ACT262148:ADH262182 AMP262148:AND262182 AWL262148:AWZ262182 BGH262148:BGV262182 BQD262148:BQR262182 BZZ262148:CAN262182 CJV262148:CKJ262182 CTR262148:CUF262182 DDN262148:DEB262182 DNJ262148:DNX262182 DXF262148:DXT262182 EHB262148:EHP262182 EQX262148:ERL262182 FAT262148:FBH262182 FKP262148:FLD262182 FUL262148:FUZ262182 GEH262148:GEV262182 GOD262148:GOR262182 GXZ262148:GYN262182 HHV262148:HIJ262182 HRR262148:HSF262182 IBN262148:ICB262182 ILJ262148:ILX262182 IVF262148:IVT262182 JFB262148:JFP262182 JOX262148:JPL262182 JYT262148:JZH262182 KIP262148:KJD262182 KSL262148:KSZ262182 LCH262148:LCV262182 LMD262148:LMR262182 LVZ262148:LWN262182 MFV262148:MGJ262182 MPR262148:MQF262182 MZN262148:NAB262182 NJJ262148:NJX262182 NTF262148:NTT262182 ODB262148:ODP262182 OMX262148:ONL262182 OWT262148:OXH262182 PGP262148:PHD262182 PQL262148:PQZ262182 QAH262148:QAV262182 QKD262148:QKR262182 QTZ262148:QUN262182 RDV262148:REJ262182 RNR262148:ROF262182 RXN262148:RYB262182 SHJ262148:SHX262182 SRF262148:SRT262182 TBB262148:TBP262182 TKX262148:TLL262182 TUT262148:TVH262182 UEP262148:UFD262182 UOL262148:UOZ262182 UYH262148:UYV262182 VID262148:VIR262182 VRZ262148:VSN262182 WBV262148:WCJ262182 WLR262148:WMF262182 WVN262148:WWB262182 F327684:T327718 JB327684:JP327718 SX327684:TL327718 ACT327684:ADH327718 AMP327684:AND327718 AWL327684:AWZ327718 BGH327684:BGV327718 BQD327684:BQR327718 BZZ327684:CAN327718 CJV327684:CKJ327718 CTR327684:CUF327718 DDN327684:DEB327718 DNJ327684:DNX327718 DXF327684:DXT327718 EHB327684:EHP327718 EQX327684:ERL327718 FAT327684:FBH327718 FKP327684:FLD327718 FUL327684:FUZ327718 GEH327684:GEV327718 GOD327684:GOR327718 GXZ327684:GYN327718 HHV327684:HIJ327718 HRR327684:HSF327718 IBN327684:ICB327718 ILJ327684:ILX327718 IVF327684:IVT327718 JFB327684:JFP327718 JOX327684:JPL327718 JYT327684:JZH327718 KIP327684:KJD327718 KSL327684:KSZ327718 LCH327684:LCV327718 LMD327684:LMR327718 LVZ327684:LWN327718 MFV327684:MGJ327718 MPR327684:MQF327718 MZN327684:NAB327718 NJJ327684:NJX327718 NTF327684:NTT327718 ODB327684:ODP327718 OMX327684:ONL327718 OWT327684:OXH327718 PGP327684:PHD327718 PQL327684:PQZ327718 QAH327684:QAV327718 QKD327684:QKR327718 QTZ327684:QUN327718 RDV327684:REJ327718 RNR327684:ROF327718 RXN327684:RYB327718 SHJ327684:SHX327718 SRF327684:SRT327718 TBB327684:TBP327718 TKX327684:TLL327718 TUT327684:TVH327718 UEP327684:UFD327718 UOL327684:UOZ327718 UYH327684:UYV327718 VID327684:VIR327718 VRZ327684:VSN327718 WBV327684:WCJ327718 WLR327684:WMF327718 WVN327684:WWB327718 F393220:T393254 JB393220:JP393254 SX393220:TL393254 ACT393220:ADH393254 AMP393220:AND393254 AWL393220:AWZ393254 BGH393220:BGV393254 BQD393220:BQR393254 BZZ393220:CAN393254 CJV393220:CKJ393254 CTR393220:CUF393254 DDN393220:DEB393254 DNJ393220:DNX393254 DXF393220:DXT393254 EHB393220:EHP393254 EQX393220:ERL393254 FAT393220:FBH393254 FKP393220:FLD393254 FUL393220:FUZ393254 GEH393220:GEV393254 GOD393220:GOR393254 GXZ393220:GYN393254 HHV393220:HIJ393254 HRR393220:HSF393254 IBN393220:ICB393254 ILJ393220:ILX393254 IVF393220:IVT393254 JFB393220:JFP393254 JOX393220:JPL393254 JYT393220:JZH393254 KIP393220:KJD393254 KSL393220:KSZ393254 LCH393220:LCV393254 LMD393220:LMR393254 LVZ393220:LWN393254 MFV393220:MGJ393254 MPR393220:MQF393254 MZN393220:NAB393254 NJJ393220:NJX393254 NTF393220:NTT393254 ODB393220:ODP393254 OMX393220:ONL393254 OWT393220:OXH393254 PGP393220:PHD393254 PQL393220:PQZ393254 QAH393220:QAV393254 QKD393220:QKR393254 QTZ393220:QUN393254 RDV393220:REJ393254 RNR393220:ROF393254 RXN393220:RYB393254 SHJ393220:SHX393254 SRF393220:SRT393254 TBB393220:TBP393254 TKX393220:TLL393254 TUT393220:TVH393254 UEP393220:UFD393254 UOL393220:UOZ393254 UYH393220:UYV393254 VID393220:VIR393254 VRZ393220:VSN393254 WBV393220:WCJ393254 WLR393220:WMF393254 WVN393220:WWB393254 F458756:T458790 JB458756:JP458790 SX458756:TL458790 ACT458756:ADH458790 AMP458756:AND458790 AWL458756:AWZ458790 BGH458756:BGV458790 BQD458756:BQR458790 BZZ458756:CAN458790 CJV458756:CKJ458790 CTR458756:CUF458790 DDN458756:DEB458790 DNJ458756:DNX458790 DXF458756:DXT458790 EHB458756:EHP458790 EQX458756:ERL458790 FAT458756:FBH458790 FKP458756:FLD458790 FUL458756:FUZ458790 GEH458756:GEV458790 GOD458756:GOR458790 GXZ458756:GYN458790 HHV458756:HIJ458790 HRR458756:HSF458790 IBN458756:ICB458790 ILJ458756:ILX458790 IVF458756:IVT458790 JFB458756:JFP458790 JOX458756:JPL458790 JYT458756:JZH458790 KIP458756:KJD458790 KSL458756:KSZ458790 LCH458756:LCV458790 LMD458756:LMR458790 LVZ458756:LWN458790 MFV458756:MGJ458790 MPR458756:MQF458790 MZN458756:NAB458790 NJJ458756:NJX458790 NTF458756:NTT458790 ODB458756:ODP458790 OMX458756:ONL458790 OWT458756:OXH458790 PGP458756:PHD458790 PQL458756:PQZ458790 QAH458756:QAV458790 QKD458756:QKR458790 QTZ458756:QUN458790 RDV458756:REJ458790 RNR458756:ROF458790 RXN458756:RYB458790 SHJ458756:SHX458790 SRF458756:SRT458790 TBB458756:TBP458790 TKX458756:TLL458790 TUT458756:TVH458790 UEP458756:UFD458790 UOL458756:UOZ458790 UYH458756:UYV458790 VID458756:VIR458790 VRZ458756:VSN458790 WBV458756:WCJ458790 WLR458756:WMF458790 WVN458756:WWB458790 F524292:T524326 JB524292:JP524326 SX524292:TL524326 ACT524292:ADH524326 AMP524292:AND524326 AWL524292:AWZ524326 BGH524292:BGV524326 BQD524292:BQR524326 BZZ524292:CAN524326 CJV524292:CKJ524326 CTR524292:CUF524326 DDN524292:DEB524326 DNJ524292:DNX524326 DXF524292:DXT524326 EHB524292:EHP524326 EQX524292:ERL524326 FAT524292:FBH524326 FKP524292:FLD524326 FUL524292:FUZ524326 GEH524292:GEV524326 GOD524292:GOR524326 GXZ524292:GYN524326 HHV524292:HIJ524326 HRR524292:HSF524326 IBN524292:ICB524326 ILJ524292:ILX524326 IVF524292:IVT524326 JFB524292:JFP524326 JOX524292:JPL524326 JYT524292:JZH524326 KIP524292:KJD524326 KSL524292:KSZ524326 LCH524292:LCV524326 LMD524292:LMR524326 LVZ524292:LWN524326 MFV524292:MGJ524326 MPR524292:MQF524326 MZN524292:NAB524326 NJJ524292:NJX524326 NTF524292:NTT524326 ODB524292:ODP524326 OMX524292:ONL524326 OWT524292:OXH524326 PGP524292:PHD524326 PQL524292:PQZ524326 QAH524292:QAV524326 QKD524292:QKR524326 QTZ524292:QUN524326 RDV524292:REJ524326 RNR524292:ROF524326 RXN524292:RYB524326 SHJ524292:SHX524326 SRF524292:SRT524326 TBB524292:TBP524326 TKX524292:TLL524326 TUT524292:TVH524326 UEP524292:UFD524326 UOL524292:UOZ524326 UYH524292:UYV524326 VID524292:VIR524326 VRZ524292:VSN524326 WBV524292:WCJ524326 WLR524292:WMF524326 WVN524292:WWB524326 F589828:T589862 JB589828:JP589862 SX589828:TL589862 ACT589828:ADH589862 AMP589828:AND589862 AWL589828:AWZ589862 BGH589828:BGV589862 BQD589828:BQR589862 BZZ589828:CAN589862 CJV589828:CKJ589862 CTR589828:CUF589862 DDN589828:DEB589862 DNJ589828:DNX589862 DXF589828:DXT589862 EHB589828:EHP589862 EQX589828:ERL589862 FAT589828:FBH589862 FKP589828:FLD589862 FUL589828:FUZ589862 GEH589828:GEV589862 GOD589828:GOR589862 GXZ589828:GYN589862 HHV589828:HIJ589862 HRR589828:HSF589862 IBN589828:ICB589862 ILJ589828:ILX589862 IVF589828:IVT589862 JFB589828:JFP589862 JOX589828:JPL589862 JYT589828:JZH589862 KIP589828:KJD589862 KSL589828:KSZ589862 LCH589828:LCV589862 LMD589828:LMR589862 LVZ589828:LWN589862 MFV589828:MGJ589862 MPR589828:MQF589862 MZN589828:NAB589862 NJJ589828:NJX589862 NTF589828:NTT589862 ODB589828:ODP589862 OMX589828:ONL589862 OWT589828:OXH589862 PGP589828:PHD589862 PQL589828:PQZ589862 QAH589828:QAV589862 QKD589828:QKR589862 QTZ589828:QUN589862 RDV589828:REJ589862 RNR589828:ROF589862 RXN589828:RYB589862 SHJ589828:SHX589862 SRF589828:SRT589862 TBB589828:TBP589862 TKX589828:TLL589862 TUT589828:TVH589862 UEP589828:UFD589862 UOL589828:UOZ589862 UYH589828:UYV589862 VID589828:VIR589862 VRZ589828:VSN589862 WBV589828:WCJ589862 WLR589828:WMF589862 WVN589828:WWB589862 F655364:T655398 JB655364:JP655398 SX655364:TL655398 ACT655364:ADH655398 AMP655364:AND655398 AWL655364:AWZ655398 BGH655364:BGV655398 BQD655364:BQR655398 BZZ655364:CAN655398 CJV655364:CKJ655398 CTR655364:CUF655398 DDN655364:DEB655398 DNJ655364:DNX655398 DXF655364:DXT655398 EHB655364:EHP655398 EQX655364:ERL655398 FAT655364:FBH655398 FKP655364:FLD655398 FUL655364:FUZ655398 GEH655364:GEV655398 GOD655364:GOR655398 GXZ655364:GYN655398 HHV655364:HIJ655398 HRR655364:HSF655398 IBN655364:ICB655398 ILJ655364:ILX655398 IVF655364:IVT655398 JFB655364:JFP655398 JOX655364:JPL655398 JYT655364:JZH655398 KIP655364:KJD655398 KSL655364:KSZ655398 LCH655364:LCV655398 LMD655364:LMR655398 LVZ655364:LWN655398 MFV655364:MGJ655398 MPR655364:MQF655398 MZN655364:NAB655398 NJJ655364:NJX655398 NTF655364:NTT655398 ODB655364:ODP655398 OMX655364:ONL655398 OWT655364:OXH655398 PGP655364:PHD655398 PQL655364:PQZ655398 QAH655364:QAV655398 QKD655364:QKR655398 QTZ655364:QUN655398 RDV655364:REJ655398 RNR655364:ROF655398 RXN655364:RYB655398 SHJ655364:SHX655398 SRF655364:SRT655398 TBB655364:TBP655398 TKX655364:TLL655398 TUT655364:TVH655398 UEP655364:UFD655398 UOL655364:UOZ655398 UYH655364:UYV655398 VID655364:VIR655398 VRZ655364:VSN655398 WBV655364:WCJ655398 WLR655364:WMF655398 WVN655364:WWB655398 F720900:T720934 JB720900:JP720934 SX720900:TL720934 ACT720900:ADH720934 AMP720900:AND720934 AWL720900:AWZ720934 BGH720900:BGV720934 BQD720900:BQR720934 BZZ720900:CAN720934 CJV720900:CKJ720934 CTR720900:CUF720934 DDN720900:DEB720934 DNJ720900:DNX720934 DXF720900:DXT720934 EHB720900:EHP720934 EQX720900:ERL720934 FAT720900:FBH720934 FKP720900:FLD720934 FUL720900:FUZ720934 GEH720900:GEV720934 GOD720900:GOR720934 GXZ720900:GYN720934 HHV720900:HIJ720934 HRR720900:HSF720934 IBN720900:ICB720934 ILJ720900:ILX720934 IVF720900:IVT720934 JFB720900:JFP720934 JOX720900:JPL720934 JYT720900:JZH720934 KIP720900:KJD720934 KSL720900:KSZ720934 LCH720900:LCV720934 LMD720900:LMR720934 LVZ720900:LWN720934 MFV720900:MGJ720934 MPR720900:MQF720934 MZN720900:NAB720934 NJJ720900:NJX720934 NTF720900:NTT720934 ODB720900:ODP720934 OMX720900:ONL720934 OWT720900:OXH720934 PGP720900:PHD720934 PQL720900:PQZ720934 QAH720900:QAV720934 QKD720900:QKR720934 QTZ720900:QUN720934 RDV720900:REJ720934 RNR720900:ROF720934 RXN720900:RYB720934 SHJ720900:SHX720934 SRF720900:SRT720934 TBB720900:TBP720934 TKX720900:TLL720934 TUT720900:TVH720934 UEP720900:UFD720934 UOL720900:UOZ720934 UYH720900:UYV720934 VID720900:VIR720934 VRZ720900:VSN720934 WBV720900:WCJ720934 WLR720900:WMF720934 WVN720900:WWB720934 F786436:T786470 JB786436:JP786470 SX786436:TL786470 ACT786436:ADH786470 AMP786436:AND786470 AWL786436:AWZ786470 BGH786436:BGV786470 BQD786436:BQR786470 BZZ786436:CAN786470 CJV786436:CKJ786470 CTR786436:CUF786470 DDN786436:DEB786470 DNJ786436:DNX786470 DXF786436:DXT786470 EHB786436:EHP786470 EQX786436:ERL786470 FAT786436:FBH786470 FKP786436:FLD786470 FUL786436:FUZ786470 GEH786436:GEV786470 GOD786436:GOR786470 GXZ786436:GYN786470 HHV786436:HIJ786470 HRR786436:HSF786470 IBN786436:ICB786470 ILJ786436:ILX786470 IVF786436:IVT786470 JFB786436:JFP786470 JOX786436:JPL786470 JYT786436:JZH786470 KIP786436:KJD786470 KSL786436:KSZ786470 LCH786436:LCV786470 LMD786436:LMR786470 LVZ786436:LWN786470 MFV786436:MGJ786470 MPR786436:MQF786470 MZN786436:NAB786470 NJJ786436:NJX786470 NTF786436:NTT786470 ODB786436:ODP786470 OMX786436:ONL786470 OWT786436:OXH786470 PGP786436:PHD786470 PQL786436:PQZ786470 QAH786436:QAV786470 QKD786436:QKR786470 QTZ786436:QUN786470 RDV786436:REJ786470 RNR786436:ROF786470 RXN786436:RYB786470 SHJ786436:SHX786470 SRF786436:SRT786470 TBB786436:TBP786470 TKX786436:TLL786470 TUT786436:TVH786470 UEP786436:UFD786470 UOL786436:UOZ786470 UYH786436:UYV786470 VID786436:VIR786470 VRZ786436:VSN786470 WBV786436:WCJ786470 WLR786436:WMF786470 WVN786436:WWB786470 F851972:T852006 JB851972:JP852006 SX851972:TL852006 ACT851972:ADH852006 AMP851972:AND852006 AWL851972:AWZ852006 BGH851972:BGV852006 BQD851972:BQR852006 BZZ851972:CAN852006 CJV851972:CKJ852006 CTR851972:CUF852006 DDN851972:DEB852006 DNJ851972:DNX852006 DXF851972:DXT852006 EHB851972:EHP852006 EQX851972:ERL852006 FAT851972:FBH852006 FKP851972:FLD852006 FUL851972:FUZ852006 GEH851972:GEV852006 GOD851972:GOR852006 GXZ851972:GYN852006 HHV851972:HIJ852006 HRR851972:HSF852006 IBN851972:ICB852006 ILJ851972:ILX852006 IVF851972:IVT852006 JFB851972:JFP852006 JOX851972:JPL852006 JYT851972:JZH852006 KIP851972:KJD852006 KSL851972:KSZ852006 LCH851972:LCV852006 LMD851972:LMR852006 LVZ851972:LWN852006 MFV851972:MGJ852006 MPR851972:MQF852006 MZN851972:NAB852006 NJJ851972:NJX852006 NTF851972:NTT852006 ODB851972:ODP852006 OMX851972:ONL852006 OWT851972:OXH852006 PGP851972:PHD852006 PQL851972:PQZ852006 QAH851972:QAV852006 QKD851972:QKR852006 QTZ851972:QUN852006 RDV851972:REJ852006 RNR851972:ROF852006 RXN851972:RYB852006 SHJ851972:SHX852006 SRF851972:SRT852006 TBB851972:TBP852006 TKX851972:TLL852006 TUT851972:TVH852006 UEP851972:UFD852006 UOL851972:UOZ852006 UYH851972:UYV852006 VID851972:VIR852006 VRZ851972:VSN852006 WBV851972:WCJ852006 WLR851972:WMF852006 WVN851972:WWB852006 F917508:T917542 JB917508:JP917542 SX917508:TL917542 ACT917508:ADH917542 AMP917508:AND917542 AWL917508:AWZ917542 BGH917508:BGV917542 BQD917508:BQR917542 BZZ917508:CAN917542 CJV917508:CKJ917542 CTR917508:CUF917542 DDN917508:DEB917542 DNJ917508:DNX917542 DXF917508:DXT917542 EHB917508:EHP917542 EQX917508:ERL917542 FAT917508:FBH917542 FKP917508:FLD917542 FUL917508:FUZ917542 GEH917508:GEV917542 GOD917508:GOR917542 GXZ917508:GYN917542 HHV917508:HIJ917542 HRR917508:HSF917542 IBN917508:ICB917542 ILJ917508:ILX917542 IVF917508:IVT917542 JFB917508:JFP917542 JOX917508:JPL917542 JYT917508:JZH917542 KIP917508:KJD917542 KSL917508:KSZ917542 LCH917508:LCV917542 LMD917508:LMR917542 LVZ917508:LWN917542 MFV917508:MGJ917542 MPR917508:MQF917542 MZN917508:NAB917542 NJJ917508:NJX917542 NTF917508:NTT917542 ODB917508:ODP917542 OMX917508:ONL917542 OWT917508:OXH917542 PGP917508:PHD917542 PQL917508:PQZ917542 QAH917508:QAV917542 QKD917508:QKR917542 QTZ917508:QUN917542 RDV917508:REJ917542 RNR917508:ROF917542 RXN917508:RYB917542 SHJ917508:SHX917542 SRF917508:SRT917542 TBB917508:TBP917542 TKX917508:TLL917542 TUT917508:TVH917542 UEP917508:UFD917542 UOL917508:UOZ917542 UYH917508:UYV917542 VID917508:VIR917542 VRZ917508:VSN917542 WBV917508:WCJ917542 WLR917508:WMF917542 WVN917508:WWB917542 F983044:T983078 JB983044:JP983078 SX983044:TL983078 ACT983044:ADH983078 AMP983044:AND983078 AWL983044:AWZ983078 BGH983044:BGV983078 BQD983044:BQR983078 BZZ983044:CAN983078 CJV983044:CKJ983078 CTR983044:CUF983078 DDN983044:DEB983078 DNJ983044:DNX983078 DXF983044:DXT983078 EHB983044:EHP983078 EQX983044:ERL983078 FAT983044:FBH983078 FKP983044:FLD983078 FUL983044:FUZ983078 GEH983044:GEV983078 GOD983044:GOR983078 GXZ983044:GYN983078 HHV983044:HIJ983078 HRR983044:HSF983078 IBN983044:ICB983078 ILJ983044:ILX983078 IVF983044:IVT983078 JFB983044:JFP983078 JOX983044:JPL983078 JYT983044:JZH983078 KIP983044:KJD983078 KSL983044:KSZ983078 LCH983044:LCV983078 LMD983044:LMR983078 LVZ983044:LWN983078 MFV983044:MGJ983078 MPR983044:MQF983078 MZN983044:NAB983078 NJJ983044:NJX983078 NTF983044:NTT983078 ODB983044:ODP983078 OMX983044:ONL983078 OWT983044:OXH983078 PGP983044:PHD983078 PQL983044:PQZ983078 QAH983044:QAV983078 QKD983044:QKR983078 QTZ983044:QUN983078 RDV983044:REJ983078 RNR983044:ROF983078 RXN983044:RYB983078 SHJ983044:SHX983078 SRF983044:SRT983078 TBB983044:TBP983078 TKX983044:TLL983078 TUT983044:TVH983078 UEP983044:UFD983078 UOL983044:UOZ983078 UYH983044:UYV983078 VID983044:VIR983078 VRZ983044:VSN983078 WBV983044:WCJ983078 WLR983044:WMF983078 WVN983044:WWB983078 WVN10:WWB38 WLR10:WMF38 WBV10:WCJ38 VRZ10:VSN38 VID10:VIR38 UYH10:UYV38 UOL10:UOZ38 UEP10:UFD38 TUT10:TVH38 TKX10:TLL38 TBB10:TBP38 SRF10:SRT38 SHJ10:SHX38 RXN10:RYB38 RNR10:ROF38 RDV10:REJ38 QTZ10:QUN38 QKD10:QKR38 QAH10:QAV38 PQL10:PQZ38 PGP10:PHD38 OWT10:OXH38 OMX10:ONL38 ODB10:ODP38 NTF10:NTT38 NJJ10:NJX38 MZN10:NAB38 MPR10:MQF38 MFV10:MGJ38 LVZ10:LWN38 LMD10:LMR38 LCH10:LCV38 KSL10:KSZ38 KIP10:KJD38 JYT10:JZH38 JOX10:JPL38 JFB10:JFP38 IVF10:IVT38 ILJ10:ILX38 IBN10:ICB38 HRR10:HSF38 HHV10:HIJ38 GXZ10:GYN38 GOD10:GOR38 GEH10:GEV38 FUL10:FUZ38 FKP10:FLD38 FAT10:FBH38 EQX10:ERL38 EHB10:EHP38 DXF10:DXT38 DNJ10:DNX38 DDN10:DEB38 CTR10:CUF38 CJV10:CKJ38 BZZ10:CAN38 BQD10:BQR38 BGH10:BGV38 AWL10:AWZ38 AMP10:AND38 ACT10:ADH38 SX10:TL38 JB10:JP38 F10:T38">
      <formula1>"O, "</formula1>
    </dataValidation>
    <dataValidation type="list" allowBlank="1" showInputMessage="1" showErrorMessage="1" sqref="F39:T39 JB39:JP39 SX39:TL39 ACT39:ADH39 AMP39:AND39 AWL39:AWZ39 BGH39:BGV39 BQD39:BQR39 BZZ39:CAN39 CJV39:CKJ39 CTR39:CUF39 DDN39:DEB39 DNJ39:DNX39 DXF39:DXT39 EHB39:EHP39 EQX39:ERL39 FAT39:FBH39 FKP39:FLD39 FUL39:FUZ39 GEH39:GEV39 GOD39:GOR39 GXZ39:GYN39 HHV39:HIJ39 HRR39:HSF39 IBN39:ICB39 ILJ39:ILX39 IVF39:IVT39 JFB39:JFP39 JOX39:JPL39 JYT39:JZH39 KIP39:KJD39 KSL39:KSZ39 LCH39:LCV39 LMD39:LMR39 LVZ39:LWN39 MFV39:MGJ39 MPR39:MQF39 MZN39:NAB39 NJJ39:NJX39 NTF39:NTT39 ODB39:ODP39 OMX39:ONL39 OWT39:OXH39 PGP39:PHD39 PQL39:PQZ39 QAH39:QAV39 QKD39:QKR39 QTZ39:QUN39 RDV39:REJ39 RNR39:ROF39 RXN39:RYB39 SHJ39:SHX39 SRF39:SRT39 TBB39:TBP39 TKX39:TLL39 TUT39:TVH39 UEP39:UFD39 UOL39:UOZ39 UYH39:UYV39 VID39:VIR39 VRZ39:VSN39 WBV39:WCJ39 WLR39:WMF39 WVN39:WWB39 F65575:T65575 JB65575:JP65575 SX65575:TL65575 ACT65575:ADH65575 AMP65575:AND65575 AWL65575:AWZ65575 BGH65575:BGV65575 BQD65575:BQR65575 BZZ65575:CAN65575 CJV65575:CKJ65575 CTR65575:CUF65575 DDN65575:DEB65575 DNJ65575:DNX65575 DXF65575:DXT65575 EHB65575:EHP65575 EQX65575:ERL65575 FAT65575:FBH65575 FKP65575:FLD65575 FUL65575:FUZ65575 GEH65575:GEV65575 GOD65575:GOR65575 GXZ65575:GYN65575 HHV65575:HIJ65575 HRR65575:HSF65575 IBN65575:ICB65575 ILJ65575:ILX65575 IVF65575:IVT65575 JFB65575:JFP65575 JOX65575:JPL65575 JYT65575:JZH65575 KIP65575:KJD65575 KSL65575:KSZ65575 LCH65575:LCV65575 LMD65575:LMR65575 LVZ65575:LWN65575 MFV65575:MGJ65575 MPR65575:MQF65575 MZN65575:NAB65575 NJJ65575:NJX65575 NTF65575:NTT65575 ODB65575:ODP65575 OMX65575:ONL65575 OWT65575:OXH65575 PGP65575:PHD65575 PQL65575:PQZ65575 QAH65575:QAV65575 QKD65575:QKR65575 QTZ65575:QUN65575 RDV65575:REJ65575 RNR65575:ROF65575 RXN65575:RYB65575 SHJ65575:SHX65575 SRF65575:SRT65575 TBB65575:TBP65575 TKX65575:TLL65575 TUT65575:TVH65575 UEP65575:UFD65575 UOL65575:UOZ65575 UYH65575:UYV65575 VID65575:VIR65575 VRZ65575:VSN65575 WBV65575:WCJ65575 WLR65575:WMF65575 WVN65575:WWB65575 F131111:T131111 JB131111:JP131111 SX131111:TL131111 ACT131111:ADH131111 AMP131111:AND131111 AWL131111:AWZ131111 BGH131111:BGV131111 BQD131111:BQR131111 BZZ131111:CAN131111 CJV131111:CKJ131111 CTR131111:CUF131111 DDN131111:DEB131111 DNJ131111:DNX131111 DXF131111:DXT131111 EHB131111:EHP131111 EQX131111:ERL131111 FAT131111:FBH131111 FKP131111:FLD131111 FUL131111:FUZ131111 GEH131111:GEV131111 GOD131111:GOR131111 GXZ131111:GYN131111 HHV131111:HIJ131111 HRR131111:HSF131111 IBN131111:ICB131111 ILJ131111:ILX131111 IVF131111:IVT131111 JFB131111:JFP131111 JOX131111:JPL131111 JYT131111:JZH131111 KIP131111:KJD131111 KSL131111:KSZ131111 LCH131111:LCV131111 LMD131111:LMR131111 LVZ131111:LWN131111 MFV131111:MGJ131111 MPR131111:MQF131111 MZN131111:NAB131111 NJJ131111:NJX131111 NTF131111:NTT131111 ODB131111:ODP131111 OMX131111:ONL131111 OWT131111:OXH131111 PGP131111:PHD131111 PQL131111:PQZ131111 QAH131111:QAV131111 QKD131111:QKR131111 QTZ131111:QUN131111 RDV131111:REJ131111 RNR131111:ROF131111 RXN131111:RYB131111 SHJ131111:SHX131111 SRF131111:SRT131111 TBB131111:TBP131111 TKX131111:TLL131111 TUT131111:TVH131111 UEP131111:UFD131111 UOL131111:UOZ131111 UYH131111:UYV131111 VID131111:VIR131111 VRZ131111:VSN131111 WBV131111:WCJ131111 WLR131111:WMF131111 WVN131111:WWB131111 F196647:T196647 JB196647:JP196647 SX196647:TL196647 ACT196647:ADH196647 AMP196647:AND196647 AWL196647:AWZ196647 BGH196647:BGV196647 BQD196647:BQR196647 BZZ196647:CAN196647 CJV196647:CKJ196647 CTR196647:CUF196647 DDN196647:DEB196647 DNJ196647:DNX196647 DXF196647:DXT196647 EHB196647:EHP196647 EQX196647:ERL196647 FAT196647:FBH196647 FKP196647:FLD196647 FUL196647:FUZ196647 GEH196647:GEV196647 GOD196647:GOR196647 GXZ196647:GYN196647 HHV196647:HIJ196647 HRR196647:HSF196647 IBN196647:ICB196647 ILJ196647:ILX196647 IVF196647:IVT196647 JFB196647:JFP196647 JOX196647:JPL196647 JYT196647:JZH196647 KIP196647:KJD196647 KSL196647:KSZ196647 LCH196647:LCV196647 LMD196647:LMR196647 LVZ196647:LWN196647 MFV196647:MGJ196647 MPR196647:MQF196647 MZN196647:NAB196647 NJJ196647:NJX196647 NTF196647:NTT196647 ODB196647:ODP196647 OMX196647:ONL196647 OWT196647:OXH196647 PGP196647:PHD196647 PQL196647:PQZ196647 QAH196647:QAV196647 QKD196647:QKR196647 QTZ196647:QUN196647 RDV196647:REJ196647 RNR196647:ROF196647 RXN196647:RYB196647 SHJ196647:SHX196647 SRF196647:SRT196647 TBB196647:TBP196647 TKX196647:TLL196647 TUT196647:TVH196647 UEP196647:UFD196647 UOL196647:UOZ196647 UYH196647:UYV196647 VID196647:VIR196647 VRZ196647:VSN196647 WBV196647:WCJ196647 WLR196647:WMF196647 WVN196647:WWB196647 F262183:T262183 JB262183:JP262183 SX262183:TL262183 ACT262183:ADH262183 AMP262183:AND262183 AWL262183:AWZ262183 BGH262183:BGV262183 BQD262183:BQR262183 BZZ262183:CAN262183 CJV262183:CKJ262183 CTR262183:CUF262183 DDN262183:DEB262183 DNJ262183:DNX262183 DXF262183:DXT262183 EHB262183:EHP262183 EQX262183:ERL262183 FAT262183:FBH262183 FKP262183:FLD262183 FUL262183:FUZ262183 GEH262183:GEV262183 GOD262183:GOR262183 GXZ262183:GYN262183 HHV262183:HIJ262183 HRR262183:HSF262183 IBN262183:ICB262183 ILJ262183:ILX262183 IVF262183:IVT262183 JFB262183:JFP262183 JOX262183:JPL262183 JYT262183:JZH262183 KIP262183:KJD262183 KSL262183:KSZ262183 LCH262183:LCV262183 LMD262183:LMR262183 LVZ262183:LWN262183 MFV262183:MGJ262183 MPR262183:MQF262183 MZN262183:NAB262183 NJJ262183:NJX262183 NTF262183:NTT262183 ODB262183:ODP262183 OMX262183:ONL262183 OWT262183:OXH262183 PGP262183:PHD262183 PQL262183:PQZ262183 QAH262183:QAV262183 QKD262183:QKR262183 QTZ262183:QUN262183 RDV262183:REJ262183 RNR262183:ROF262183 RXN262183:RYB262183 SHJ262183:SHX262183 SRF262183:SRT262183 TBB262183:TBP262183 TKX262183:TLL262183 TUT262183:TVH262183 UEP262183:UFD262183 UOL262183:UOZ262183 UYH262183:UYV262183 VID262183:VIR262183 VRZ262183:VSN262183 WBV262183:WCJ262183 WLR262183:WMF262183 WVN262183:WWB262183 F327719:T327719 JB327719:JP327719 SX327719:TL327719 ACT327719:ADH327719 AMP327719:AND327719 AWL327719:AWZ327719 BGH327719:BGV327719 BQD327719:BQR327719 BZZ327719:CAN327719 CJV327719:CKJ327719 CTR327719:CUF327719 DDN327719:DEB327719 DNJ327719:DNX327719 DXF327719:DXT327719 EHB327719:EHP327719 EQX327719:ERL327719 FAT327719:FBH327719 FKP327719:FLD327719 FUL327719:FUZ327719 GEH327719:GEV327719 GOD327719:GOR327719 GXZ327719:GYN327719 HHV327719:HIJ327719 HRR327719:HSF327719 IBN327719:ICB327719 ILJ327719:ILX327719 IVF327719:IVT327719 JFB327719:JFP327719 JOX327719:JPL327719 JYT327719:JZH327719 KIP327719:KJD327719 KSL327719:KSZ327719 LCH327719:LCV327719 LMD327719:LMR327719 LVZ327719:LWN327719 MFV327719:MGJ327719 MPR327719:MQF327719 MZN327719:NAB327719 NJJ327719:NJX327719 NTF327719:NTT327719 ODB327719:ODP327719 OMX327719:ONL327719 OWT327719:OXH327719 PGP327719:PHD327719 PQL327719:PQZ327719 QAH327719:QAV327719 QKD327719:QKR327719 QTZ327719:QUN327719 RDV327719:REJ327719 RNR327719:ROF327719 RXN327719:RYB327719 SHJ327719:SHX327719 SRF327719:SRT327719 TBB327719:TBP327719 TKX327719:TLL327719 TUT327719:TVH327719 UEP327719:UFD327719 UOL327719:UOZ327719 UYH327719:UYV327719 VID327719:VIR327719 VRZ327719:VSN327719 WBV327719:WCJ327719 WLR327719:WMF327719 WVN327719:WWB327719 F393255:T393255 JB393255:JP393255 SX393255:TL393255 ACT393255:ADH393255 AMP393255:AND393255 AWL393255:AWZ393255 BGH393255:BGV393255 BQD393255:BQR393255 BZZ393255:CAN393255 CJV393255:CKJ393255 CTR393255:CUF393255 DDN393255:DEB393255 DNJ393255:DNX393255 DXF393255:DXT393255 EHB393255:EHP393255 EQX393255:ERL393255 FAT393255:FBH393255 FKP393255:FLD393255 FUL393255:FUZ393255 GEH393255:GEV393255 GOD393255:GOR393255 GXZ393255:GYN393255 HHV393255:HIJ393255 HRR393255:HSF393255 IBN393255:ICB393255 ILJ393255:ILX393255 IVF393255:IVT393255 JFB393255:JFP393255 JOX393255:JPL393255 JYT393255:JZH393255 KIP393255:KJD393255 KSL393255:KSZ393255 LCH393255:LCV393255 LMD393255:LMR393255 LVZ393255:LWN393255 MFV393255:MGJ393255 MPR393255:MQF393255 MZN393255:NAB393255 NJJ393255:NJX393255 NTF393255:NTT393255 ODB393255:ODP393255 OMX393255:ONL393255 OWT393255:OXH393255 PGP393255:PHD393255 PQL393255:PQZ393255 QAH393255:QAV393255 QKD393255:QKR393255 QTZ393255:QUN393255 RDV393255:REJ393255 RNR393255:ROF393255 RXN393255:RYB393255 SHJ393255:SHX393255 SRF393255:SRT393255 TBB393255:TBP393255 TKX393255:TLL393255 TUT393255:TVH393255 UEP393255:UFD393255 UOL393255:UOZ393255 UYH393255:UYV393255 VID393255:VIR393255 VRZ393255:VSN393255 WBV393255:WCJ393255 WLR393255:WMF393255 WVN393255:WWB393255 F458791:T458791 JB458791:JP458791 SX458791:TL458791 ACT458791:ADH458791 AMP458791:AND458791 AWL458791:AWZ458791 BGH458791:BGV458791 BQD458791:BQR458791 BZZ458791:CAN458791 CJV458791:CKJ458791 CTR458791:CUF458791 DDN458791:DEB458791 DNJ458791:DNX458791 DXF458791:DXT458791 EHB458791:EHP458791 EQX458791:ERL458791 FAT458791:FBH458791 FKP458791:FLD458791 FUL458791:FUZ458791 GEH458791:GEV458791 GOD458791:GOR458791 GXZ458791:GYN458791 HHV458791:HIJ458791 HRR458791:HSF458791 IBN458791:ICB458791 ILJ458791:ILX458791 IVF458791:IVT458791 JFB458791:JFP458791 JOX458791:JPL458791 JYT458791:JZH458791 KIP458791:KJD458791 KSL458791:KSZ458791 LCH458791:LCV458791 LMD458791:LMR458791 LVZ458791:LWN458791 MFV458791:MGJ458791 MPR458791:MQF458791 MZN458791:NAB458791 NJJ458791:NJX458791 NTF458791:NTT458791 ODB458791:ODP458791 OMX458791:ONL458791 OWT458791:OXH458791 PGP458791:PHD458791 PQL458791:PQZ458791 QAH458791:QAV458791 QKD458791:QKR458791 QTZ458791:QUN458791 RDV458791:REJ458791 RNR458791:ROF458791 RXN458791:RYB458791 SHJ458791:SHX458791 SRF458791:SRT458791 TBB458791:TBP458791 TKX458791:TLL458791 TUT458791:TVH458791 UEP458791:UFD458791 UOL458791:UOZ458791 UYH458791:UYV458791 VID458791:VIR458791 VRZ458791:VSN458791 WBV458791:WCJ458791 WLR458791:WMF458791 WVN458791:WWB458791 F524327:T524327 JB524327:JP524327 SX524327:TL524327 ACT524327:ADH524327 AMP524327:AND524327 AWL524327:AWZ524327 BGH524327:BGV524327 BQD524327:BQR524327 BZZ524327:CAN524327 CJV524327:CKJ524327 CTR524327:CUF524327 DDN524327:DEB524327 DNJ524327:DNX524327 DXF524327:DXT524327 EHB524327:EHP524327 EQX524327:ERL524327 FAT524327:FBH524327 FKP524327:FLD524327 FUL524327:FUZ524327 GEH524327:GEV524327 GOD524327:GOR524327 GXZ524327:GYN524327 HHV524327:HIJ524327 HRR524327:HSF524327 IBN524327:ICB524327 ILJ524327:ILX524327 IVF524327:IVT524327 JFB524327:JFP524327 JOX524327:JPL524327 JYT524327:JZH524327 KIP524327:KJD524327 KSL524327:KSZ524327 LCH524327:LCV524327 LMD524327:LMR524327 LVZ524327:LWN524327 MFV524327:MGJ524327 MPR524327:MQF524327 MZN524327:NAB524327 NJJ524327:NJX524327 NTF524327:NTT524327 ODB524327:ODP524327 OMX524327:ONL524327 OWT524327:OXH524327 PGP524327:PHD524327 PQL524327:PQZ524327 QAH524327:QAV524327 QKD524327:QKR524327 QTZ524327:QUN524327 RDV524327:REJ524327 RNR524327:ROF524327 RXN524327:RYB524327 SHJ524327:SHX524327 SRF524327:SRT524327 TBB524327:TBP524327 TKX524327:TLL524327 TUT524327:TVH524327 UEP524327:UFD524327 UOL524327:UOZ524327 UYH524327:UYV524327 VID524327:VIR524327 VRZ524327:VSN524327 WBV524327:WCJ524327 WLR524327:WMF524327 WVN524327:WWB524327 F589863:T589863 JB589863:JP589863 SX589863:TL589863 ACT589863:ADH589863 AMP589863:AND589863 AWL589863:AWZ589863 BGH589863:BGV589863 BQD589863:BQR589863 BZZ589863:CAN589863 CJV589863:CKJ589863 CTR589863:CUF589863 DDN589863:DEB589863 DNJ589863:DNX589863 DXF589863:DXT589863 EHB589863:EHP589863 EQX589863:ERL589863 FAT589863:FBH589863 FKP589863:FLD589863 FUL589863:FUZ589863 GEH589863:GEV589863 GOD589863:GOR589863 GXZ589863:GYN589863 HHV589863:HIJ589863 HRR589863:HSF589863 IBN589863:ICB589863 ILJ589863:ILX589863 IVF589863:IVT589863 JFB589863:JFP589863 JOX589863:JPL589863 JYT589863:JZH589863 KIP589863:KJD589863 KSL589863:KSZ589863 LCH589863:LCV589863 LMD589863:LMR589863 LVZ589863:LWN589863 MFV589863:MGJ589863 MPR589863:MQF589863 MZN589863:NAB589863 NJJ589863:NJX589863 NTF589863:NTT589863 ODB589863:ODP589863 OMX589863:ONL589863 OWT589863:OXH589863 PGP589863:PHD589863 PQL589863:PQZ589863 QAH589863:QAV589863 QKD589863:QKR589863 QTZ589863:QUN589863 RDV589863:REJ589863 RNR589863:ROF589863 RXN589863:RYB589863 SHJ589863:SHX589863 SRF589863:SRT589863 TBB589863:TBP589863 TKX589863:TLL589863 TUT589863:TVH589863 UEP589863:UFD589863 UOL589863:UOZ589863 UYH589863:UYV589863 VID589863:VIR589863 VRZ589863:VSN589863 WBV589863:WCJ589863 WLR589863:WMF589863 WVN589863:WWB589863 F655399:T655399 JB655399:JP655399 SX655399:TL655399 ACT655399:ADH655399 AMP655399:AND655399 AWL655399:AWZ655399 BGH655399:BGV655399 BQD655399:BQR655399 BZZ655399:CAN655399 CJV655399:CKJ655399 CTR655399:CUF655399 DDN655399:DEB655399 DNJ655399:DNX655399 DXF655399:DXT655399 EHB655399:EHP655399 EQX655399:ERL655399 FAT655399:FBH655399 FKP655399:FLD655399 FUL655399:FUZ655399 GEH655399:GEV655399 GOD655399:GOR655399 GXZ655399:GYN655399 HHV655399:HIJ655399 HRR655399:HSF655399 IBN655399:ICB655399 ILJ655399:ILX655399 IVF655399:IVT655399 JFB655399:JFP655399 JOX655399:JPL655399 JYT655399:JZH655399 KIP655399:KJD655399 KSL655399:KSZ655399 LCH655399:LCV655399 LMD655399:LMR655399 LVZ655399:LWN655399 MFV655399:MGJ655399 MPR655399:MQF655399 MZN655399:NAB655399 NJJ655399:NJX655399 NTF655399:NTT655399 ODB655399:ODP655399 OMX655399:ONL655399 OWT655399:OXH655399 PGP655399:PHD655399 PQL655399:PQZ655399 QAH655399:QAV655399 QKD655399:QKR655399 QTZ655399:QUN655399 RDV655399:REJ655399 RNR655399:ROF655399 RXN655399:RYB655399 SHJ655399:SHX655399 SRF655399:SRT655399 TBB655399:TBP655399 TKX655399:TLL655399 TUT655399:TVH655399 UEP655399:UFD655399 UOL655399:UOZ655399 UYH655399:UYV655399 VID655399:VIR655399 VRZ655399:VSN655399 WBV655399:WCJ655399 WLR655399:WMF655399 WVN655399:WWB655399 F720935:T720935 JB720935:JP720935 SX720935:TL720935 ACT720935:ADH720935 AMP720935:AND720935 AWL720935:AWZ720935 BGH720935:BGV720935 BQD720935:BQR720935 BZZ720935:CAN720935 CJV720935:CKJ720935 CTR720935:CUF720935 DDN720935:DEB720935 DNJ720935:DNX720935 DXF720935:DXT720935 EHB720935:EHP720935 EQX720935:ERL720935 FAT720935:FBH720935 FKP720935:FLD720935 FUL720935:FUZ720935 GEH720935:GEV720935 GOD720935:GOR720935 GXZ720935:GYN720935 HHV720935:HIJ720935 HRR720935:HSF720935 IBN720935:ICB720935 ILJ720935:ILX720935 IVF720935:IVT720935 JFB720935:JFP720935 JOX720935:JPL720935 JYT720935:JZH720935 KIP720935:KJD720935 KSL720935:KSZ720935 LCH720935:LCV720935 LMD720935:LMR720935 LVZ720935:LWN720935 MFV720935:MGJ720935 MPR720935:MQF720935 MZN720935:NAB720935 NJJ720935:NJX720935 NTF720935:NTT720935 ODB720935:ODP720935 OMX720935:ONL720935 OWT720935:OXH720935 PGP720935:PHD720935 PQL720935:PQZ720935 QAH720935:QAV720935 QKD720935:QKR720935 QTZ720935:QUN720935 RDV720935:REJ720935 RNR720935:ROF720935 RXN720935:RYB720935 SHJ720935:SHX720935 SRF720935:SRT720935 TBB720935:TBP720935 TKX720935:TLL720935 TUT720935:TVH720935 UEP720935:UFD720935 UOL720935:UOZ720935 UYH720935:UYV720935 VID720935:VIR720935 VRZ720935:VSN720935 WBV720935:WCJ720935 WLR720935:WMF720935 WVN720935:WWB720935 F786471:T786471 JB786471:JP786471 SX786471:TL786471 ACT786471:ADH786471 AMP786471:AND786471 AWL786471:AWZ786471 BGH786471:BGV786471 BQD786471:BQR786471 BZZ786471:CAN786471 CJV786471:CKJ786471 CTR786471:CUF786471 DDN786471:DEB786471 DNJ786471:DNX786471 DXF786471:DXT786471 EHB786471:EHP786471 EQX786471:ERL786471 FAT786471:FBH786471 FKP786471:FLD786471 FUL786471:FUZ786471 GEH786471:GEV786471 GOD786471:GOR786471 GXZ786471:GYN786471 HHV786471:HIJ786471 HRR786471:HSF786471 IBN786471:ICB786471 ILJ786471:ILX786471 IVF786471:IVT786471 JFB786471:JFP786471 JOX786471:JPL786471 JYT786471:JZH786471 KIP786471:KJD786471 KSL786471:KSZ786471 LCH786471:LCV786471 LMD786471:LMR786471 LVZ786471:LWN786471 MFV786471:MGJ786471 MPR786471:MQF786471 MZN786471:NAB786471 NJJ786471:NJX786471 NTF786471:NTT786471 ODB786471:ODP786471 OMX786471:ONL786471 OWT786471:OXH786471 PGP786471:PHD786471 PQL786471:PQZ786471 QAH786471:QAV786471 QKD786471:QKR786471 QTZ786471:QUN786471 RDV786471:REJ786471 RNR786471:ROF786471 RXN786471:RYB786471 SHJ786471:SHX786471 SRF786471:SRT786471 TBB786471:TBP786471 TKX786471:TLL786471 TUT786471:TVH786471 UEP786471:UFD786471 UOL786471:UOZ786471 UYH786471:UYV786471 VID786471:VIR786471 VRZ786471:VSN786471 WBV786471:WCJ786471 WLR786471:WMF786471 WVN786471:WWB786471 F852007:T852007 JB852007:JP852007 SX852007:TL852007 ACT852007:ADH852007 AMP852007:AND852007 AWL852007:AWZ852007 BGH852007:BGV852007 BQD852007:BQR852007 BZZ852007:CAN852007 CJV852007:CKJ852007 CTR852007:CUF852007 DDN852007:DEB852007 DNJ852007:DNX852007 DXF852007:DXT852007 EHB852007:EHP852007 EQX852007:ERL852007 FAT852007:FBH852007 FKP852007:FLD852007 FUL852007:FUZ852007 GEH852007:GEV852007 GOD852007:GOR852007 GXZ852007:GYN852007 HHV852007:HIJ852007 HRR852007:HSF852007 IBN852007:ICB852007 ILJ852007:ILX852007 IVF852007:IVT852007 JFB852007:JFP852007 JOX852007:JPL852007 JYT852007:JZH852007 KIP852007:KJD852007 KSL852007:KSZ852007 LCH852007:LCV852007 LMD852007:LMR852007 LVZ852007:LWN852007 MFV852007:MGJ852007 MPR852007:MQF852007 MZN852007:NAB852007 NJJ852007:NJX852007 NTF852007:NTT852007 ODB852007:ODP852007 OMX852007:ONL852007 OWT852007:OXH852007 PGP852007:PHD852007 PQL852007:PQZ852007 QAH852007:QAV852007 QKD852007:QKR852007 QTZ852007:QUN852007 RDV852007:REJ852007 RNR852007:ROF852007 RXN852007:RYB852007 SHJ852007:SHX852007 SRF852007:SRT852007 TBB852007:TBP852007 TKX852007:TLL852007 TUT852007:TVH852007 UEP852007:UFD852007 UOL852007:UOZ852007 UYH852007:UYV852007 VID852007:VIR852007 VRZ852007:VSN852007 WBV852007:WCJ852007 WLR852007:WMF852007 WVN852007:WWB852007 F917543:T917543 JB917543:JP917543 SX917543:TL917543 ACT917543:ADH917543 AMP917543:AND917543 AWL917543:AWZ917543 BGH917543:BGV917543 BQD917543:BQR917543 BZZ917543:CAN917543 CJV917543:CKJ917543 CTR917543:CUF917543 DDN917543:DEB917543 DNJ917543:DNX917543 DXF917543:DXT917543 EHB917543:EHP917543 EQX917543:ERL917543 FAT917543:FBH917543 FKP917543:FLD917543 FUL917543:FUZ917543 GEH917543:GEV917543 GOD917543:GOR917543 GXZ917543:GYN917543 HHV917543:HIJ917543 HRR917543:HSF917543 IBN917543:ICB917543 ILJ917543:ILX917543 IVF917543:IVT917543 JFB917543:JFP917543 JOX917543:JPL917543 JYT917543:JZH917543 KIP917543:KJD917543 KSL917543:KSZ917543 LCH917543:LCV917543 LMD917543:LMR917543 LVZ917543:LWN917543 MFV917543:MGJ917543 MPR917543:MQF917543 MZN917543:NAB917543 NJJ917543:NJX917543 NTF917543:NTT917543 ODB917543:ODP917543 OMX917543:ONL917543 OWT917543:OXH917543 PGP917543:PHD917543 PQL917543:PQZ917543 QAH917543:QAV917543 QKD917543:QKR917543 QTZ917543:QUN917543 RDV917543:REJ917543 RNR917543:ROF917543 RXN917543:RYB917543 SHJ917543:SHX917543 SRF917543:SRT917543 TBB917543:TBP917543 TKX917543:TLL917543 TUT917543:TVH917543 UEP917543:UFD917543 UOL917543:UOZ917543 UYH917543:UYV917543 VID917543:VIR917543 VRZ917543:VSN917543 WBV917543:WCJ917543 WLR917543:WMF917543 WVN917543:WWB917543 F983079:T983079 JB983079:JP983079 SX983079:TL983079 ACT983079:ADH983079 AMP983079:AND983079 AWL983079:AWZ983079 BGH983079:BGV983079 BQD983079:BQR983079 BZZ983079:CAN983079 CJV983079:CKJ983079 CTR983079:CUF983079 DDN983079:DEB983079 DNJ983079:DNX983079 DXF983079:DXT983079 EHB983079:EHP983079 EQX983079:ERL983079 FAT983079:FBH983079 FKP983079:FLD983079 FUL983079:FUZ983079 GEH983079:GEV983079 GOD983079:GOR983079 GXZ983079:GYN983079 HHV983079:HIJ983079 HRR983079:HSF983079 IBN983079:ICB983079 ILJ983079:ILX983079 IVF983079:IVT983079 JFB983079:JFP983079 JOX983079:JPL983079 JYT983079:JZH983079 KIP983079:KJD983079 KSL983079:KSZ983079 LCH983079:LCV983079 LMD983079:LMR983079 LVZ983079:LWN983079 MFV983079:MGJ983079 MPR983079:MQF983079 MZN983079:NAB983079 NJJ983079:NJX983079 NTF983079:NTT983079 ODB983079:ODP983079 OMX983079:ONL983079 OWT983079:OXH983079 PGP983079:PHD983079 PQL983079:PQZ983079 QAH983079:QAV983079 QKD983079:QKR983079 QTZ983079:QUN983079 RDV983079:REJ983079 RNR983079:ROF983079 RXN983079:RYB983079 SHJ983079:SHX983079 SRF983079:SRT983079 TBB983079:TBP983079 TKX983079:TLL983079 TUT983079:TVH983079 UEP983079:UFD983079 UOL983079:UOZ983079 UYH983079:UYV983079 VID983079:VIR983079 VRZ983079:VSN983079 WBV983079:WCJ983079 WLR983079:WMF983079 WVN983079:WWB983079">
      <formula1>"N,A,B, "</formula1>
    </dataValidation>
    <dataValidation type="list" allowBlank="1" showInputMessage="1" showErrorMessage="1" sqref="F40:T40 JB40:JP40 SX40:TL40 ACT40:ADH40 AMP40:AND40 AWL40:AWZ40 BGH40:BGV40 BQD40:BQR40 BZZ40:CAN40 CJV40:CKJ40 CTR40:CUF40 DDN40:DEB40 DNJ40:DNX40 DXF40:DXT40 EHB40:EHP40 EQX40:ERL40 FAT40:FBH40 FKP40:FLD40 FUL40:FUZ40 GEH40:GEV40 GOD40:GOR40 GXZ40:GYN40 HHV40:HIJ40 HRR40:HSF40 IBN40:ICB40 ILJ40:ILX40 IVF40:IVT40 JFB40:JFP40 JOX40:JPL40 JYT40:JZH40 KIP40:KJD40 KSL40:KSZ40 LCH40:LCV40 LMD40:LMR40 LVZ40:LWN40 MFV40:MGJ40 MPR40:MQF40 MZN40:NAB40 NJJ40:NJX40 NTF40:NTT40 ODB40:ODP40 OMX40:ONL40 OWT40:OXH40 PGP40:PHD40 PQL40:PQZ40 QAH40:QAV40 QKD40:QKR40 QTZ40:QUN40 RDV40:REJ40 RNR40:ROF40 RXN40:RYB40 SHJ40:SHX40 SRF40:SRT40 TBB40:TBP40 TKX40:TLL40 TUT40:TVH40 UEP40:UFD40 UOL40:UOZ40 UYH40:UYV40 VID40:VIR40 VRZ40:VSN40 WBV40:WCJ40 WLR40:WMF40 WVN40:WWB40 F65576:T65576 JB65576:JP65576 SX65576:TL65576 ACT65576:ADH65576 AMP65576:AND65576 AWL65576:AWZ65576 BGH65576:BGV65576 BQD65576:BQR65576 BZZ65576:CAN65576 CJV65576:CKJ65576 CTR65576:CUF65576 DDN65576:DEB65576 DNJ65576:DNX65576 DXF65576:DXT65576 EHB65576:EHP65576 EQX65576:ERL65576 FAT65576:FBH65576 FKP65576:FLD65576 FUL65576:FUZ65576 GEH65576:GEV65576 GOD65576:GOR65576 GXZ65576:GYN65576 HHV65576:HIJ65576 HRR65576:HSF65576 IBN65576:ICB65576 ILJ65576:ILX65576 IVF65576:IVT65576 JFB65576:JFP65576 JOX65576:JPL65576 JYT65576:JZH65576 KIP65576:KJD65576 KSL65576:KSZ65576 LCH65576:LCV65576 LMD65576:LMR65576 LVZ65576:LWN65576 MFV65576:MGJ65576 MPR65576:MQF65576 MZN65576:NAB65576 NJJ65576:NJX65576 NTF65576:NTT65576 ODB65576:ODP65576 OMX65576:ONL65576 OWT65576:OXH65576 PGP65576:PHD65576 PQL65576:PQZ65576 QAH65576:QAV65576 QKD65576:QKR65576 QTZ65576:QUN65576 RDV65576:REJ65576 RNR65576:ROF65576 RXN65576:RYB65576 SHJ65576:SHX65576 SRF65576:SRT65576 TBB65576:TBP65576 TKX65576:TLL65576 TUT65576:TVH65576 UEP65576:UFD65576 UOL65576:UOZ65576 UYH65576:UYV65576 VID65576:VIR65576 VRZ65576:VSN65576 WBV65576:WCJ65576 WLR65576:WMF65576 WVN65576:WWB65576 F131112:T131112 JB131112:JP131112 SX131112:TL131112 ACT131112:ADH131112 AMP131112:AND131112 AWL131112:AWZ131112 BGH131112:BGV131112 BQD131112:BQR131112 BZZ131112:CAN131112 CJV131112:CKJ131112 CTR131112:CUF131112 DDN131112:DEB131112 DNJ131112:DNX131112 DXF131112:DXT131112 EHB131112:EHP131112 EQX131112:ERL131112 FAT131112:FBH131112 FKP131112:FLD131112 FUL131112:FUZ131112 GEH131112:GEV131112 GOD131112:GOR131112 GXZ131112:GYN131112 HHV131112:HIJ131112 HRR131112:HSF131112 IBN131112:ICB131112 ILJ131112:ILX131112 IVF131112:IVT131112 JFB131112:JFP131112 JOX131112:JPL131112 JYT131112:JZH131112 KIP131112:KJD131112 KSL131112:KSZ131112 LCH131112:LCV131112 LMD131112:LMR131112 LVZ131112:LWN131112 MFV131112:MGJ131112 MPR131112:MQF131112 MZN131112:NAB131112 NJJ131112:NJX131112 NTF131112:NTT131112 ODB131112:ODP131112 OMX131112:ONL131112 OWT131112:OXH131112 PGP131112:PHD131112 PQL131112:PQZ131112 QAH131112:QAV131112 QKD131112:QKR131112 QTZ131112:QUN131112 RDV131112:REJ131112 RNR131112:ROF131112 RXN131112:RYB131112 SHJ131112:SHX131112 SRF131112:SRT131112 TBB131112:TBP131112 TKX131112:TLL131112 TUT131112:TVH131112 UEP131112:UFD131112 UOL131112:UOZ131112 UYH131112:UYV131112 VID131112:VIR131112 VRZ131112:VSN131112 WBV131112:WCJ131112 WLR131112:WMF131112 WVN131112:WWB131112 F196648:T196648 JB196648:JP196648 SX196648:TL196648 ACT196648:ADH196648 AMP196648:AND196648 AWL196648:AWZ196648 BGH196648:BGV196648 BQD196648:BQR196648 BZZ196648:CAN196648 CJV196648:CKJ196648 CTR196648:CUF196648 DDN196648:DEB196648 DNJ196648:DNX196648 DXF196648:DXT196648 EHB196648:EHP196648 EQX196648:ERL196648 FAT196648:FBH196648 FKP196648:FLD196648 FUL196648:FUZ196648 GEH196648:GEV196648 GOD196648:GOR196648 GXZ196648:GYN196648 HHV196648:HIJ196648 HRR196648:HSF196648 IBN196648:ICB196648 ILJ196648:ILX196648 IVF196648:IVT196648 JFB196648:JFP196648 JOX196648:JPL196648 JYT196648:JZH196648 KIP196648:KJD196648 KSL196648:KSZ196648 LCH196648:LCV196648 LMD196648:LMR196648 LVZ196648:LWN196648 MFV196648:MGJ196648 MPR196648:MQF196648 MZN196648:NAB196648 NJJ196648:NJX196648 NTF196648:NTT196648 ODB196648:ODP196648 OMX196648:ONL196648 OWT196648:OXH196648 PGP196648:PHD196648 PQL196648:PQZ196648 QAH196648:QAV196648 QKD196648:QKR196648 QTZ196648:QUN196648 RDV196648:REJ196648 RNR196648:ROF196648 RXN196648:RYB196648 SHJ196648:SHX196648 SRF196648:SRT196648 TBB196648:TBP196648 TKX196648:TLL196648 TUT196648:TVH196648 UEP196648:UFD196648 UOL196648:UOZ196648 UYH196648:UYV196648 VID196648:VIR196648 VRZ196648:VSN196648 WBV196648:WCJ196648 WLR196648:WMF196648 WVN196648:WWB196648 F262184:T262184 JB262184:JP262184 SX262184:TL262184 ACT262184:ADH262184 AMP262184:AND262184 AWL262184:AWZ262184 BGH262184:BGV262184 BQD262184:BQR262184 BZZ262184:CAN262184 CJV262184:CKJ262184 CTR262184:CUF262184 DDN262184:DEB262184 DNJ262184:DNX262184 DXF262184:DXT262184 EHB262184:EHP262184 EQX262184:ERL262184 FAT262184:FBH262184 FKP262184:FLD262184 FUL262184:FUZ262184 GEH262184:GEV262184 GOD262184:GOR262184 GXZ262184:GYN262184 HHV262184:HIJ262184 HRR262184:HSF262184 IBN262184:ICB262184 ILJ262184:ILX262184 IVF262184:IVT262184 JFB262184:JFP262184 JOX262184:JPL262184 JYT262184:JZH262184 KIP262184:KJD262184 KSL262184:KSZ262184 LCH262184:LCV262184 LMD262184:LMR262184 LVZ262184:LWN262184 MFV262184:MGJ262184 MPR262184:MQF262184 MZN262184:NAB262184 NJJ262184:NJX262184 NTF262184:NTT262184 ODB262184:ODP262184 OMX262184:ONL262184 OWT262184:OXH262184 PGP262184:PHD262184 PQL262184:PQZ262184 QAH262184:QAV262184 QKD262184:QKR262184 QTZ262184:QUN262184 RDV262184:REJ262184 RNR262184:ROF262184 RXN262184:RYB262184 SHJ262184:SHX262184 SRF262184:SRT262184 TBB262184:TBP262184 TKX262184:TLL262184 TUT262184:TVH262184 UEP262184:UFD262184 UOL262184:UOZ262184 UYH262184:UYV262184 VID262184:VIR262184 VRZ262184:VSN262184 WBV262184:WCJ262184 WLR262184:WMF262184 WVN262184:WWB262184 F327720:T327720 JB327720:JP327720 SX327720:TL327720 ACT327720:ADH327720 AMP327720:AND327720 AWL327720:AWZ327720 BGH327720:BGV327720 BQD327720:BQR327720 BZZ327720:CAN327720 CJV327720:CKJ327720 CTR327720:CUF327720 DDN327720:DEB327720 DNJ327720:DNX327720 DXF327720:DXT327720 EHB327720:EHP327720 EQX327720:ERL327720 FAT327720:FBH327720 FKP327720:FLD327720 FUL327720:FUZ327720 GEH327720:GEV327720 GOD327720:GOR327720 GXZ327720:GYN327720 HHV327720:HIJ327720 HRR327720:HSF327720 IBN327720:ICB327720 ILJ327720:ILX327720 IVF327720:IVT327720 JFB327720:JFP327720 JOX327720:JPL327720 JYT327720:JZH327720 KIP327720:KJD327720 KSL327720:KSZ327720 LCH327720:LCV327720 LMD327720:LMR327720 LVZ327720:LWN327720 MFV327720:MGJ327720 MPR327720:MQF327720 MZN327720:NAB327720 NJJ327720:NJX327720 NTF327720:NTT327720 ODB327720:ODP327720 OMX327720:ONL327720 OWT327720:OXH327720 PGP327720:PHD327720 PQL327720:PQZ327720 QAH327720:QAV327720 QKD327720:QKR327720 QTZ327720:QUN327720 RDV327720:REJ327720 RNR327720:ROF327720 RXN327720:RYB327720 SHJ327720:SHX327720 SRF327720:SRT327720 TBB327720:TBP327720 TKX327720:TLL327720 TUT327720:TVH327720 UEP327720:UFD327720 UOL327720:UOZ327720 UYH327720:UYV327720 VID327720:VIR327720 VRZ327720:VSN327720 WBV327720:WCJ327720 WLR327720:WMF327720 WVN327720:WWB327720 F393256:T393256 JB393256:JP393256 SX393256:TL393256 ACT393256:ADH393256 AMP393256:AND393256 AWL393256:AWZ393256 BGH393256:BGV393256 BQD393256:BQR393256 BZZ393256:CAN393256 CJV393256:CKJ393256 CTR393256:CUF393256 DDN393256:DEB393256 DNJ393256:DNX393256 DXF393256:DXT393256 EHB393256:EHP393256 EQX393256:ERL393256 FAT393256:FBH393256 FKP393256:FLD393256 FUL393256:FUZ393256 GEH393256:GEV393256 GOD393256:GOR393256 GXZ393256:GYN393256 HHV393256:HIJ393256 HRR393256:HSF393256 IBN393256:ICB393256 ILJ393256:ILX393256 IVF393256:IVT393256 JFB393256:JFP393256 JOX393256:JPL393256 JYT393256:JZH393256 KIP393256:KJD393256 KSL393256:KSZ393256 LCH393256:LCV393256 LMD393256:LMR393256 LVZ393256:LWN393256 MFV393256:MGJ393256 MPR393256:MQF393256 MZN393256:NAB393256 NJJ393256:NJX393256 NTF393256:NTT393256 ODB393256:ODP393256 OMX393256:ONL393256 OWT393256:OXH393256 PGP393256:PHD393256 PQL393256:PQZ393256 QAH393256:QAV393256 QKD393256:QKR393256 QTZ393256:QUN393256 RDV393256:REJ393256 RNR393256:ROF393256 RXN393256:RYB393256 SHJ393256:SHX393256 SRF393256:SRT393256 TBB393256:TBP393256 TKX393256:TLL393256 TUT393256:TVH393256 UEP393256:UFD393256 UOL393256:UOZ393256 UYH393256:UYV393256 VID393256:VIR393256 VRZ393256:VSN393256 WBV393256:WCJ393256 WLR393256:WMF393256 WVN393256:WWB393256 F458792:T458792 JB458792:JP458792 SX458792:TL458792 ACT458792:ADH458792 AMP458792:AND458792 AWL458792:AWZ458792 BGH458792:BGV458792 BQD458792:BQR458792 BZZ458792:CAN458792 CJV458792:CKJ458792 CTR458792:CUF458792 DDN458792:DEB458792 DNJ458792:DNX458792 DXF458792:DXT458792 EHB458792:EHP458792 EQX458792:ERL458792 FAT458792:FBH458792 FKP458792:FLD458792 FUL458792:FUZ458792 GEH458792:GEV458792 GOD458792:GOR458792 GXZ458792:GYN458792 HHV458792:HIJ458792 HRR458792:HSF458792 IBN458792:ICB458792 ILJ458792:ILX458792 IVF458792:IVT458792 JFB458792:JFP458792 JOX458792:JPL458792 JYT458792:JZH458792 KIP458792:KJD458792 KSL458792:KSZ458792 LCH458792:LCV458792 LMD458792:LMR458792 LVZ458792:LWN458792 MFV458792:MGJ458792 MPR458792:MQF458792 MZN458792:NAB458792 NJJ458792:NJX458792 NTF458792:NTT458792 ODB458792:ODP458792 OMX458792:ONL458792 OWT458792:OXH458792 PGP458792:PHD458792 PQL458792:PQZ458792 QAH458792:QAV458792 QKD458792:QKR458792 QTZ458792:QUN458792 RDV458792:REJ458792 RNR458792:ROF458792 RXN458792:RYB458792 SHJ458792:SHX458792 SRF458792:SRT458792 TBB458792:TBP458792 TKX458792:TLL458792 TUT458792:TVH458792 UEP458792:UFD458792 UOL458792:UOZ458792 UYH458792:UYV458792 VID458792:VIR458792 VRZ458792:VSN458792 WBV458792:WCJ458792 WLR458792:WMF458792 WVN458792:WWB458792 F524328:T524328 JB524328:JP524328 SX524328:TL524328 ACT524328:ADH524328 AMP524328:AND524328 AWL524328:AWZ524328 BGH524328:BGV524328 BQD524328:BQR524328 BZZ524328:CAN524328 CJV524328:CKJ524328 CTR524328:CUF524328 DDN524328:DEB524328 DNJ524328:DNX524328 DXF524328:DXT524328 EHB524328:EHP524328 EQX524328:ERL524328 FAT524328:FBH524328 FKP524328:FLD524328 FUL524328:FUZ524328 GEH524328:GEV524328 GOD524328:GOR524328 GXZ524328:GYN524328 HHV524328:HIJ524328 HRR524328:HSF524328 IBN524328:ICB524328 ILJ524328:ILX524328 IVF524328:IVT524328 JFB524328:JFP524328 JOX524328:JPL524328 JYT524328:JZH524328 KIP524328:KJD524328 KSL524328:KSZ524328 LCH524328:LCV524328 LMD524328:LMR524328 LVZ524328:LWN524328 MFV524328:MGJ524328 MPR524328:MQF524328 MZN524328:NAB524328 NJJ524328:NJX524328 NTF524328:NTT524328 ODB524328:ODP524328 OMX524328:ONL524328 OWT524328:OXH524328 PGP524328:PHD524328 PQL524328:PQZ524328 QAH524328:QAV524328 QKD524328:QKR524328 QTZ524328:QUN524328 RDV524328:REJ524328 RNR524328:ROF524328 RXN524328:RYB524328 SHJ524328:SHX524328 SRF524328:SRT524328 TBB524328:TBP524328 TKX524328:TLL524328 TUT524328:TVH524328 UEP524328:UFD524328 UOL524328:UOZ524328 UYH524328:UYV524328 VID524328:VIR524328 VRZ524328:VSN524328 WBV524328:WCJ524328 WLR524328:WMF524328 WVN524328:WWB524328 F589864:T589864 JB589864:JP589864 SX589864:TL589864 ACT589864:ADH589864 AMP589864:AND589864 AWL589864:AWZ589864 BGH589864:BGV589864 BQD589864:BQR589864 BZZ589864:CAN589864 CJV589864:CKJ589864 CTR589864:CUF589864 DDN589864:DEB589864 DNJ589864:DNX589864 DXF589864:DXT589864 EHB589864:EHP589864 EQX589864:ERL589864 FAT589864:FBH589864 FKP589864:FLD589864 FUL589864:FUZ589864 GEH589864:GEV589864 GOD589864:GOR589864 GXZ589864:GYN589864 HHV589864:HIJ589864 HRR589864:HSF589864 IBN589864:ICB589864 ILJ589864:ILX589864 IVF589864:IVT589864 JFB589864:JFP589864 JOX589864:JPL589864 JYT589864:JZH589864 KIP589864:KJD589864 KSL589864:KSZ589864 LCH589864:LCV589864 LMD589864:LMR589864 LVZ589864:LWN589864 MFV589864:MGJ589864 MPR589864:MQF589864 MZN589864:NAB589864 NJJ589864:NJX589864 NTF589864:NTT589864 ODB589864:ODP589864 OMX589864:ONL589864 OWT589864:OXH589864 PGP589864:PHD589864 PQL589864:PQZ589864 QAH589864:QAV589864 QKD589864:QKR589864 QTZ589864:QUN589864 RDV589864:REJ589864 RNR589864:ROF589864 RXN589864:RYB589864 SHJ589864:SHX589864 SRF589864:SRT589864 TBB589864:TBP589864 TKX589864:TLL589864 TUT589864:TVH589864 UEP589864:UFD589864 UOL589864:UOZ589864 UYH589864:UYV589864 VID589864:VIR589864 VRZ589864:VSN589864 WBV589864:WCJ589864 WLR589864:WMF589864 WVN589864:WWB589864 F655400:T655400 JB655400:JP655400 SX655400:TL655400 ACT655400:ADH655400 AMP655400:AND655400 AWL655400:AWZ655400 BGH655400:BGV655400 BQD655400:BQR655400 BZZ655400:CAN655400 CJV655400:CKJ655400 CTR655400:CUF655400 DDN655400:DEB655400 DNJ655400:DNX655400 DXF655400:DXT655400 EHB655400:EHP655400 EQX655400:ERL655400 FAT655400:FBH655400 FKP655400:FLD655400 FUL655400:FUZ655400 GEH655400:GEV655400 GOD655400:GOR655400 GXZ655400:GYN655400 HHV655400:HIJ655400 HRR655400:HSF655400 IBN655400:ICB655400 ILJ655400:ILX655400 IVF655400:IVT655400 JFB655400:JFP655400 JOX655400:JPL655400 JYT655400:JZH655400 KIP655400:KJD655400 KSL655400:KSZ655400 LCH655400:LCV655400 LMD655400:LMR655400 LVZ655400:LWN655400 MFV655400:MGJ655400 MPR655400:MQF655400 MZN655400:NAB655400 NJJ655400:NJX655400 NTF655400:NTT655400 ODB655400:ODP655400 OMX655400:ONL655400 OWT655400:OXH655400 PGP655400:PHD655400 PQL655400:PQZ655400 QAH655400:QAV655400 QKD655400:QKR655400 QTZ655400:QUN655400 RDV655400:REJ655400 RNR655400:ROF655400 RXN655400:RYB655400 SHJ655400:SHX655400 SRF655400:SRT655400 TBB655400:TBP655400 TKX655400:TLL655400 TUT655400:TVH655400 UEP655400:UFD655400 UOL655400:UOZ655400 UYH655400:UYV655400 VID655400:VIR655400 VRZ655400:VSN655400 WBV655400:WCJ655400 WLR655400:WMF655400 WVN655400:WWB655400 F720936:T720936 JB720936:JP720936 SX720936:TL720936 ACT720936:ADH720936 AMP720936:AND720936 AWL720936:AWZ720936 BGH720936:BGV720936 BQD720936:BQR720936 BZZ720936:CAN720936 CJV720936:CKJ720936 CTR720936:CUF720936 DDN720936:DEB720936 DNJ720936:DNX720936 DXF720936:DXT720936 EHB720936:EHP720936 EQX720936:ERL720936 FAT720936:FBH720936 FKP720936:FLD720936 FUL720936:FUZ720936 GEH720936:GEV720936 GOD720936:GOR720936 GXZ720936:GYN720936 HHV720936:HIJ720936 HRR720936:HSF720936 IBN720936:ICB720936 ILJ720936:ILX720936 IVF720936:IVT720936 JFB720936:JFP720936 JOX720936:JPL720936 JYT720936:JZH720936 KIP720936:KJD720936 KSL720936:KSZ720936 LCH720936:LCV720936 LMD720936:LMR720936 LVZ720936:LWN720936 MFV720936:MGJ720936 MPR720936:MQF720936 MZN720936:NAB720936 NJJ720936:NJX720936 NTF720936:NTT720936 ODB720936:ODP720936 OMX720936:ONL720936 OWT720936:OXH720936 PGP720936:PHD720936 PQL720936:PQZ720936 QAH720936:QAV720936 QKD720936:QKR720936 QTZ720936:QUN720936 RDV720936:REJ720936 RNR720936:ROF720936 RXN720936:RYB720936 SHJ720936:SHX720936 SRF720936:SRT720936 TBB720936:TBP720936 TKX720936:TLL720936 TUT720936:TVH720936 UEP720936:UFD720936 UOL720936:UOZ720936 UYH720936:UYV720936 VID720936:VIR720936 VRZ720936:VSN720936 WBV720936:WCJ720936 WLR720936:WMF720936 WVN720936:WWB720936 F786472:T786472 JB786472:JP786472 SX786472:TL786472 ACT786472:ADH786472 AMP786472:AND786472 AWL786472:AWZ786472 BGH786472:BGV786472 BQD786472:BQR786472 BZZ786472:CAN786472 CJV786472:CKJ786472 CTR786472:CUF786472 DDN786472:DEB786472 DNJ786472:DNX786472 DXF786472:DXT786472 EHB786472:EHP786472 EQX786472:ERL786472 FAT786472:FBH786472 FKP786472:FLD786472 FUL786472:FUZ786472 GEH786472:GEV786472 GOD786472:GOR786472 GXZ786472:GYN786472 HHV786472:HIJ786472 HRR786472:HSF786472 IBN786472:ICB786472 ILJ786472:ILX786472 IVF786472:IVT786472 JFB786472:JFP786472 JOX786472:JPL786472 JYT786472:JZH786472 KIP786472:KJD786472 KSL786472:KSZ786472 LCH786472:LCV786472 LMD786472:LMR786472 LVZ786472:LWN786472 MFV786472:MGJ786472 MPR786472:MQF786472 MZN786472:NAB786472 NJJ786472:NJX786472 NTF786472:NTT786472 ODB786472:ODP786472 OMX786472:ONL786472 OWT786472:OXH786472 PGP786472:PHD786472 PQL786472:PQZ786472 QAH786472:QAV786472 QKD786472:QKR786472 QTZ786472:QUN786472 RDV786472:REJ786472 RNR786472:ROF786472 RXN786472:RYB786472 SHJ786472:SHX786472 SRF786472:SRT786472 TBB786472:TBP786472 TKX786472:TLL786472 TUT786472:TVH786472 UEP786472:UFD786472 UOL786472:UOZ786472 UYH786472:UYV786472 VID786472:VIR786472 VRZ786472:VSN786472 WBV786472:WCJ786472 WLR786472:WMF786472 WVN786472:WWB786472 F852008:T852008 JB852008:JP852008 SX852008:TL852008 ACT852008:ADH852008 AMP852008:AND852008 AWL852008:AWZ852008 BGH852008:BGV852008 BQD852008:BQR852008 BZZ852008:CAN852008 CJV852008:CKJ852008 CTR852008:CUF852008 DDN852008:DEB852008 DNJ852008:DNX852008 DXF852008:DXT852008 EHB852008:EHP852008 EQX852008:ERL852008 FAT852008:FBH852008 FKP852008:FLD852008 FUL852008:FUZ852008 GEH852008:GEV852008 GOD852008:GOR852008 GXZ852008:GYN852008 HHV852008:HIJ852008 HRR852008:HSF852008 IBN852008:ICB852008 ILJ852008:ILX852008 IVF852008:IVT852008 JFB852008:JFP852008 JOX852008:JPL852008 JYT852008:JZH852008 KIP852008:KJD852008 KSL852008:KSZ852008 LCH852008:LCV852008 LMD852008:LMR852008 LVZ852008:LWN852008 MFV852008:MGJ852008 MPR852008:MQF852008 MZN852008:NAB852008 NJJ852008:NJX852008 NTF852008:NTT852008 ODB852008:ODP852008 OMX852008:ONL852008 OWT852008:OXH852008 PGP852008:PHD852008 PQL852008:PQZ852008 QAH852008:QAV852008 QKD852008:QKR852008 QTZ852008:QUN852008 RDV852008:REJ852008 RNR852008:ROF852008 RXN852008:RYB852008 SHJ852008:SHX852008 SRF852008:SRT852008 TBB852008:TBP852008 TKX852008:TLL852008 TUT852008:TVH852008 UEP852008:UFD852008 UOL852008:UOZ852008 UYH852008:UYV852008 VID852008:VIR852008 VRZ852008:VSN852008 WBV852008:WCJ852008 WLR852008:WMF852008 WVN852008:WWB852008 F917544:T917544 JB917544:JP917544 SX917544:TL917544 ACT917544:ADH917544 AMP917544:AND917544 AWL917544:AWZ917544 BGH917544:BGV917544 BQD917544:BQR917544 BZZ917544:CAN917544 CJV917544:CKJ917544 CTR917544:CUF917544 DDN917544:DEB917544 DNJ917544:DNX917544 DXF917544:DXT917544 EHB917544:EHP917544 EQX917544:ERL917544 FAT917544:FBH917544 FKP917544:FLD917544 FUL917544:FUZ917544 GEH917544:GEV917544 GOD917544:GOR917544 GXZ917544:GYN917544 HHV917544:HIJ917544 HRR917544:HSF917544 IBN917544:ICB917544 ILJ917544:ILX917544 IVF917544:IVT917544 JFB917544:JFP917544 JOX917544:JPL917544 JYT917544:JZH917544 KIP917544:KJD917544 KSL917544:KSZ917544 LCH917544:LCV917544 LMD917544:LMR917544 LVZ917544:LWN917544 MFV917544:MGJ917544 MPR917544:MQF917544 MZN917544:NAB917544 NJJ917544:NJX917544 NTF917544:NTT917544 ODB917544:ODP917544 OMX917544:ONL917544 OWT917544:OXH917544 PGP917544:PHD917544 PQL917544:PQZ917544 QAH917544:QAV917544 QKD917544:QKR917544 QTZ917544:QUN917544 RDV917544:REJ917544 RNR917544:ROF917544 RXN917544:RYB917544 SHJ917544:SHX917544 SRF917544:SRT917544 TBB917544:TBP917544 TKX917544:TLL917544 TUT917544:TVH917544 UEP917544:UFD917544 UOL917544:UOZ917544 UYH917544:UYV917544 VID917544:VIR917544 VRZ917544:VSN917544 WBV917544:WCJ917544 WLR917544:WMF917544 WVN917544:WWB917544 F983080:T983080 JB983080:JP983080 SX983080:TL983080 ACT983080:ADH983080 AMP983080:AND983080 AWL983080:AWZ983080 BGH983080:BGV983080 BQD983080:BQR983080 BZZ983080:CAN983080 CJV983080:CKJ983080 CTR983080:CUF983080 DDN983080:DEB983080 DNJ983080:DNX983080 DXF983080:DXT983080 EHB983080:EHP983080 EQX983080:ERL983080 FAT983080:FBH983080 FKP983080:FLD983080 FUL983080:FUZ983080 GEH983080:GEV983080 GOD983080:GOR983080 GXZ983080:GYN983080 HHV983080:HIJ983080 HRR983080:HSF983080 IBN983080:ICB983080 ILJ983080:ILX983080 IVF983080:IVT983080 JFB983080:JFP983080 JOX983080:JPL983080 JYT983080:JZH983080 KIP983080:KJD983080 KSL983080:KSZ983080 LCH983080:LCV983080 LMD983080:LMR983080 LVZ983080:LWN983080 MFV983080:MGJ983080 MPR983080:MQF983080 MZN983080:NAB983080 NJJ983080:NJX983080 NTF983080:NTT983080 ODB983080:ODP983080 OMX983080:ONL983080 OWT983080:OXH983080 PGP983080:PHD983080 PQL983080:PQZ983080 QAH983080:QAV983080 QKD983080:QKR983080 QTZ983080:QUN983080 RDV983080:REJ983080 RNR983080:ROF983080 RXN983080:RYB983080 SHJ983080:SHX983080 SRF983080:SRT983080 TBB983080:TBP983080 TKX983080:TLL983080 TUT983080:TVH983080 UEP983080:UFD983080 UOL983080:UOZ983080 UYH983080:UYV983080 VID983080:VIR983080 VRZ983080:VSN983080 WBV983080:WCJ983080 WLR983080:WMF983080 WVN983080:WWB983080">
      <formula1>"P,F, "</formula1>
    </dataValidation>
  </dataValidations>
  <pageMargins left="0.75" right="0.75" top="0.75" bottom="0.75" header="0.5" footer="0.5"/>
  <pageSetup orientation="portrait" r:id="rId1"/>
  <headerFooter alignWithMargins="0">
    <oddFooter>&amp;L&amp;"Tahoma,Regular"&amp;10 02ae-BM/PM/HDCV/FSOFT v2/1&amp;C&amp;"Tahoma,Regular"&amp;10Internal use&amp;R&amp;"Tahoma,Regular"&amp;10&amp;P/&amp;N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37"/>
  <sheetViews>
    <sheetView workbookViewId="0">
      <selection activeCell="C3" sqref="C3:E3"/>
    </sheetView>
  </sheetViews>
  <sheetFormatPr defaultRowHeight="13.5" customHeight="1"/>
  <cols>
    <col min="1" max="1" width="9.28515625" style="131" customWidth="1"/>
    <col min="2" max="2" width="15.28515625" style="139" customWidth="1"/>
    <col min="3" max="3" width="12.28515625" style="131" customWidth="1"/>
    <col min="4" max="4" width="13" style="132" customWidth="1"/>
    <col min="5" max="5" width="2" style="131" hidden="1" customWidth="1"/>
    <col min="6" max="11" width="3.28515625" style="131" bestFit="1" customWidth="1"/>
    <col min="12" max="19" width="3.28515625" style="131" customWidth="1"/>
    <col min="20" max="20" width="3.28515625" style="131" bestFit="1" customWidth="1"/>
    <col min="21" max="21" width="3.28515625" style="131" customWidth="1"/>
    <col min="22" max="22" width="9.140625" style="131"/>
    <col min="23" max="23" width="46.140625" style="131" customWidth="1"/>
    <col min="24" max="256" width="9.140625" style="131"/>
    <col min="257" max="257" width="9.28515625" style="131" customWidth="1"/>
    <col min="258" max="258" width="15.28515625" style="131" customWidth="1"/>
    <col min="259" max="259" width="12.28515625" style="131" customWidth="1"/>
    <col min="260" max="260" width="13" style="131" customWidth="1"/>
    <col min="261" max="261" width="0" style="131" hidden="1" customWidth="1"/>
    <col min="262" max="267" width="3.28515625" style="131" bestFit="1" customWidth="1"/>
    <col min="268" max="275" width="3.28515625" style="131" customWidth="1"/>
    <col min="276" max="276" width="3.28515625" style="131" bestFit="1" customWidth="1"/>
    <col min="277" max="277" width="3.28515625" style="131" customWidth="1"/>
    <col min="278" max="512" width="9.140625" style="131"/>
    <col min="513" max="513" width="9.28515625" style="131" customWidth="1"/>
    <col min="514" max="514" width="15.28515625" style="131" customWidth="1"/>
    <col min="515" max="515" width="12.28515625" style="131" customWidth="1"/>
    <col min="516" max="516" width="13" style="131" customWidth="1"/>
    <col min="517" max="517" width="0" style="131" hidden="1" customWidth="1"/>
    <col min="518" max="523" width="3.28515625" style="131" bestFit="1" customWidth="1"/>
    <col min="524" max="531" width="3.28515625" style="131" customWidth="1"/>
    <col min="532" max="532" width="3.28515625" style="131" bestFit="1" customWidth="1"/>
    <col min="533" max="533" width="3.28515625" style="131" customWidth="1"/>
    <col min="534" max="768" width="9.140625" style="131"/>
    <col min="769" max="769" width="9.28515625" style="131" customWidth="1"/>
    <col min="770" max="770" width="15.28515625" style="131" customWidth="1"/>
    <col min="771" max="771" width="12.28515625" style="131" customWidth="1"/>
    <col min="772" max="772" width="13" style="131" customWidth="1"/>
    <col min="773" max="773" width="0" style="131" hidden="1" customWidth="1"/>
    <col min="774" max="779" width="3.28515625" style="131" bestFit="1" customWidth="1"/>
    <col min="780" max="787" width="3.28515625" style="131" customWidth="1"/>
    <col min="788" max="788" width="3.28515625" style="131" bestFit="1" customWidth="1"/>
    <col min="789" max="789" width="3.28515625" style="131" customWidth="1"/>
    <col min="790" max="1024" width="9.140625" style="131"/>
    <col min="1025" max="1025" width="9.28515625" style="131" customWidth="1"/>
    <col min="1026" max="1026" width="15.28515625" style="131" customWidth="1"/>
    <col min="1027" max="1027" width="12.28515625" style="131" customWidth="1"/>
    <col min="1028" max="1028" width="13" style="131" customWidth="1"/>
    <col min="1029" max="1029" width="0" style="131" hidden="1" customWidth="1"/>
    <col min="1030" max="1035" width="3.28515625" style="131" bestFit="1" customWidth="1"/>
    <col min="1036" max="1043" width="3.28515625" style="131" customWidth="1"/>
    <col min="1044" max="1044" width="3.28515625" style="131" bestFit="1" customWidth="1"/>
    <col min="1045" max="1045" width="3.28515625" style="131" customWidth="1"/>
    <col min="1046" max="1280" width="9.140625" style="131"/>
    <col min="1281" max="1281" width="9.28515625" style="131" customWidth="1"/>
    <col min="1282" max="1282" width="15.28515625" style="131" customWidth="1"/>
    <col min="1283" max="1283" width="12.28515625" style="131" customWidth="1"/>
    <col min="1284" max="1284" width="13" style="131" customWidth="1"/>
    <col min="1285" max="1285" width="0" style="131" hidden="1" customWidth="1"/>
    <col min="1286" max="1291" width="3.28515625" style="131" bestFit="1" customWidth="1"/>
    <col min="1292" max="1299" width="3.28515625" style="131" customWidth="1"/>
    <col min="1300" max="1300" width="3.28515625" style="131" bestFit="1" customWidth="1"/>
    <col min="1301" max="1301" width="3.28515625" style="131" customWidth="1"/>
    <col min="1302" max="1536" width="9.140625" style="131"/>
    <col min="1537" max="1537" width="9.28515625" style="131" customWidth="1"/>
    <col min="1538" max="1538" width="15.28515625" style="131" customWidth="1"/>
    <col min="1539" max="1539" width="12.28515625" style="131" customWidth="1"/>
    <col min="1540" max="1540" width="13" style="131" customWidth="1"/>
    <col min="1541" max="1541" width="0" style="131" hidden="1" customWidth="1"/>
    <col min="1542" max="1547" width="3.28515625" style="131" bestFit="1" customWidth="1"/>
    <col min="1548" max="1555" width="3.28515625" style="131" customWidth="1"/>
    <col min="1556" max="1556" width="3.28515625" style="131" bestFit="1" customWidth="1"/>
    <col min="1557" max="1557" width="3.28515625" style="131" customWidth="1"/>
    <col min="1558" max="1792" width="9.140625" style="131"/>
    <col min="1793" max="1793" width="9.28515625" style="131" customWidth="1"/>
    <col min="1794" max="1794" width="15.28515625" style="131" customWidth="1"/>
    <col min="1795" max="1795" width="12.28515625" style="131" customWidth="1"/>
    <col min="1796" max="1796" width="13" style="131" customWidth="1"/>
    <col min="1797" max="1797" width="0" style="131" hidden="1" customWidth="1"/>
    <col min="1798" max="1803" width="3.28515625" style="131" bestFit="1" customWidth="1"/>
    <col min="1804" max="1811" width="3.28515625" style="131" customWidth="1"/>
    <col min="1812" max="1812" width="3.28515625" style="131" bestFit="1" customWidth="1"/>
    <col min="1813" max="1813" width="3.28515625" style="131" customWidth="1"/>
    <col min="1814" max="2048" width="9.140625" style="131"/>
    <col min="2049" max="2049" width="9.28515625" style="131" customWidth="1"/>
    <col min="2050" max="2050" width="15.28515625" style="131" customWidth="1"/>
    <col min="2051" max="2051" width="12.28515625" style="131" customWidth="1"/>
    <col min="2052" max="2052" width="13" style="131" customWidth="1"/>
    <col min="2053" max="2053" width="0" style="131" hidden="1" customWidth="1"/>
    <col min="2054" max="2059" width="3.28515625" style="131" bestFit="1" customWidth="1"/>
    <col min="2060" max="2067" width="3.28515625" style="131" customWidth="1"/>
    <col min="2068" max="2068" width="3.28515625" style="131" bestFit="1" customWidth="1"/>
    <col min="2069" max="2069" width="3.28515625" style="131" customWidth="1"/>
    <col min="2070" max="2304" width="9.140625" style="131"/>
    <col min="2305" max="2305" width="9.28515625" style="131" customWidth="1"/>
    <col min="2306" max="2306" width="15.28515625" style="131" customWidth="1"/>
    <col min="2307" max="2307" width="12.28515625" style="131" customWidth="1"/>
    <col min="2308" max="2308" width="13" style="131" customWidth="1"/>
    <col min="2309" max="2309" width="0" style="131" hidden="1" customWidth="1"/>
    <col min="2310" max="2315" width="3.28515625" style="131" bestFit="1" customWidth="1"/>
    <col min="2316" max="2323" width="3.28515625" style="131" customWidth="1"/>
    <col min="2324" max="2324" width="3.28515625" style="131" bestFit="1" customWidth="1"/>
    <col min="2325" max="2325" width="3.28515625" style="131" customWidth="1"/>
    <col min="2326" max="2560" width="9.140625" style="131"/>
    <col min="2561" max="2561" width="9.28515625" style="131" customWidth="1"/>
    <col min="2562" max="2562" width="15.28515625" style="131" customWidth="1"/>
    <col min="2563" max="2563" width="12.28515625" style="131" customWidth="1"/>
    <col min="2564" max="2564" width="13" style="131" customWidth="1"/>
    <col min="2565" max="2565" width="0" style="131" hidden="1" customWidth="1"/>
    <col min="2566" max="2571" width="3.28515625" style="131" bestFit="1" customWidth="1"/>
    <col min="2572" max="2579" width="3.28515625" style="131" customWidth="1"/>
    <col min="2580" max="2580" width="3.28515625" style="131" bestFit="1" customWidth="1"/>
    <col min="2581" max="2581" width="3.28515625" style="131" customWidth="1"/>
    <col min="2582" max="2816" width="9.140625" style="131"/>
    <col min="2817" max="2817" width="9.28515625" style="131" customWidth="1"/>
    <col min="2818" max="2818" width="15.28515625" style="131" customWidth="1"/>
    <col min="2819" max="2819" width="12.28515625" style="131" customWidth="1"/>
    <col min="2820" max="2820" width="13" style="131" customWidth="1"/>
    <col min="2821" max="2821" width="0" style="131" hidden="1" customWidth="1"/>
    <col min="2822" max="2827" width="3.28515625" style="131" bestFit="1" customWidth="1"/>
    <col min="2828" max="2835" width="3.28515625" style="131" customWidth="1"/>
    <col min="2836" max="2836" width="3.28515625" style="131" bestFit="1" customWidth="1"/>
    <col min="2837" max="2837" width="3.28515625" style="131" customWidth="1"/>
    <col min="2838" max="3072" width="9.140625" style="131"/>
    <col min="3073" max="3073" width="9.28515625" style="131" customWidth="1"/>
    <col min="3074" max="3074" width="15.28515625" style="131" customWidth="1"/>
    <col min="3075" max="3075" width="12.28515625" style="131" customWidth="1"/>
    <col min="3076" max="3076" width="13" style="131" customWidth="1"/>
    <col min="3077" max="3077" width="0" style="131" hidden="1" customWidth="1"/>
    <col min="3078" max="3083" width="3.28515625" style="131" bestFit="1" customWidth="1"/>
    <col min="3084" max="3091" width="3.28515625" style="131" customWidth="1"/>
    <col min="3092" max="3092" width="3.28515625" style="131" bestFit="1" customWidth="1"/>
    <col min="3093" max="3093" width="3.28515625" style="131" customWidth="1"/>
    <col min="3094" max="3328" width="9.140625" style="131"/>
    <col min="3329" max="3329" width="9.28515625" style="131" customWidth="1"/>
    <col min="3330" max="3330" width="15.28515625" style="131" customWidth="1"/>
    <col min="3331" max="3331" width="12.28515625" style="131" customWidth="1"/>
    <col min="3332" max="3332" width="13" style="131" customWidth="1"/>
    <col min="3333" max="3333" width="0" style="131" hidden="1" customWidth="1"/>
    <col min="3334" max="3339" width="3.28515625" style="131" bestFit="1" customWidth="1"/>
    <col min="3340" max="3347" width="3.28515625" style="131" customWidth="1"/>
    <col min="3348" max="3348" width="3.28515625" style="131" bestFit="1" customWidth="1"/>
    <col min="3349" max="3349" width="3.28515625" style="131" customWidth="1"/>
    <col min="3350" max="3584" width="9.140625" style="131"/>
    <col min="3585" max="3585" width="9.28515625" style="131" customWidth="1"/>
    <col min="3586" max="3586" width="15.28515625" style="131" customWidth="1"/>
    <col min="3587" max="3587" width="12.28515625" style="131" customWidth="1"/>
    <col min="3588" max="3588" width="13" style="131" customWidth="1"/>
    <col min="3589" max="3589" width="0" style="131" hidden="1" customWidth="1"/>
    <col min="3590" max="3595" width="3.28515625" style="131" bestFit="1" customWidth="1"/>
    <col min="3596" max="3603" width="3.28515625" style="131" customWidth="1"/>
    <col min="3604" max="3604" width="3.28515625" style="131" bestFit="1" customWidth="1"/>
    <col min="3605" max="3605" width="3.28515625" style="131" customWidth="1"/>
    <col min="3606" max="3840" width="9.140625" style="131"/>
    <col min="3841" max="3841" width="9.28515625" style="131" customWidth="1"/>
    <col min="3842" max="3842" width="15.28515625" style="131" customWidth="1"/>
    <col min="3843" max="3843" width="12.28515625" style="131" customWidth="1"/>
    <col min="3844" max="3844" width="13" style="131" customWidth="1"/>
    <col min="3845" max="3845" width="0" style="131" hidden="1" customWidth="1"/>
    <col min="3846" max="3851" width="3.28515625" style="131" bestFit="1" customWidth="1"/>
    <col min="3852" max="3859" width="3.28515625" style="131" customWidth="1"/>
    <col min="3860" max="3860" width="3.28515625" style="131" bestFit="1" customWidth="1"/>
    <col min="3861" max="3861" width="3.28515625" style="131" customWidth="1"/>
    <col min="3862" max="4096" width="9.140625" style="131"/>
    <col min="4097" max="4097" width="9.28515625" style="131" customWidth="1"/>
    <col min="4098" max="4098" width="15.28515625" style="131" customWidth="1"/>
    <col min="4099" max="4099" width="12.28515625" style="131" customWidth="1"/>
    <col min="4100" max="4100" width="13" style="131" customWidth="1"/>
    <col min="4101" max="4101" width="0" style="131" hidden="1" customWidth="1"/>
    <col min="4102" max="4107" width="3.28515625" style="131" bestFit="1" customWidth="1"/>
    <col min="4108" max="4115" width="3.28515625" style="131" customWidth="1"/>
    <col min="4116" max="4116" width="3.28515625" style="131" bestFit="1" customWidth="1"/>
    <col min="4117" max="4117" width="3.28515625" style="131" customWidth="1"/>
    <col min="4118" max="4352" width="9.140625" style="131"/>
    <col min="4353" max="4353" width="9.28515625" style="131" customWidth="1"/>
    <col min="4354" max="4354" width="15.28515625" style="131" customWidth="1"/>
    <col min="4355" max="4355" width="12.28515625" style="131" customWidth="1"/>
    <col min="4356" max="4356" width="13" style="131" customWidth="1"/>
    <col min="4357" max="4357" width="0" style="131" hidden="1" customWidth="1"/>
    <col min="4358" max="4363" width="3.28515625" style="131" bestFit="1" customWidth="1"/>
    <col min="4364" max="4371" width="3.28515625" style="131" customWidth="1"/>
    <col min="4372" max="4372" width="3.28515625" style="131" bestFit="1" customWidth="1"/>
    <col min="4373" max="4373" width="3.28515625" style="131" customWidth="1"/>
    <col min="4374" max="4608" width="9.140625" style="131"/>
    <col min="4609" max="4609" width="9.28515625" style="131" customWidth="1"/>
    <col min="4610" max="4610" width="15.28515625" style="131" customWidth="1"/>
    <col min="4611" max="4611" width="12.28515625" style="131" customWidth="1"/>
    <col min="4612" max="4612" width="13" style="131" customWidth="1"/>
    <col min="4613" max="4613" width="0" style="131" hidden="1" customWidth="1"/>
    <col min="4614" max="4619" width="3.28515625" style="131" bestFit="1" customWidth="1"/>
    <col min="4620" max="4627" width="3.28515625" style="131" customWidth="1"/>
    <col min="4628" max="4628" width="3.28515625" style="131" bestFit="1" customWidth="1"/>
    <col min="4629" max="4629" width="3.28515625" style="131" customWidth="1"/>
    <col min="4630" max="4864" width="9.140625" style="131"/>
    <col min="4865" max="4865" width="9.28515625" style="131" customWidth="1"/>
    <col min="4866" max="4866" width="15.28515625" style="131" customWidth="1"/>
    <col min="4867" max="4867" width="12.28515625" style="131" customWidth="1"/>
    <col min="4868" max="4868" width="13" style="131" customWidth="1"/>
    <col min="4869" max="4869" width="0" style="131" hidden="1" customWidth="1"/>
    <col min="4870" max="4875" width="3.28515625" style="131" bestFit="1" customWidth="1"/>
    <col min="4876" max="4883" width="3.28515625" style="131" customWidth="1"/>
    <col min="4884" max="4884" width="3.28515625" style="131" bestFit="1" customWidth="1"/>
    <col min="4885" max="4885" width="3.28515625" style="131" customWidth="1"/>
    <col min="4886" max="5120" width="9.140625" style="131"/>
    <col min="5121" max="5121" width="9.28515625" style="131" customWidth="1"/>
    <col min="5122" max="5122" width="15.28515625" style="131" customWidth="1"/>
    <col min="5123" max="5123" width="12.28515625" style="131" customWidth="1"/>
    <col min="5124" max="5124" width="13" style="131" customWidth="1"/>
    <col min="5125" max="5125" width="0" style="131" hidden="1" customWidth="1"/>
    <col min="5126" max="5131" width="3.28515625" style="131" bestFit="1" customWidth="1"/>
    <col min="5132" max="5139" width="3.28515625" style="131" customWidth="1"/>
    <col min="5140" max="5140" width="3.28515625" style="131" bestFit="1" customWidth="1"/>
    <col min="5141" max="5141" width="3.28515625" style="131" customWidth="1"/>
    <col min="5142" max="5376" width="9.140625" style="131"/>
    <col min="5377" max="5377" width="9.28515625" style="131" customWidth="1"/>
    <col min="5378" max="5378" width="15.28515625" style="131" customWidth="1"/>
    <col min="5379" max="5379" width="12.28515625" style="131" customWidth="1"/>
    <col min="5380" max="5380" width="13" style="131" customWidth="1"/>
    <col min="5381" max="5381" width="0" style="131" hidden="1" customWidth="1"/>
    <col min="5382" max="5387" width="3.28515625" style="131" bestFit="1" customWidth="1"/>
    <col min="5388" max="5395" width="3.28515625" style="131" customWidth="1"/>
    <col min="5396" max="5396" width="3.28515625" style="131" bestFit="1" customWidth="1"/>
    <col min="5397" max="5397" width="3.28515625" style="131" customWidth="1"/>
    <col min="5398" max="5632" width="9.140625" style="131"/>
    <col min="5633" max="5633" width="9.28515625" style="131" customWidth="1"/>
    <col min="5634" max="5634" width="15.28515625" style="131" customWidth="1"/>
    <col min="5635" max="5635" width="12.28515625" style="131" customWidth="1"/>
    <col min="5636" max="5636" width="13" style="131" customWidth="1"/>
    <col min="5637" max="5637" width="0" style="131" hidden="1" customWidth="1"/>
    <col min="5638" max="5643" width="3.28515625" style="131" bestFit="1" customWidth="1"/>
    <col min="5644" max="5651" width="3.28515625" style="131" customWidth="1"/>
    <col min="5652" max="5652" width="3.28515625" style="131" bestFit="1" customWidth="1"/>
    <col min="5653" max="5653" width="3.28515625" style="131" customWidth="1"/>
    <col min="5654" max="5888" width="9.140625" style="131"/>
    <col min="5889" max="5889" width="9.28515625" style="131" customWidth="1"/>
    <col min="5890" max="5890" width="15.28515625" style="131" customWidth="1"/>
    <col min="5891" max="5891" width="12.28515625" style="131" customWidth="1"/>
    <col min="5892" max="5892" width="13" style="131" customWidth="1"/>
    <col min="5893" max="5893" width="0" style="131" hidden="1" customWidth="1"/>
    <col min="5894" max="5899" width="3.28515625" style="131" bestFit="1" customWidth="1"/>
    <col min="5900" max="5907" width="3.28515625" style="131" customWidth="1"/>
    <col min="5908" max="5908" width="3.28515625" style="131" bestFit="1" customWidth="1"/>
    <col min="5909" max="5909" width="3.28515625" style="131" customWidth="1"/>
    <col min="5910" max="6144" width="9.140625" style="131"/>
    <col min="6145" max="6145" width="9.28515625" style="131" customWidth="1"/>
    <col min="6146" max="6146" width="15.28515625" style="131" customWidth="1"/>
    <col min="6147" max="6147" width="12.28515625" style="131" customWidth="1"/>
    <col min="6148" max="6148" width="13" style="131" customWidth="1"/>
    <col min="6149" max="6149" width="0" style="131" hidden="1" customWidth="1"/>
    <col min="6150" max="6155" width="3.28515625" style="131" bestFit="1" customWidth="1"/>
    <col min="6156" max="6163" width="3.28515625" style="131" customWidth="1"/>
    <col min="6164" max="6164" width="3.28515625" style="131" bestFit="1" customWidth="1"/>
    <col min="6165" max="6165" width="3.28515625" style="131" customWidth="1"/>
    <col min="6166" max="6400" width="9.140625" style="131"/>
    <col min="6401" max="6401" width="9.28515625" style="131" customWidth="1"/>
    <col min="6402" max="6402" width="15.28515625" style="131" customWidth="1"/>
    <col min="6403" max="6403" width="12.28515625" style="131" customWidth="1"/>
    <col min="6404" max="6404" width="13" style="131" customWidth="1"/>
    <col min="6405" max="6405" width="0" style="131" hidden="1" customWidth="1"/>
    <col min="6406" max="6411" width="3.28515625" style="131" bestFit="1" customWidth="1"/>
    <col min="6412" max="6419" width="3.28515625" style="131" customWidth="1"/>
    <col min="6420" max="6420" width="3.28515625" style="131" bestFit="1" customWidth="1"/>
    <col min="6421" max="6421" width="3.28515625" style="131" customWidth="1"/>
    <col min="6422" max="6656" width="9.140625" style="131"/>
    <col min="6657" max="6657" width="9.28515625" style="131" customWidth="1"/>
    <col min="6658" max="6658" width="15.28515625" style="131" customWidth="1"/>
    <col min="6659" max="6659" width="12.28515625" style="131" customWidth="1"/>
    <col min="6660" max="6660" width="13" style="131" customWidth="1"/>
    <col min="6661" max="6661" width="0" style="131" hidden="1" customWidth="1"/>
    <col min="6662" max="6667" width="3.28515625" style="131" bestFit="1" customWidth="1"/>
    <col min="6668" max="6675" width="3.28515625" style="131" customWidth="1"/>
    <col min="6676" max="6676" width="3.28515625" style="131" bestFit="1" customWidth="1"/>
    <col min="6677" max="6677" width="3.28515625" style="131" customWidth="1"/>
    <col min="6678" max="6912" width="9.140625" style="131"/>
    <col min="6913" max="6913" width="9.28515625" style="131" customWidth="1"/>
    <col min="6914" max="6914" width="15.28515625" style="131" customWidth="1"/>
    <col min="6915" max="6915" width="12.28515625" style="131" customWidth="1"/>
    <col min="6916" max="6916" width="13" style="131" customWidth="1"/>
    <col min="6917" max="6917" width="0" style="131" hidden="1" customWidth="1"/>
    <col min="6918" max="6923" width="3.28515625" style="131" bestFit="1" customWidth="1"/>
    <col min="6924" max="6931" width="3.28515625" style="131" customWidth="1"/>
    <col min="6932" max="6932" width="3.28515625" style="131" bestFit="1" customWidth="1"/>
    <col min="6933" max="6933" width="3.28515625" style="131" customWidth="1"/>
    <col min="6934" max="7168" width="9.140625" style="131"/>
    <col min="7169" max="7169" width="9.28515625" style="131" customWidth="1"/>
    <col min="7170" max="7170" width="15.28515625" style="131" customWidth="1"/>
    <col min="7171" max="7171" width="12.28515625" style="131" customWidth="1"/>
    <col min="7172" max="7172" width="13" style="131" customWidth="1"/>
    <col min="7173" max="7173" width="0" style="131" hidden="1" customWidth="1"/>
    <col min="7174" max="7179" width="3.28515625" style="131" bestFit="1" customWidth="1"/>
    <col min="7180" max="7187" width="3.28515625" style="131" customWidth="1"/>
    <col min="7188" max="7188" width="3.28515625" style="131" bestFit="1" customWidth="1"/>
    <col min="7189" max="7189" width="3.28515625" style="131" customWidth="1"/>
    <col min="7190" max="7424" width="9.140625" style="131"/>
    <col min="7425" max="7425" width="9.28515625" style="131" customWidth="1"/>
    <col min="7426" max="7426" width="15.28515625" style="131" customWidth="1"/>
    <col min="7427" max="7427" width="12.28515625" style="131" customWidth="1"/>
    <col min="7428" max="7428" width="13" style="131" customWidth="1"/>
    <col min="7429" max="7429" width="0" style="131" hidden="1" customWidth="1"/>
    <col min="7430" max="7435" width="3.28515625" style="131" bestFit="1" customWidth="1"/>
    <col min="7436" max="7443" width="3.28515625" style="131" customWidth="1"/>
    <col min="7444" max="7444" width="3.28515625" style="131" bestFit="1" customWidth="1"/>
    <col min="7445" max="7445" width="3.28515625" style="131" customWidth="1"/>
    <col min="7446" max="7680" width="9.140625" style="131"/>
    <col min="7681" max="7681" width="9.28515625" style="131" customWidth="1"/>
    <col min="7682" max="7682" width="15.28515625" style="131" customWidth="1"/>
    <col min="7683" max="7683" width="12.28515625" style="131" customWidth="1"/>
    <col min="7684" max="7684" width="13" style="131" customWidth="1"/>
    <col min="7685" max="7685" width="0" style="131" hidden="1" customWidth="1"/>
    <col min="7686" max="7691" width="3.28515625" style="131" bestFit="1" customWidth="1"/>
    <col min="7692" max="7699" width="3.28515625" style="131" customWidth="1"/>
    <col min="7700" max="7700" width="3.28515625" style="131" bestFit="1" customWidth="1"/>
    <col min="7701" max="7701" width="3.28515625" style="131" customWidth="1"/>
    <col min="7702" max="7936" width="9.140625" style="131"/>
    <col min="7937" max="7937" width="9.28515625" style="131" customWidth="1"/>
    <col min="7938" max="7938" width="15.28515625" style="131" customWidth="1"/>
    <col min="7939" max="7939" width="12.28515625" style="131" customWidth="1"/>
    <col min="7940" max="7940" width="13" style="131" customWidth="1"/>
    <col min="7941" max="7941" width="0" style="131" hidden="1" customWidth="1"/>
    <col min="7942" max="7947" width="3.28515625" style="131" bestFit="1" customWidth="1"/>
    <col min="7948" max="7955" width="3.28515625" style="131" customWidth="1"/>
    <col min="7956" max="7956" width="3.28515625" style="131" bestFit="1" customWidth="1"/>
    <col min="7957" max="7957" width="3.28515625" style="131" customWidth="1"/>
    <col min="7958" max="8192" width="9.140625" style="131"/>
    <col min="8193" max="8193" width="9.28515625" style="131" customWidth="1"/>
    <col min="8194" max="8194" width="15.28515625" style="131" customWidth="1"/>
    <col min="8195" max="8195" width="12.28515625" style="131" customWidth="1"/>
    <col min="8196" max="8196" width="13" style="131" customWidth="1"/>
    <col min="8197" max="8197" width="0" style="131" hidden="1" customWidth="1"/>
    <col min="8198" max="8203" width="3.28515625" style="131" bestFit="1" customWidth="1"/>
    <col min="8204" max="8211" width="3.28515625" style="131" customWidth="1"/>
    <col min="8212" max="8212" width="3.28515625" style="131" bestFit="1" customWidth="1"/>
    <col min="8213" max="8213" width="3.28515625" style="131" customWidth="1"/>
    <col min="8214" max="8448" width="9.140625" style="131"/>
    <col min="8449" max="8449" width="9.28515625" style="131" customWidth="1"/>
    <col min="8450" max="8450" width="15.28515625" style="131" customWidth="1"/>
    <col min="8451" max="8451" width="12.28515625" style="131" customWidth="1"/>
    <col min="8452" max="8452" width="13" style="131" customWidth="1"/>
    <col min="8453" max="8453" width="0" style="131" hidden="1" customWidth="1"/>
    <col min="8454" max="8459" width="3.28515625" style="131" bestFit="1" customWidth="1"/>
    <col min="8460" max="8467" width="3.28515625" style="131" customWidth="1"/>
    <col min="8468" max="8468" width="3.28515625" style="131" bestFit="1" customWidth="1"/>
    <col min="8469" max="8469" width="3.28515625" style="131" customWidth="1"/>
    <col min="8470" max="8704" width="9.140625" style="131"/>
    <col min="8705" max="8705" width="9.28515625" style="131" customWidth="1"/>
    <col min="8706" max="8706" width="15.28515625" style="131" customWidth="1"/>
    <col min="8707" max="8707" width="12.28515625" style="131" customWidth="1"/>
    <col min="8708" max="8708" width="13" style="131" customWidth="1"/>
    <col min="8709" max="8709" width="0" style="131" hidden="1" customWidth="1"/>
    <col min="8710" max="8715" width="3.28515625" style="131" bestFit="1" customWidth="1"/>
    <col min="8716" max="8723" width="3.28515625" style="131" customWidth="1"/>
    <col min="8724" max="8724" width="3.28515625" style="131" bestFit="1" customWidth="1"/>
    <col min="8725" max="8725" width="3.28515625" style="131" customWidth="1"/>
    <col min="8726" max="8960" width="9.140625" style="131"/>
    <col min="8961" max="8961" width="9.28515625" style="131" customWidth="1"/>
    <col min="8962" max="8962" width="15.28515625" style="131" customWidth="1"/>
    <col min="8963" max="8963" width="12.28515625" style="131" customWidth="1"/>
    <col min="8964" max="8964" width="13" style="131" customWidth="1"/>
    <col min="8965" max="8965" width="0" style="131" hidden="1" customWidth="1"/>
    <col min="8966" max="8971" width="3.28515625" style="131" bestFit="1" customWidth="1"/>
    <col min="8972" max="8979" width="3.28515625" style="131" customWidth="1"/>
    <col min="8980" max="8980" width="3.28515625" style="131" bestFit="1" customWidth="1"/>
    <col min="8981" max="8981" width="3.28515625" style="131" customWidth="1"/>
    <col min="8982" max="9216" width="9.140625" style="131"/>
    <col min="9217" max="9217" width="9.28515625" style="131" customWidth="1"/>
    <col min="9218" max="9218" width="15.28515625" style="131" customWidth="1"/>
    <col min="9219" max="9219" width="12.28515625" style="131" customWidth="1"/>
    <col min="9220" max="9220" width="13" style="131" customWidth="1"/>
    <col min="9221" max="9221" width="0" style="131" hidden="1" customWidth="1"/>
    <col min="9222" max="9227" width="3.28515625" style="131" bestFit="1" customWidth="1"/>
    <col min="9228" max="9235" width="3.28515625" style="131" customWidth="1"/>
    <col min="9236" max="9236" width="3.28515625" style="131" bestFit="1" customWidth="1"/>
    <col min="9237" max="9237" width="3.28515625" style="131" customWidth="1"/>
    <col min="9238" max="9472" width="9.140625" style="131"/>
    <col min="9473" max="9473" width="9.28515625" style="131" customWidth="1"/>
    <col min="9474" max="9474" width="15.28515625" style="131" customWidth="1"/>
    <col min="9475" max="9475" width="12.28515625" style="131" customWidth="1"/>
    <col min="9476" max="9476" width="13" style="131" customWidth="1"/>
    <col min="9477" max="9477" width="0" style="131" hidden="1" customWidth="1"/>
    <col min="9478" max="9483" width="3.28515625" style="131" bestFit="1" customWidth="1"/>
    <col min="9484" max="9491" width="3.28515625" style="131" customWidth="1"/>
    <col min="9492" max="9492" width="3.28515625" style="131" bestFit="1" customWidth="1"/>
    <col min="9493" max="9493" width="3.28515625" style="131" customWidth="1"/>
    <col min="9494" max="9728" width="9.140625" style="131"/>
    <col min="9729" max="9729" width="9.28515625" style="131" customWidth="1"/>
    <col min="9730" max="9730" width="15.28515625" style="131" customWidth="1"/>
    <col min="9731" max="9731" width="12.28515625" style="131" customWidth="1"/>
    <col min="9732" max="9732" width="13" style="131" customWidth="1"/>
    <col min="9733" max="9733" width="0" style="131" hidden="1" customWidth="1"/>
    <col min="9734" max="9739" width="3.28515625" style="131" bestFit="1" customWidth="1"/>
    <col min="9740" max="9747" width="3.28515625" style="131" customWidth="1"/>
    <col min="9748" max="9748" width="3.28515625" style="131" bestFit="1" customWidth="1"/>
    <col min="9749" max="9749" width="3.28515625" style="131" customWidth="1"/>
    <col min="9750" max="9984" width="9.140625" style="131"/>
    <col min="9985" max="9985" width="9.28515625" style="131" customWidth="1"/>
    <col min="9986" max="9986" width="15.28515625" style="131" customWidth="1"/>
    <col min="9987" max="9987" width="12.28515625" style="131" customWidth="1"/>
    <col min="9988" max="9988" width="13" style="131" customWidth="1"/>
    <col min="9989" max="9989" width="0" style="131" hidden="1" customWidth="1"/>
    <col min="9990" max="9995" width="3.28515625" style="131" bestFit="1" customWidth="1"/>
    <col min="9996" max="10003" width="3.28515625" style="131" customWidth="1"/>
    <col min="10004" max="10004" width="3.28515625" style="131" bestFit="1" customWidth="1"/>
    <col min="10005" max="10005" width="3.28515625" style="131" customWidth="1"/>
    <col min="10006" max="10240" width="9.140625" style="131"/>
    <col min="10241" max="10241" width="9.28515625" style="131" customWidth="1"/>
    <col min="10242" max="10242" width="15.28515625" style="131" customWidth="1"/>
    <col min="10243" max="10243" width="12.28515625" style="131" customWidth="1"/>
    <col min="10244" max="10244" width="13" style="131" customWidth="1"/>
    <col min="10245" max="10245" width="0" style="131" hidden="1" customWidth="1"/>
    <col min="10246" max="10251" width="3.28515625" style="131" bestFit="1" customWidth="1"/>
    <col min="10252" max="10259" width="3.28515625" style="131" customWidth="1"/>
    <col min="10260" max="10260" width="3.28515625" style="131" bestFit="1" customWidth="1"/>
    <col min="10261" max="10261" width="3.28515625" style="131" customWidth="1"/>
    <col min="10262" max="10496" width="9.140625" style="131"/>
    <col min="10497" max="10497" width="9.28515625" style="131" customWidth="1"/>
    <col min="10498" max="10498" width="15.28515625" style="131" customWidth="1"/>
    <col min="10499" max="10499" width="12.28515625" style="131" customWidth="1"/>
    <col min="10500" max="10500" width="13" style="131" customWidth="1"/>
    <col min="10501" max="10501" width="0" style="131" hidden="1" customWidth="1"/>
    <col min="10502" max="10507" width="3.28515625" style="131" bestFit="1" customWidth="1"/>
    <col min="10508" max="10515" width="3.28515625" style="131" customWidth="1"/>
    <col min="10516" max="10516" width="3.28515625" style="131" bestFit="1" customWidth="1"/>
    <col min="10517" max="10517" width="3.28515625" style="131" customWidth="1"/>
    <col min="10518" max="10752" width="9.140625" style="131"/>
    <col min="10753" max="10753" width="9.28515625" style="131" customWidth="1"/>
    <col min="10754" max="10754" width="15.28515625" style="131" customWidth="1"/>
    <col min="10755" max="10755" width="12.28515625" style="131" customWidth="1"/>
    <col min="10756" max="10756" width="13" style="131" customWidth="1"/>
    <col min="10757" max="10757" width="0" style="131" hidden="1" customWidth="1"/>
    <col min="10758" max="10763" width="3.28515625" style="131" bestFit="1" customWidth="1"/>
    <col min="10764" max="10771" width="3.28515625" style="131" customWidth="1"/>
    <col min="10772" max="10772" width="3.28515625" style="131" bestFit="1" customWidth="1"/>
    <col min="10773" max="10773" width="3.28515625" style="131" customWidth="1"/>
    <col min="10774" max="11008" width="9.140625" style="131"/>
    <col min="11009" max="11009" width="9.28515625" style="131" customWidth="1"/>
    <col min="11010" max="11010" width="15.28515625" style="131" customWidth="1"/>
    <col min="11011" max="11011" width="12.28515625" style="131" customWidth="1"/>
    <col min="11012" max="11012" width="13" style="131" customWidth="1"/>
    <col min="11013" max="11013" width="0" style="131" hidden="1" customWidth="1"/>
    <col min="11014" max="11019" width="3.28515625" style="131" bestFit="1" customWidth="1"/>
    <col min="11020" max="11027" width="3.28515625" style="131" customWidth="1"/>
    <col min="11028" max="11028" width="3.28515625" style="131" bestFit="1" customWidth="1"/>
    <col min="11029" max="11029" width="3.28515625" style="131" customWidth="1"/>
    <col min="11030" max="11264" width="9.140625" style="131"/>
    <col min="11265" max="11265" width="9.28515625" style="131" customWidth="1"/>
    <col min="11266" max="11266" width="15.28515625" style="131" customWidth="1"/>
    <col min="11267" max="11267" width="12.28515625" style="131" customWidth="1"/>
    <col min="11268" max="11268" width="13" style="131" customWidth="1"/>
    <col min="11269" max="11269" width="0" style="131" hidden="1" customWidth="1"/>
    <col min="11270" max="11275" width="3.28515625" style="131" bestFit="1" customWidth="1"/>
    <col min="11276" max="11283" width="3.28515625" style="131" customWidth="1"/>
    <col min="11284" max="11284" width="3.28515625" style="131" bestFit="1" customWidth="1"/>
    <col min="11285" max="11285" width="3.28515625" style="131" customWidth="1"/>
    <col min="11286" max="11520" width="9.140625" style="131"/>
    <col min="11521" max="11521" width="9.28515625" style="131" customWidth="1"/>
    <col min="11522" max="11522" width="15.28515625" style="131" customWidth="1"/>
    <col min="11523" max="11523" width="12.28515625" style="131" customWidth="1"/>
    <col min="11524" max="11524" width="13" style="131" customWidth="1"/>
    <col min="11525" max="11525" width="0" style="131" hidden="1" customWidth="1"/>
    <col min="11526" max="11531" width="3.28515625" style="131" bestFit="1" customWidth="1"/>
    <col min="11532" max="11539" width="3.28515625" style="131" customWidth="1"/>
    <col min="11540" max="11540" width="3.28515625" style="131" bestFit="1" customWidth="1"/>
    <col min="11541" max="11541" width="3.28515625" style="131" customWidth="1"/>
    <col min="11542" max="11776" width="9.140625" style="131"/>
    <col min="11777" max="11777" width="9.28515625" style="131" customWidth="1"/>
    <col min="11778" max="11778" width="15.28515625" style="131" customWidth="1"/>
    <col min="11779" max="11779" width="12.28515625" style="131" customWidth="1"/>
    <col min="11780" max="11780" width="13" style="131" customWidth="1"/>
    <col min="11781" max="11781" width="0" style="131" hidden="1" customWidth="1"/>
    <col min="11782" max="11787" width="3.28515625" style="131" bestFit="1" customWidth="1"/>
    <col min="11788" max="11795" width="3.28515625" style="131" customWidth="1"/>
    <col min="11796" max="11796" width="3.28515625" style="131" bestFit="1" customWidth="1"/>
    <col min="11797" max="11797" width="3.28515625" style="131" customWidth="1"/>
    <col min="11798" max="12032" width="9.140625" style="131"/>
    <col min="12033" max="12033" width="9.28515625" style="131" customWidth="1"/>
    <col min="12034" max="12034" width="15.28515625" style="131" customWidth="1"/>
    <col min="12035" max="12035" width="12.28515625" style="131" customWidth="1"/>
    <col min="12036" max="12036" width="13" style="131" customWidth="1"/>
    <col min="12037" max="12037" width="0" style="131" hidden="1" customWidth="1"/>
    <col min="12038" max="12043" width="3.28515625" style="131" bestFit="1" customWidth="1"/>
    <col min="12044" max="12051" width="3.28515625" style="131" customWidth="1"/>
    <col min="12052" max="12052" width="3.28515625" style="131" bestFit="1" customWidth="1"/>
    <col min="12053" max="12053" width="3.28515625" style="131" customWidth="1"/>
    <col min="12054" max="12288" width="9.140625" style="131"/>
    <col min="12289" max="12289" width="9.28515625" style="131" customWidth="1"/>
    <col min="12290" max="12290" width="15.28515625" style="131" customWidth="1"/>
    <col min="12291" max="12291" width="12.28515625" style="131" customWidth="1"/>
    <col min="12292" max="12292" width="13" style="131" customWidth="1"/>
    <col min="12293" max="12293" width="0" style="131" hidden="1" customWidth="1"/>
    <col min="12294" max="12299" width="3.28515625" style="131" bestFit="1" customWidth="1"/>
    <col min="12300" max="12307" width="3.28515625" style="131" customWidth="1"/>
    <col min="12308" max="12308" width="3.28515625" style="131" bestFit="1" customWidth="1"/>
    <col min="12309" max="12309" width="3.28515625" style="131" customWidth="1"/>
    <col min="12310" max="12544" width="9.140625" style="131"/>
    <col min="12545" max="12545" width="9.28515625" style="131" customWidth="1"/>
    <col min="12546" max="12546" width="15.28515625" style="131" customWidth="1"/>
    <col min="12547" max="12547" width="12.28515625" style="131" customWidth="1"/>
    <col min="12548" max="12548" width="13" style="131" customWidth="1"/>
    <col min="12549" max="12549" width="0" style="131" hidden="1" customWidth="1"/>
    <col min="12550" max="12555" width="3.28515625" style="131" bestFit="1" customWidth="1"/>
    <col min="12556" max="12563" width="3.28515625" style="131" customWidth="1"/>
    <col min="12564" max="12564" width="3.28515625" style="131" bestFit="1" customWidth="1"/>
    <col min="12565" max="12565" width="3.28515625" style="131" customWidth="1"/>
    <col min="12566" max="12800" width="9.140625" style="131"/>
    <col min="12801" max="12801" width="9.28515625" style="131" customWidth="1"/>
    <col min="12802" max="12802" width="15.28515625" style="131" customWidth="1"/>
    <col min="12803" max="12803" width="12.28515625" style="131" customWidth="1"/>
    <col min="12804" max="12804" width="13" style="131" customWidth="1"/>
    <col min="12805" max="12805" width="0" style="131" hidden="1" customWidth="1"/>
    <col min="12806" max="12811" width="3.28515625" style="131" bestFit="1" customWidth="1"/>
    <col min="12812" max="12819" width="3.28515625" style="131" customWidth="1"/>
    <col min="12820" max="12820" width="3.28515625" style="131" bestFit="1" customWidth="1"/>
    <col min="12821" max="12821" width="3.28515625" style="131" customWidth="1"/>
    <col min="12822" max="13056" width="9.140625" style="131"/>
    <col min="13057" max="13057" width="9.28515625" style="131" customWidth="1"/>
    <col min="13058" max="13058" width="15.28515625" style="131" customWidth="1"/>
    <col min="13059" max="13059" width="12.28515625" style="131" customWidth="1"/>
    <col min="13060" max="13060" width="13" style="131" customWidth="1"/>
    <col min="13061" max="13061" width="0" style="131" hidden="1" customWidth="1"/>
    <col min="13062" max="13067" width="3.28515625" style="131" bestFit="1" customWidth="1"/>
    <col min="13068" max="13075" width="3.28515625" style="131" customWidth="1"/>
    <col min="13076" max="13076" width="3.28515625" style="131" bestFit="1" customWidth="1"/>
    <col min="13077" max="13077" width="3.28515625" style="131" customWidth="1"/>
    <col min="13078" max="13312" width="9.140625" style="131"/>
    <col min="13313" max="13313" width="9.28515625" style="131" customWidth="1"/>
    <col min="13314" max="13314" width="15.28515625" style="131" customWidth="1"/>
    <col min="13315" max="13315" width="12.28515625" style="131" customWidth="1"/>
    <col min="13316" max="13316" width="13" style="131" customWidth="1"/>
    <col min="13317" max="13317" width="0" style="131" hidden="1" customWidth="1"/>
    <col min="13318" max="13323" width="3.28515625" style="131" bestFit="1" customWidth="1"/>
    <col min="13324" max="13331" width="3.28515625" style="131" customWidth="1"/>
    <col min="13332" max="13332" width="3.28515625" style="131" bestFit="1" customWidth="1"/>
    <col min="13333" max="13333" width="3.28515625" style="131" customWidth="1"/>
    <col min="13334" max="13568" width="9.140625" style="131"/>
    <col min="13569" max="13569" width="9.28515625" style="131" customWidth="1"/>
    <col min="13570" max="13570" width="15.28515625" style="131" customWidth="1"/>
    <col min="13571" max="13571" width="12.28515625" style="131" customWidth="1"/>
    <col min="13572" max="13572" width="13" style="131" customWidth="1"/>
    <col min="13573" max="13573" width="0" style="131" hidden="1" customWidth="1"/>
    <col min="13574" max="13579" width="3.28515625" style="131" bestFit="1" customWidth="1"/>
    <col min="13580" max="13587" width="3.28515625" style="131" customWidth="1"/>
    <col min="13588" max="13588" width="3.28515625" style="131" bestFit="1" customWidth="1"/>
    <col min="13589" max="13589" width="3.28515625" style="131" customWidth="1"/>
    <col min="13590" max="13824" width="9.140625" style="131"/>
    <col min="13825" max="13825" width="9.28515625" style="131" customWidth="1"/>
    <col min="13826" max="13826" width="15.28515625" style="131" customWidth="1"/>
    <col min="13827" max="13827" width="12.28515625" style="131" customWidth="1"/>
    <col min="13828" max="13828" width="13" style="131" customWidth="1"/>
    <col min="13829" max="13829" width="0" style="131" hidden="1" customWidth="1"/>
    <col min="13830" max="13835" width="3.28515625" style="131" bestFit="1" customWidth="1"/>
    <col min="13836" max="13843" width="3.28515625" style="131" customWidth="1"/>
    <col min="13844" max="13844" width="3.28515625" style="131" bestFit="1" customWidth="1"/>
    <col min="13845" max="13845" width="3.28515625" style="131" customWidth="1"/>
    <col min="13846" max="14080" width="9.140625" style="131"/>
    <col min="14081" max="14081" width="9.28515625" style="131" customWidth="1"/>
    <col min="14082" max="14082" width="15.28515625" style="131" customWidth="1"/>
    <col min="14083" max="14083" width="12.28515625" style="131" customWidth="1"/>
    <col min="14084" max="14084" width="13" style="131" customWidth="1"/>
    <col min="14085" max="14085" width="0" style="131" hidden="1" customWidth="1"/>
    <col min="14086" max="14091" width="3.28515625" style="131" bestFit="1" customWidth="1"/>
    <col min="14092" max="14099" width="3.28515625" style="131" customWidth="1"/>
    <col min="14100" max="14100" width="3.28515625" style="131" bestFit="1" customWidth="1"/>
    <col min="14101" max="14101" width="3.28515625" style="131" customWidth="1"/>
    <col min="14102" max="14336" width="9.140625" style="131"/>
    <col min="14337" max="14337" width="9.28515625" style="131" customWidth="1"/>
    <col min="14338" max="14338" width="15.28515625" style="131" customWidth="1"/>
    <col min="14339" max="14339" width="12.28515625" style="131" customWidth="1"/>
    <col min="14340" max="14340" width="13" style="131" customWidth="1"/>
    <col min="14341" max="14341" width="0" style="131" hidden="1" customWidth="1"/>
    <col min="14342" max="14347" width="3.28515625" style="131" bestFit="1" customWidth="1"/>
    <col min="14348" max="14355" width="3.28515625" style="131" customWidth="1"/>
    <col min="14356" max="14356" width="3.28515625" style="131" bestFit="1" customWidth="1"/>
    <col min="14357" max="14357" width="3.28515625" style="131" customWidth="1"/>
    <col min="14358" max="14592" width="9.140625" style="131"/>
    <col min="14593" max="14593" width="9.28515625" style="131" customWidth="1"/>
    <col min="14594" max="14594" width="15.28515625" style="131" customWidth="1"/>
    <col min="14595" max="14595" width="12.28515625" style="131" customWidth="1"/>
    <col min="14596" max="14596" width="13" style="131" customWidth="1"/>
    <col min="14597" max="14597" width="0" style="131" hidden="1" customWidth="1"/>
    <col min="14598" max="14603" width="3.28515625" style="131" bestFit="1" customWidth="1"/>
    <col min="14604" max="14611" width="3.28515625" style="131" customWidth="1"/>
    <col min="14612" max="14612" width="3.28515625" style="131" bestFit="1" customWidth="1"/>
    <col min="14613" max="14613" width="3.28515625" style="131" customWidth="1"/>
    <col min="14614" max="14848" width="9.140625" style="131"/>
    <col min="14849" max="14849" width="9.28515625" style="131" customWidth="1"/>
    <col min="14850" max="14850" width="15.28515625" style="131" customWidth="1"/>
    <col min="14851" max="14851" width="12.28515625" style="131" customWidth="1"/>
    <col min="14852" max="14852" width="13" style="131" customWidth="1"/>
    <col min="14853" max="14853" width="0" style="131" hidden="1" customWidth="1"/>
    <col min="14854" max="14859" width="3.28515625" style="131" bestFit="1" customWidth="1"/>
    <col min="14860" max="14867" width="3.28515625" style="131" customWidth="1"/>
    <col min="14868" max="14868" width="3.28515625" style="131" bestFit="1" customWidth="1"/>
    <col min="14869" max="14869" width="3.28515625" style="131" customWidth="1"/>
    <col min="14870" max="15104" width="9.140625" style="131"/>
    <col min="15105" max="15105" width="9.28515625" style="131" customWidth="1"/>
    <col min="15106" max="15106" width="15.28515625" style="131" customWidth="1"/>
    <col min="15107" max="15107" width="12.28515625" style="131" customWidth="1"/>
    <col min="15108" max="15108" width="13" style="131" customWidth="1"/>
    <col min="15109" max="15109" width="0" style="131" hidden="1" customWidth="1"/>
    <col min="15110" max="15115" width="3.28515625" style="131" bestFit="1" customWidth="1"/>
    <col min="15116" max="15123" width="3.28515625" style="131" customWidth="1"/>
    <col min="15124" max="15124" width="3.28515625" style="131" bestFit="1" customWidth="1"/>
    <col min="15125" max="15125" width="3.28515625" style="131" customWidth="1"/>
    <col min="15126" max="15360" width="9.140625" style="131"/>
    <col min="15361" max="15361" width="9.28515625" style="131" customWidth="1"/>
    <col min="15362" max="15362" width="15.28515625" style="131" customWidth="1"/>
    <col min="15363" max="15363" width="12.28515625" style="131" customWidth="1"/>
    <col min="15364" max="15364" width="13" style="131" customWidth="1"/>
    <col min="15365" max="15365" width="0" style="131" hidden="1" customWidth="1"/>
    <col min="15366" max="15371" width="3.28515625" style="131" bestFit="1" customWidth="1"/>
    <col min="15372" max="15379" width="3.28515625" style="131" customWidth="1"/>
    <col min="15380" max="15380" width="3.28515625" style="131" bestFit="1" customWidth="1"/>
    <col min="15381" max="15381" width="3.28515625" style="131" customWidth="1"/>
    <col min="15382" max="15616" width="9.140625" style="131"/>
    <col min="15617" max="15617" width="9.28515625" style="131" customWidth="1"/>
    <col min="15618" max="15618" width="15.28515625" style="131" customWidth="1"/>
    <col min="15619" max="15619" width="12.28515625" style="131" customWidth="1"/>
    <col min="15620" max="15620" width="13" style="131" customWidth="1"/>
    <col min="15621" max="15621" width="0" style="131" hidden="1" customWidth="1"/>
    <col min="15622" max="15627" width="3.28515625" style="131" bestFit="1" customWidth="1"/>
    <col min="15628" max="15635" width="3.28515625" style="131" customWidth="1"/>
    <col min="15636" max="15636" width="3.28515625" style="131" bestFit="1" customWidth="1"/>
    <col min="15637" max="15637" width="3.28515625" style="131" customWidth="1"/>
    <col min="15638" max="15872" width="9.140625" style="131"/>
    <col min="15873" max="15873" width="9.28515625" style="131" customWidth="1"/>
    <col min="15874" max="15874" width="15.28515625" style="131" customWidth="1"/>
    <col min="15875" max="15875" width="12.28515625" style="131" customWidth="1"/>
    <col min="15876" max="15876" width="13" style="131" customWidth="1"/>
    <col min="15877" max="15877" width="0" style="131" hidden="1" customWidth="1"/>
    <col min="15878" max="15883" width="3.28515625" style="131" bestFit="1" customWidth="1"/>
    <col min="15884" max="15891" width="3.28515625" style="131" customWidth="1"/>
    <col min="15892" max="15892" width="3.28515625" style="131" bestFit="1" customWidth="1"/>
    <col min="15893" max="15893" width="3.28515625" style="131" customWidth="1"/>
    <col min="15894" max="16128" width="9.140625" style="131"/>
    <col min="16129" max="16129" width="9.28515625" style="131" customWidth="1"/>
    <col min="16130" max="16130" width="15.28515625" style="131" customWidth="1"/>
    <col min="16131" max="16131" width="12.28515625" style="131" customWidth="1"/>
    <col min="16132" max="16132" width="13" style="131" customWidth="1"/>
    <col min="16133" max="16133" width="0" style="131" hidden="1" customWidth="1"/>
    <col min="16134" max="16139" width="3.28515625" style="131" bestFit="1" customWidth="1"/>
    <col min="16140" max="16147" width="3.28515625" style="131" customWidth="1"/>
    <col min="16148" max="16148" width="3.28515625" style="131" bestFit="1" customWidth="1"/>
    <col min="16149" max="16149" width="3.28515625" style="131" customWidth="1"/>
    <col min="16150" max="16384" width="9.140625" style="131"/>
  </cols>
  <sheetData>
    <row r="1" spans="1:23" ht="13.5" customHeight="1" thickBot="1">
      <c r="A1" s="129"/>
      <c r="B1" s="130"/>
    </row>
    <row r="2" spans="1:23" ht="13.5" customHeight="1">
      <c r="A2" s="237" t="s">
        <v>257</v>
      </c>
      <c r="B2" s="238"/>
      <c r="C2" s="239" t="s">
        <v>482</v>
      </c>
      <c r="D2" s="240"/>
      <c r="E2" s="241"/>
      <c r="F2" s="242" t="s">
        <v>258</v>
      </c>
      <c r="G2" s="243"/>
      <c r="H2" s="243"/>
      <c r="I2" s="243"/>
      <c r="J2" s="243"/>
      <c r="K2" s="243"/>
      <c r="L2" s="244"/>
      <c r="M2" s="245"/>
      <c r="N2" s="245"/>
      <c r="O2" s="245"/>
      <c r="P2" s="245"/>
      <c r="Q2" s="245"/>
      <c r="R2" s="245"/>
      <c r="S2" s="245"/>
      <c r="T2" s="246"/>
      <c r="V2" s="133"/>
    </row>
    <row r="3" spans="1:23" ht="13.5" customHeight="1">
      <c r="A3" s="247" t="s">
        <v>73</v>
      </c>
      <c r="B3" s="248"/>
      <c r="C3" s="249" t="s">
        <v>20</v>
      </c>
      <c r="D3" s="250"/>
      <c r="E3" s="251"/>
      <c r="F3" s="252" t="s">
        <v>259</v>
      </c>
      <c r="G3" s="253"/>
      <c r="H3" s="253"/>
      <c r="I3" s="253"/>
      <c r="J3" s="253"/>
      <c r="K3" s="254"/>
      <c r="L3" s="250"/>
      <c r="M3" s="250"/>
      <c r="N3" s="250"/>
      <c r="O3" s="134"/>
      <c r="P3" s="134"/>
      <c r="Q3" s="134"/>
      <c r="R3" s="134"/>
      <c r="S3" s="134"/>
      <c r="T3" s="135"/>
    </row>
    <row r="4" spans="1:23" ht="13.5" customHeight="1">
      <c r="A4" s="247" t="s">
        <v>260</v>
      </c>
      <c r="B4" s="248"/>
      <c r="C4" s="255"/>
      <c r="D4" s="256"/>
      <c r="E4" s="136"/>
      <c r="F4" s="252" t="s">
        <v>261</v>
      </c>
      <c r="G4" s="253"/>
      <c r="H4" s="253"/>
      <c r="I4" s="253"/>
      <c r="J4" s="253"/>
      <c r="K4" s="254"/>
      <c r="L4" s="257"/>
      <c r="M4" s="258"/>
      <c r="N4" s="258"/>
      <c r="O4" s="258"/>
      <c r="P4" s="258"/>
      <c r="Q4" s="258"/>
      <c r="R4" s="258"/>
      <c r="S4" s="258"/>
      <c r="T4" s="259"/>
      <c r="V4" s="133"/>
    </row>
    <row r="5" spans="1:23" ht="13.5" customHeight="1">
      <c r="A5" s="247" t="s">
        <v>262</v>
      </c>
      <c r="B5" s="248"/>
      <c r="C5" s="260" t="s">
        <v>263</v>
      </c>
      <c r="D5" s="260"/>
      <c r="E5" s="260"/>
      <c r="F5" s="261"/>
      <c r="G5" s="261"/>
      <c r="H5" s="261"/>
      <c r="I5" s="261"/>
      <c r="J5" s="261"/>
      <c r="K5" s="261"/>
      <c r="L5" s="260"/>
      <c r="M5" s="260"/>
      <c r="N5" s="260"/>
      <c r="O5" s="260"/>
      <c r="P5" s="260"/>
      <c r="Q5" s="260"/>
      <c r="R5" s="260"/>
      <c r="S5" s="260"/>
      <c r="T5" s="260"/>
    </row>
    <row r="6" spans="1:23" ht="13.5" customHeight="1">
      <c r="A6" s="273" t="s">
        <v>264</v>
      </c>
      <c r="B6" s="274"/>
      <c r="C6" s="275" t="s">
        <v>265</v>
      </c>
      <c r="D6" s="263"/>
      <c r="E6" s="276"/>
      <c r="F6" s="275" t="s">
        <v>266</v>
      </c>
      <c r="G6" s="263"/>
      <c r="H6" s="263"/>
      <c r="I6" s="263"/>
      <c r="J6" s="263"/>
      <c r="K6" s="277"/>
      <c r="L6" s="263" t="s">
        <v>267</v>
      </c>
      <c r="M6" s="263"/>
      <c r="N6" s="263"/>
      <c r="O6" s="262" t="s">
        <v>268</v>
      </c>
      <c r="P6" s="263"/>
      <c r="Q6" s="263"/>
      <c r="R6" s="263"/>
      <c r="S6" s="263"/>
      <c r="T6" s="264"/>
      <c r="V6" s="133"/>
    </row>
    <row r="7" spans="1:23" ht="13.5" customHeight="1" thickBot="1">
      <c r="A7" s="265">
        <f>COUNTIF(F35:HQ35,"P")</f>
        <v>0</v>
      </c>
      <c r="B7" s="266"/>
      <c r="C7" s="267">
        <f>COUNTIF(F35:HQ35,"F")</f>
        <v>0</v>
      </c>
      <c r="D7" s="268"/>
      <c r="E7" s="266"/>
      <c r="F7" s="267">
        <f>SUM(O7,- A7,- C7)</f>
        <v>16</v>
      </c>
      <c r="G7" s="268"/>
      <c r="H7" s="268"/>
      <c r="I7" s="268"/>
      <c r="J7" s="268"/>
      <c r="K7" s="269"/>
      <c r="L7" s="137">
        <f>COUNTIF(E34:HQ34,"N")</f>
        <v>0</v>
      </c>
      <c r="M7" s="137">
        <f>COUNTIF(E34:HQ34,"A")</f>
        <v>0</v>
      </c>
      <c r="N7" s="137">
        <f>COUNTIF(E34:HQ34,"B")</f>
        <v>0</v>
      </c>
      <c r="O7" s="270">
        <f>COUNTA(E9:HT9)</f>
        <v>16</v>
      </c>
      <c r="P7" s="268"/>
      <c r="Q7" s="268"/>
      <c r="R7" s="268"/>
      <c r="S7" s="268"/>
      <c r="T7" s="271"/>
      <c r="U7" s="138"/>
    </row>
    <row r="8" spans="1:23" ht="11.25" thickBot="1"/>
    <row r="9" spans="1:23" ht="45" customHeight="1" thickTop="1" thickBot="1">
      <c r="A9" s="140"/>
      <c r="B9" s="141"/>
      <c r="C9" s="142"/>
      <c r="D9" s="143"/>
      <c r="E9" s="142"/>
      <c r="F9" s="144" t="s">
        <v>269</v>
      </c>
      <c r="G9" s="144" t="s">
        <v>270</v>
      </c>
      <c r="H9" s="144" t="s">
        <v>270</v>
      </c>
      <c r="I9" s="144" t="s">
        <v>270</v>
      </c>
      <c r="J9" s="144" t="s">
        <v>270</v>
      </c>
      <c r="K9" s="144" t="s">
        <v>270</v>
      </c>
      <c r="L9" s="144" t="s">
        <v>271</v>
      </c>
      <c r="M9" s="144" t="s">
        <v>272</v>
      </c>
      <c r="N9" s="144" t="s">
        <v>273</v>
      </c>
      <c r="O9" s="144" t="s">
        <v>274</v>
      </c>
      <c r="P9" s="144" t="s">
        <v>275</v>
      </c>
      <c r="Q9" s="144" t="s">
        <v>276</v>
      </c>
      <c r="R9" s="144" t="s">
        <v>277</v>
      </c>
      <c r="S9" s="144" t="s">
        <v>278</v>
      </c>
      <c r="T9" s="145" t="s">
        <v>279</v>
      </c>
      <c r="U9" s="146"/>
      <c r="V9" s="133"/>
      <c r="W9" s="203" t="s">
        <v>474</v>
      </c>
    </row>
    <row r="10" spans="1:23" ht="13.5" customHeight="1">
      <c r="A10" s="147" t="s">
        <v>280</v>
      </c>
      <c r="B10" s="148" t="s">
        <v>281</v>
      </c>
      <c r="C10" s="149"/>
      <c r="D10" s="150"/>
      <c r="E10" s="151"/>
      <c r="F10" s="152"/>
      <c r="G10" s="152"/>
      <c r="H10" s="152"/>
      <c r="I10" s="152"/>
      <c r="J10" s="152"/>
      <c r="K10" s="152"/>
      <c r="L10" s="152"/>
      <c r="M10" s="152"/>
      <c r="N10" s="152"/>
      <c r="O10" s="152"/>
      <c r="P10" s="152"/>
      <c r="Q10" s="152"/>
      <c r="R10" s="152"/>
      <c r="S10" s="152"/>
      <c r="T10" s="153"/>
    </row>
    <row r="11" spans="1:23" ht="13.5" customHeight="1">
      <c r="A11" s="154"/>
      <c r="B11" s="148"/>
      <c r="C11" s="149" t="s">
        <v>480</v>
      </c>
      <c r="D11" s="150"/>
      <c r="E11" s="155"/>
      <c r="F11" s="152"/>
      <c r="G11" s="152"/>
      <c r="H11" s="152"/>
      <c r="I11" s="152"/>
      <c r="J11" s="152"/>
      <c r="K11" s="152"/>
      <c r="L11" s="152"/>
      <c r="M11" s="152"/>
      <c r="N11" s="152"/>
      <c r="O11" s="152"/>
      <c r="P11" s="152"/>
      <c r="Q11" s="152"/>
      <c r="R11" s="152"/>
      <c r="S11" s="152"/>
      <c r="T11" s="153"/>
      <c r="V11" s="133"/>
    </row>
    <row r="12" spans="1:23" ht="13.5" customHeight="1">
      <c r="A12" s="154"/>
      <c r="B12" s="148"/>
      <c r="C12" s="149"/>
      <c r="D12" s="150"/>
      <c r="E12" s="155"/>
      <c r="F12" s="152"/>
      <c r="G12" s="152"/>
      <c r="H12" s="152"/>
      <c r="I12" s="152"/>
      <c r="J12" s="152"/>
      <c r="K12" s="152"/>
      <c r="L12" s="152"/>
      <c r="M12" s="152"/>
      <c r="N12" s="152"/>
      <c r="O12" s="152"/>
      <c r="P12" s="152"/>
      <c r="Q12" s="152"/>
      <c r="R12" s="152"/>
      <c r="S12" s="152"/>
      <c r="T12" s="153"/>
    </row>
    <row r="13" spans="1:23" ht="13.5" customHeight="1">
      <c r="A13" s="154"/>
      <c r="B13" s="148"/>
      <c r="C13" s="149"/>
      <c r="D13" s="150"/>
      <c r="E13" s="156"/>
      <c r="F13" s="152"/>
      <c r="G13" s="152"/>
      <c r="H13" s="152"/>
      <c r="I13" s="152"/>
      <c r="J13" s="152"/>
      <c r="K13" s="152"/>
      <c r="L13" s="152"/>
      <c r="M13" s="152"/>
      <c r="N13" s="152"/>
      <c r="O13" s="152"/>
      <c r="P13" s="152"/>
      <c r="Q13" s="152"/>
      <c r="R13" s="152"/>
      <c r="S13" s="152"/>
      <c r="T13" s="153"/>
    </row>
    <row r="14" spans="1:23" ht="13.5" customHeight="1">
      <c r="A14" s="154"/>
      <c r="B14" s="148" t="s">
        <v>475</v>
      </c>
      <c r="C14" s="149"/>
      <c r="D14" s="150"/>
      <c r="E14" s="157"/>
      <c r="F14" s="152"/>
      <c r="G14" s="152"/>
      <c r="H14" s="152"/>
      <c r="I14" s="152"/>
      <c r="J14" s="152"/>
      <c r="K14" s="152"/>
      <c r="L14" s="152"/>
      <c r="M14" s="152"/>
      <c r="N14" s="152"/>
      <c r="O14" s="152"/>
      <c r="P14" s="152"/>
      <c r="Q14" s="152"/>
      <c r="R14" s="152"/>
      <c r="S14" s="152"/>
      <c r="T14" s="153"/>
    </row>
    <row r="15" spans="1:23" ht="13.5" customHeight="1">
      <c r="A15" s="154"/>
      <c r="B15" s="148"/>
      <c r="C15" s="149"/>
      <c r="D15" s="150" t="s">
        <v>465</v>
      </c>
      <c r="E15" s="157"/>
      <c r="F15" s="152"/>
      <c r="G15" s="152"/>
      <c r="H15" s="152"/>
      <c r="I15" s="152"/>
      <c r="J15" s="152"/>
      <c r="K15" s="152"/>
      <c r="L15" s="152"/>
      <c r="M15" s="152"/>
      <c r="N15" s="152"/>
      <c r="O15" s="152"/>
      <c r="P15" s="152"/>
      <c r="Q15" s="152"/>
      <c r="R15" s="152"/>
      <c r="S15" s="152"/>
      <c r="T15" s="153"/>
    </row>
    <row r="16" spans="1:23" ht="13.5" customHeight="1">
      <c r="A16" s="154"/>
      <c r="B16" s="148"/>
      <c r="C16" s="149"/>
      <c r="D16" s="150" t="s">
        <v>465</v>
      </c>
      <c r="E16" s="157"/>
      <c r="F16" s="152"/>
      <c r="G16" s="152"/>
      <c r="H16" s="152"/>
      <c r="I16" s="152"/>
      <c r="J16" s="152"/>
      <c r="K16" s="152"/>
      <c r="L16" s="152"/>
      <c r="M16" s="152"/>
      <c r="N16" s="152"/>
      <c r="O16" s="152"/>
      <c r="P16" s="152"/>
      <c r="Q16" s="152"/>
      <c r="R16" s="152"/>
      <c r="S16" s="152"/>
      <c r="T16" s="153"/>
    </row>
    <row r="17" spans="1:21" ht="13.5" customHeight="1">
      <c r="A17" s="154"/>
      <c r="B17" s="148"/>
      <c r="C17" s="149"/>
      <c r="D17" s="150" t="s">
        <v>465</v>
      </c>
      <c r="E17" s="157"/>
      <c r="F17" s="152"/>
      <c r="G17" s="152"/>
      <c r="H17" s="152"/>
      <c r="I17" s="152"/>
      <c r="J17" s="152"/>
      <c r="K17" s="152"/>
      <c r="L17" s="152"/>
      <c r="M17" s="152"/>
      <c r="N17" s="152"/>
      <c r="O17" s="152"/>
      <c r="P17" s="152"/>
      <c r="Q17" s="152"/>
      <c r="R17" s="152"/>
      <c r="S17" s="152"/>
      <c r="T17" s="153"/>
      <c r="U17" s="158"/>
    </row>
    <row r="18" spans="1:21" ht="13.5" customHeight="1">
      <c r="A18" s="154"/>
      <c r="B18" s="148"/>
      <c r="C18" s="149"/>
      <c r="D18" s="150" t="s">
        <v>465</v>
      </c>
      <c r="E18" s="157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158"/>
    </row>
    <row r="19" spans="1:21" ht="13.5" customHeight="1">
      <c r="A19" s="154"/>
      <c r="B19" s="148"/>
      <c r="C19" s="149"/>
      <c r="D19" s="150" t="s">
        <v>465</v>
      </c>
      <c r="E19" s="157"/>
      <c r="F19" s="152"/>
      <c r="G19" s="152"/>
      <c r="H19" s="152"/>
      <c r="I19" s="152"/>
      <c r="J19" s="152"/>
      <c r="K19" s="152"/>
      <c r="L19" s="152"/>
      <c r="M19" s="152"/>
      <c r="N19" s="152"/>
      <c r="O19" s="152"/>
      <c r="P19" s="152"/>
      <c r="Q19" s="152"/>
      <c r="R19" s="152"/>
      <c r="S19" s="152"/>
      <c r="T19" s="153"/>
      <c r="U19" s="158"/>
    </row>
    <row r="20" spans="1:21" ht="13.5" customHeight="1">
      <c r="A20" s="154"/>
      <c r="B20" s="148"/>
      <c r="C20" s="149"/>
      <c r="D20" s="278"/>
      <c r="E20" s="278"/>
      <c r="F20" s="152"/>
      <c r="G20" s="152"/>
      <c r="H20" s="152"/>
      <c r="I20" s="152"/>
      <c r="J20" s="152"/>
      <c r="K20" s="152"/>
      <c r="L20" s="152"/>
      <c r="M20" s="152"/>
      <c r="N20" s="152"/>
      <c r="O20" s="152"/>
      <c r="P20" s="152"/>
      <c r="Q20" s="152"/>
      <c r="R20" s="152"/>
      <c r="S20" s="152"/>
      <c r="T20" s="153"/>
    </row>
    <row r="21" spans="1:21" ht="13.5" customHeight="1">
      <c r="A21" s="154"/>
      <c r="B21" s="148"/>
      <c r="C21" s="149"/>
      <c r="D21" s="150"/>
      <c r="E21" s="157"/>
      <c r="F21" s="152"/>
      <c r="G21" s="152"/>
      <c r="H21" s="152"/>
      <c r="I21" s="152"/>
      <c r="J21" s="152"/>
      <c r="K21" s="152"/>
      <c r="L21" s="152"/>
      <c r="M21" s="152"/>
      <c r="N21" s="152"/>
      <c r="O21" s="152"/>
      <c r="P21" s="152"/>
      <c r="Q21" s="152"/>
      <c r="R21" s="152"/>
      <c r="S21" s="152"/>
      <c r="T21" s="153"/>
    </row>
    <row r="22" spans="1:21" ht="13.5" customHeight="1" thickBot="1">
      <c r="A22" s="154"/>
      <c r="B22" s="159"/>
      <c r="C22" s="160"/>
      <c r="D22" s="161"/>
      <c r="E22" s="162"/>
      <c r="F22" s="163"/>
      <c r="G22" s="163"/>
      <c r="H22" s="163"/>
      <c r="I22" s="163"/>
      <c r="J22" s="163"/>
      <c r="K22" s="163"/>
      <c r="L22" s="163"/>
      <c r="M22" s="163"/>
      <c r="N22" s="163"/>
      <c r="O22" s="163"/>
      <c r="P22" s="163"/>
      <c r="Q22" s="163"/>
      <c r="R22" s="163"/>
      <c r="S22" s="163"/>
      <c r="T22" s="164"/>
    </row>
    <row r="23" spans="1:21" ht="13.5" customHeight="1" thickTop="1">
      <c r="A23" s="165" t="s">
        <v>286</v>
      </c>
      <c r="B23" s="166" t="s">
        <v>287</v>
      </c>
      <c r="C23" s="167"/>
      <c r="D23" s="168"/>
      <c r="E23" s="169"/>
      <c r="F23" s="170"/>
      <c r="G23" s="170"/>
      <c r="H23" s="170"/>
      <c r="I23" s="170"/>
      <c r="J23" s="170"/>
      <c r="K23" s="170"/>
      <c r="L23" s="170"/>
      <c r="M23" s="170"/>
      <c r="N23" s="170"/>
      <c r="O23" s="170"/>
      <c r="P23" s="170"/>
      <c r="Q23" s="170"/>
      <c r="R23" s="170"/>
      <c r="S23" s="170"/>
      <c r="T23" s="171"/>
    </row>
    <row r="24" spans="1:21" ht="13.5" customHeight="1">
      <c r="A24" s="172"/>
      <c r="B24" s="173" t="s">
        <v>469</v>
      </c>
      <c r="C24" s="174"/>
      <c r="D24" s="175"/>
      <c r="E24" s="176"/>
      <c r="F24" s="152"/>
      <c r="G24" s="152"/>
      <c r="H24" s="152"/>
      <c r="I24" s="152"/>
      <c r="J24" s="152"/>
      <c r="K24" s="152"/>
      <c r="L24" s="152"/>
      <c r="M24" s="152"/>
      <c r="N24" s="152"/>
      <c r="O24" s="152"/>
      <c r="P24" s="152"/>
      <c r="Q24" s="152"/>
      <c r="R24" s="152"/>
      <c r="S24" s="152"/>
      <c r="T24" s="153"/>
    </row>
    <row r="25" spans="1:21" ht="13.5" customHeight="1">
      <c r="A25" s="172"/>
      <c r="B25" s="177" t="s">
        <v>294</v>
      </c>
      <c r="C25" s="178"/>
      <c r="D25" s="175"/>
      <c r="E25" s="179"/>
      <c r="F25" s="152"/>
      <c r="G25" s="152"/>
      <c r="H25" s="152"/>
      <c r="I25" s="152"/>
      <c r="J25" s="152"/>
      <c r="K25" s="152"/>
      <c r="L25" s="152"/>
      <c r="M25" s="152"/>
      <c r="N25" s="152"/>
      <c r="O25" s="152"/>
      <c r="P25" s="152"/>
      <c r="Q25" s="152"/>
      <c r="R25" s="152"/>
      <c r="S25" s="152"/>
      <c r="T25" s="153"/>
    </row>
    <row r="26" spans="1:21" ht="13.5" customHeight="1">
      <c r="A26" s="172"/>
      <c r="B26" s="177"/>
      <c r="C26" s="178"/>
      <c r="D26" s="175"/>
      <c r="E26" s="179"/>
      <c r="F26" s="152"/>
      <c r="G26" s="152"/>
      <c r="H26" s="152"/>
      <c r="I26" s="152"/>
      <c r="J26" s="152"/>
      <c r="K26" s="152"/>
      <c r="L26" s="152"/>
      <c r="M26" s="152"/>
      <c r="N26" s="152"/>
      <c r="O26" s="152"/>
      <c r="P26" s="152"/>
      <c r="Q26" s="152"/>
      <c r="R26" s="152"/>
      <c r="S26" s="152"/>
      <c r="T26" s="153"/>
    </row>
    <row r="27" spans="1:21" ht="13.5" customHeight="1">
      <c r="A27" s="172"/>
      <c r="B27" s="177" t="s">
        <v>295</v>
      </c>
      <c r="C27" s="178"/>
      <c r="D27" s="175"/>
      <c r="E27" s="179"/>
      <c r="F27" s="152"/>
      <c r="G27" s="152"/>
      <c r="H27" s="152"/>
      <c r="I27" s="152"/>
      <c r="J27" s="152"/>
      <c r="K27" s="152"/>
      <c r="L27" s="152"/>
      <c r="M27" s="152"/>
      <c r="N27" s="152"/>
      <c r="O27" s="152"/>
      <c r="P27" s="152"/>
      <c r="Q27" s="152"/>
      <c r="R27" s="152"/>
      <c r="S27" s="152"/>
      <c r="T27" s="153"/>
    </row>
    <row r="28" spans="1:21" ht="31.5" customHeight="1">
      <c r="A28" s="172"/>
      <c r="B28" s="279" t="s">
        <v>470</v>
      </c>
      <c r="C28" s="280"/>
      <c r="D28" s="281"/>
      <c r="E28" s="179"/>
      <c r="F28" s="152"/>
      <c r="G28" s="152"/>
      <c r="H28" s="152"/>
      <c r="I28" s="152"/>
      <c r="J28" s="152"/>
      <c r="K28" s="152"/>
      <c r="L28" s="152"/>
      <c r="M28" s="152"/>
      <c r="N28" s="152"/>
      <c r="O28" s="152"/>
      <c r="P28" s="152"/>
      <c r="Q28" s="152"/>
      <c r="R28" s="152"/>
      <c r="S28" s="152"/>
      <c r="T28" s="153"/>
    </row>
    <row r="29" spans="1:21" ht="13.5" customHeight="1">
      <c r="A29" s="172"/>
      <c r="B29" s="177"/>
      <c r="C29" s="178"/>
      <c r="D29" s="175" t="s">
        <v>471</v>
      </c>
      <c r="E29" s="179"/>
      <c r="F29" s="152"/>
      <c r="G29" s="152"/>
      <c r="H29" s="152"/>
      <c r="I29" s="152"/>
      <c r="J29" s="152"/>
      <c r="K29" s="152"/>
      <c r="L29" s="152"/>
      <c r="M29" s="152"/>
      <c r="N29" s="152"/>
      <c r="O29" s="152"/>
      <c r="P29" s="152"/>
      <c r="Q29" s="152"/>
      <c r="R29" s="152"/>
      <c r="S29" s="152"/>
      <c r="T29" s="153"/>
    </row>
    <row r="30" spans="1:21" ht="13.5" customHeight="1">
      <c r="A30" s="172"/>
      <c r="B30" s="177"/>
      <c r="C30" s="178"/>
      <c r="D30" s="175" t="s">
        <v>468</v>
      </c>
      <c r="E30" s="179"/>
      <c r="F30" s="152"/>
      <c r="G30" s="152"/>
      <c r="H30" s="152"/>
      <c r="I30" s="152"/>
      <c r="J30" s="152"/>
      <c r="K30" s="152"/>
      <c r="L30" s="152"/>
      <c r="M30" s="152"/>
      <c r="N30" s="152"/>
      <c r="O30" s="152"/>
      <c r="P30" s="152"/>
      <c r="Q30" s="152"/>
      <c r="R30" s="152"/>
      <c r="S30" s="152"/>
      <c r="T30" s="153"/>
    </row>
    <row r="31" spans="1:21" ht="13.5" customHeight="1">
      <c r="A31" s="172"/>
      <c r="B31" s="180"/>
      <c r="C31" s="201"/>
      <c r="D31" s="182" t="s">
        <v>469</v>
      </c>
      <c r="E31" s="202"/>
      <c r="F31" s="184"/>
      <c r="G31" s="184"/>
      <c r="H31" s="184"/>
      <c r="I31" s="184"/>
      <c r="J31" s="184"/>
      <c r="K31" s="184"/>
      <c r="L31" s="184"/>
      <c r="M31" s="184"/>
      <c r="N31" s="184"/>
      <c r="O31" s="184"/>
      <c r="P31" s="184"/>
      <c r="Q31" s="184"/>
      <c r="R31" s="184"/>
      <c r="S31" s="184"/>
      <c r="T31" s="185"/>
    </row>
    <row r="32" spans="1:21" ht="13.5" customHeight="1" thickBot="1">
      <c r="A32" s="172"/>
      <c r="B32" s="180"/>
      <c r="C32" s="181"/>
      <c r="D32" s="182"/>
      <c r="E32" s="183"/>
      <c r="F32" s="184"/>
      <c r="G32" s="184"/>
      <c r="H32" s="184"/>
      <c r="I32" s="184"/>
      <c r="J32" s="184"/>
      <c r="K32" s="184"/>
      <c r="L32" s="184"/>
      <c r="M32" s="184"/>
      <c r="N32" s="184"/>
      <c r="O32" s="184"/>
      <c r="P32" s="184"/>
      <c r="Q32" s="184"/>
      <c r="R32" s="184"/>
      <c r="S32" s="184"/>
      <c r="T32" s="185"/>
    </row>
    <row r="33" spans="1:20" ht="13.5" customHeight="1" thickTop="1">
      <c r="A33" s="165" t="s">
        <v>41</v>
      </c>
      <c r="B33" s="282" t="s">
        <v>297</v>
      </c>
      <c r="C33" s="282"/>
      <c r="D33" s="282"/>
      <c r="E33" s="186"/>
      <c r="F33" s="187" t="s">
        <v>299</v>
      </c>
      <c r="G33" s="187" t="s">
        <v>299</v>
      </c>
      <c r="H33" s="187" t="s">
        <v>299</v>
      </c>
      <c r="I33" s="187" t="s">
        <v>299</v>
      </c>
      <c r="J33" s="187" t="s">
        <v>299</v>
      </c>
      <c r="K33" s="187" t="s">
        <v>299</v>
      </c>
      <c r="L33" s="187" t="s">
        <v>299</v>
      </c>
      <c r="M33" s="187"/>
      <c r="N33" s="187"/>
      <c r="O33" s="187"/>
      <c r="P33" s="187"/>
      <c r="Q33" s="187"/>
      <c r="R33" s="187"/>
      <c r="S33" s="187"/>
      <c r="T33" s="188"/>
    </row>
    <row r="34" spans="1:20" ht="13.5" customHeight="1">
      <c r="A34" s="189"/>
      <c r="B34" s="283" t="s">
        <v>301</v>
      </c>
      <c r="C34" s="283"/>
      <c r="D34" s="283"/>
      <c r="E34" s="190"/>
      <c r="F34" s="191"/>
      <c r="G34" s="191"/>
      <c r="H34" s="191"/>
      <c r="I34" s="191"/>
      <c r="J34" s="191"/>
      <c r="K34" s="191"/>
      <c r="L34" s="191"/>
      <c r="M34" s="191"/>
      <c r="N34" s="191"/>
      <c r="O34" s="191"/>
      <c r="P34" s="191"/>
      <c r="Q34" s="191"/>
      <c r="R34" s="191"/>
      <c r="S34" s="191"/>
      <c r="T34" s="192"/>
    </row>
    <row r="35" spans="1:20" ht="13.5" customHeight="1">
      <c r="A35" s="189"/>
      <c r="B35" s="284" t="s">
        <v>302</v>
      </c>
      <c r="C35" s="284"/>
      <c r="D35" s="284"/>
      <c r="E35" s="193"/>
      <c r="F35" s="194">
        <v>39139</v>
      </c>
      <c r="G35" s="194">
        <v>39139</v>
      </c>
      <c r="H35" s="194">
        <v>39139</v>
      </c>
      <c r="I35" s="194">
        <v>39139</v>
      </c>
      <c r="J35" s="194">
        <v>39139</v>
      </c>
      <c r="K35" s="194">
        <v>39139</v>
      </c>
      <c r="L35" s="194">
        <v>39144</v>
      </c>
      <c r="M35" s="194"/>
      <c r="N35" s="194"/>
      <c r="O35" s="194"/>
      <c r="P35" s="194"/>
      <c r="Q35" s="194"/>
      <c r="R35" s="194"/>
      <c r="S35" s="194"/>
      <c r="T35" s="195"/>
    </row>
    <row r="36" spans="1:20" ht="11.25" thickBot="1">
      <c r="A36" s="196"/>
      <c r="B36" s="272" t="s">
        <v>303</v>
      </c>
      <c r="C36" s="272"/>
      <c r="D36" s="272"/>
      <c r="E36" s="197"/>
      <c r="F36" s="198"/>
      <c r="G36" s="198"/>
      <c r="H36" s="198"/>
      <c r="I36" s="198"/>
      <c r="J36" s="198"/>
      <c r="K36" s="198"/>
      <c r="L36" s="198"/>
      <c r="M36" s="198"/>
      <c r="N36" s="198"/>
      <c r="O36" s="198"/>
      <c r="P36" s="198"/>
      <c r="Q36" s="198"/>
      <c r="R36" s="198"/>
      <c r="S36" s="198"/>
      <c r="T36" s="199"/>
    </row>
    <row r="37" spans="1:20" ht="11.25" thickTop="1">
      <c r="A37" s="139"/>
      <c r="B37" s="131"/>
      <c r="C37" s="132"/>
      <c r="D37" s="131"/>
    </row>
  </sheetData>
  <mergeCells count="29">
    <mergeCell ref="B36:D36"/>
    <mergeCell ref="A6:B6"/>
    <mergeCell ref="C6:E6"/>
    <mergeCell ref="F6:K6"/>
    <mergeCell ref="L6:N6"/>
    <mergeCell ref="D20:E20"/>
    <mergeCell ref="B28:D28"/>
    <mergeCell ref="B33:D33"/>
    <mergeCell ref="B34:D34"/>
    <mergeCell ref="B35:D35"/>
    <mergeCell ref="O6:T6"/>
    <mergeCell ref="A7:B7"/>
    <mergeCell ref="C7:E7"/>
    <mergeCell ref="F7:K7"/>
    <mergeCell ref="O7:T7"/>
    <mergeCell ref="A4:B4"/>
    <mergeCell ref="C4:D4"/>
    <mergeCell ref="F4:K4"/>
    <mergeCell ref="L4:T4"/>
    <mergeCell ref="A5:B5"/>
    <mergeCell ref="C5:T5"/>
    <mergeCell ref="A2:B2"/>
    <mergeCell ref="C2:E2"/>
    <mergeCell ref="F2:K2"/>
    <mergeCell ref="L2:T2"/>
    <mergeCell ref="A3:B3"/>
    <mergeCell ref="C3:E3"/>
    <mergeCell ref="F3:K3"/>
    <mergeCell ref="L3:N3"/>
  </mergeCells>
  <dataValidations count="3">
    <dataValidation type="list" allowBlank="1" showInputMessage="1" showErrorMessage="1" sqref="F65534:T65568 JB65534:JP65568 SX65534:TL65568 ACT65534:ADH65568 AMP65534:AND65568 AWL65534:AWZ65568 BGH65534:BGV65568 BQD65534:BQR65568 BZZ65534:CAN65568 CJV65534:CKJ65568 CTR65534:CUF65568 DDN65534:DEB65568 DNJ65534:DNX65568 DXF65534:DXT65568 EHB65534:EHP65568 EQX65534:ERL65568 FAT65534:FBH65568 FKP65534:FLD65568 FUL65534:FUZ65568 GEH65534:GEV65568 GOD65534:GOR65568 GXZ65534:GYN65568 HHV65534:HIJ65568 HRR65534:HSF65568 IBN65534:ICB65568 ILJ65534:ILX65568 IVF65534:IVT65568 JFB65534:JFP65568 JOX65534:JPL65568 JYT65534:JZH65568 KIP65534:KJD65568 KSL65534:KSZ65568 LCH65534:LCV65568 LMD65534:LMR65568 LVZ65534:LWN65568 MFV65534:MGJ65568 MPR65534:MQF65568 MZN65534:NAB65568 NJJ65534:NJX65568 NTF65534:NTT65568 ODB65534:ODP65568 OMX65534:ONL65568 OWT65534:OXH65568 PGP65534:PHD65568 PQL65534:PQZ65568 QAH65534:QAV65568 QKD65534:QKR65568 QTZ65534:QUN65568 RDV65534:REJ65568 RNR65534:ROF65568 RXN65534:RYB65568 SHJ65534:SHX65568 SRF65534:SRT65568 TBB65534:TBP65568 TKX65534:TLL65568 TUT65534:TVH65568 UEP65534:UFD65568 UOL65534:UOZ65568 UYH65534:UYV65568 VID65534:VIR65568 VRZ65534:VSN65568 WBV65534:WCJ65568 WLR65534:WMF65568 WVN65534:WWB65568 F131070:T131104 JB131070:JP131104 SX131070:TL131104 ACT131070:ADH131104 AMP131070:AND131104 AWL131070:AWZ131104 BGH131070:BGV131104 BQD131070:BQR131104 BZZ131070:CAN131104 CJV131070:CKJ131104 CTR131070:CUF131104 DDN131070:DEB131104 DNJ131070:DNX131104 DXF131070:DXT131104 EHB131070:EHP131104 EQX131070:ERL131104 FAT131070:FBH131104 FKP131070:FLD131104 FUL131070:FUZ131104 GEH131070:GEV131104 GOD131070:GOR131104 GXZ131070:GYN131104 HHV131070:HIJ131104 HRR131070:HSF131104 IBN131070:ICB131104 ILJ131070:ILX131104 IVF131070:IVT131104 JFB131070:JFP131104 JOX131070:JPL131104 JYT131070:JZH131104 KIP131070:KJD131104 KSL131070:KSZ131104 LCH131070:LCV131104 LMD131070:LMR131104 LVZ131070:LWN131104 MFV131070:MGJ131104 MPR131070:MQF131104 MZN131070:NAB131104 NJJ131070:NJX131104 NTF131070:NTT131104 ODB131070:ODP131104 OMX131070:ONL131104 OWT131070:OXH131104 PGP131070:PHD131104 PQL131070:PQZ131104 QAH131070:QAV131104 QKD131070:QKR131104 QTZ131070:QUN131104 RDV131070:REJ131104 RNR131070:ROF131104 RXN131070:RYB131104 SHJ131070:SHX131104 SRF131070:SRT131104 TBB131070:TBP131104 TKX131070:TLL131104 TUT131070:TVH131104 UEP131070:UFD131104 UOL131070:UOZ131104 UYH131070:UYV131104 VID131070:VIR131104 VRZ131070:VSN131104 WBV131070:WCJ131104 WLR131070:WMF131104 WVN131070:WWB131104 F196606:T196640 JB196606:JP196640 SX196606:TL196640 ACT196606:ADH196640 AMP196606:AND196640 AWL196606:AWZ196640 BGH196606:BGV196640 BQD196606:BQR196640 BZZ196606:CAN196640 CJV196606:CKJ196640 CTR196606:CUF196640 DDN196606:DEB196640 DNJ196606:DNX196640 DXF196606:DXT196640 EHB196606:EHP196640 EQX196606:ERL196640 FAT196606:FBH196640 FKP196606:FLD196640 FUL196606:FUZ196640 GEH196606:GEV196640 GOD196606:GOR196640 GXZ196606:GYN196640 HHV196606:HIJ196640 HRR196606:HSF196640 IBN196606:ICB196640 ILJ196606:ILX196640 IVF196606:IVT196640 JFB196606:JFP196640 JOX196606:JPL196640 JYT196606:JZH196640 KIP196606:KJD196640 KSL196606:KSZ196640 LCH196606:LCV196640 LMD196606:LMR196640 LVZ196606:LWN196640 MFV196606:MGJ196640 MPR196606:MQF196640 MZN196606:NAB196640 NJJ196606:NJX196640 NTF196606:NTT196640 ODB196606:ODP196640 OMX196606:ONL196640 OWT196606:OXH196640 PGP196606:PHD196640 PQL196606:PQZ196640 QAH196606:QAV196640 QKD196606:QKR196640 QTZ196606:QUN196640 RDV196606:REJ196640 RNR196606:ROF196640 RXN196606:RYB196640 SHJ196606:SHX196640 SRF196606:SRT196640 TBB196606:TBP196640 TKX196606:TLL196640 TUT196606:TVH196640 UEP196606:UFD196640 UOL196606:UOZ196640 UYH196606:UYV196640 VID196606:VIR196640 VRZ196606:VSN196640 WBV196606:WCJ196640 WLR196606:WMF196640 WVN196606:WWB196640 F262142:T262176 JB262142:JP262176 SX262142:TL262176 ACT262142:ADH262176 AMP262142:AND262176 AWL262142:AWZ262176 BGH262142:BGV262176 BQD262142:BQR262176 BZZ262142:CAN262176 CJV262142:CKJ262176 CTR262142:CUF262176 DDN262142:DEB262176 DNJ262142:DNX262176 DXF262142:DXT262176 EHB262142:EHP262176 EQX262142:ERL262176 FAT262142:FBH262176 FKP262142:FLD262176 FUL262142:FUZ262176 GEH262142:GEV262176 GOD262142:GOR262176 GXZ262142:GYN262176 HHV262142:HIJ262176 HRR262142:HSF262176 IBN262142:ICB262176 ILJ262142:ILX262176 IVF262142:IVT262176 JFB262142:JFP262176 JOX262142:JPL262176 JYT262142:JZH262176 KIP262142:KJD262176 KSL262142:KSZ262176 LCH262142:LCV262176 LMD262142:LMR262176 LVZ262142:LWN262176 MFV262142:MGJ262176 MPR262142:MQF262176 MZN262142:NAB262176 NJJ262142:NJX262176 NTF262142:NTT262176 ODB262142:ODP262176 OMX262142:ONL262176 OWT262142:OXH262176 PGP262142:PHD262176 PQL262142:PQZ262176 QAH262142:QAV262176 QKD262142:QKR262176 QTZ262142:QUN262176 RDV262142:REJ262176 RNR262142:ROF262176 RXN262142:RYB262176 SHJ262142:SHX262176 SRF262142:SRT262176 TBB262142:TBP262176 TKX262142:TLL262176 TUT262142:TVH262176 UEP262142:UFD262176 UOL262142:UOZ262176 UYH262142:UYV262176 VID262142:VIR262176 VRZ262142:VSN262176 WBV262142:WCJ262176 WLR262142:WMF262176 WVN262142:WWB262176 F327678:T327712 JB327678:JP327712 SX327678:TL327712 ACT327678:ADH327712 AMP327678:AND327712 AWL327678:AWZ327712 BGH327678:BGV327712 BQD327678:BQR327712 BZZ327678:CAN327712 CJV327678:CKJ327712 CTR327678:CUF327712 DDN327678:DEB327712 DNJ327678:DNX327712 DXF327678:DXT327712 EHB327678:EHP327712 EQX327678:ERL327712 FAT327678:FBH327712 FKP327678:FLD327712 FUL327678:FUZ327712 GEH327678:GEV327712 GOD327678:GOR327712 GXZ327678:GYN327712 HHV327678:HIJ327712 HRR327678:HSF327712 IBN327678:ICB327712 ILJ327678:ILX327712 IVF327678:IVT327712 JFB327678:JFP327712 JOX327678:JPL327712 JYT327678:JZH327712 KIP327678:KJD327712 KSL327678:KSZ327712 LCH327678:LCV327712 LMD327678:LMR327712 LVZ327678:LWN327712 MFV327678:MGJ327712 MPR327678:MQF327712 MZN327678:NAB327712 NJJ327678:NJX327712 NTF327678:NTT327712 ODB327678:ODP327712 OMX327678:ONL327712 OWT327678:OXH327712 PGP327678:PHD327712 PQL327678:PQZ327712 QAH327678:QAV327712 QKD327678:QKR327712 QTZ327678:QUN327712 RDV327678:REJ327712 RNR327678:ROF327712 RXN327678:RYB327712 SHJ327678:SHX327712 SRF327678:SRT327712 TBB327678:TBP327712 TKX327678:TLL327712 TUT327678:TVH327712 UEP327678:UFD327712 UOL327678:UOZ327712 UYH327678:UYV327712 VID327678:VIR327712 VRZ327678:VSN327712 WBV327678:WCJ327712 WLR327678:WMF327712 WVN327678:WWB327712 F393214:T393248 JB393214:JP393248 SX393214:TL393248 ACT393214:ADH393248 AMP393214:AND393248 AWL393214:AWZ393248 BGH393214:BGV393248 BQD393214:BQR393248 BZZ393214:CAN393248 CJV393214:CKJ393248 CTR393214:CUF393248 DDN393214:DEB393248 DNJ393214:DNX393248 DXF393214:DXT393248 EHB393214:EHP393248 EQX393214:ERL393248 FAT393214:FBH393248 FKP393214:FLD393248 FUL393214:FUZ393248 GEH393214:GEV393248 GOD393214:GOR393248 GXZ393214:GYN393248 HHV393214:HIJ393248 HRR393214:HSF393248 IBN393214:ICB393248 ILJ393214:ILX393248 IVF393214:IVT393248 JFB393214:JFP393248 JOX393214:JPL393248 JYT393214:JZH393248 KIP393214:KJD393248 KSL393214:KSZ393248 LCH393214:LCV393248 LMD393214:LMR393248 LVZ393214:LWN393248 MFV393214:MGJ393248 MPR393214:MQF393248 MZN393214:NAB393248 NJJ393214:NJX393248 NTF393214:NTT393248 ODB393214:ODP393248 OMX393214:ONL393248 OWT393214:OXH393248 PGP393214:PHD393248 PQL393214:PQZ393248 QAH393214:QAV393248 QKD393214:QKR393248 QTZ393214:QUN393248 RDV393214:REJ393248 RNR393214:ROF393248 RXN393214:RYB393248 SHJ393214:SHX393248 SRF393214:SRT393248 TBB393214:TBP393248 TKX393214:TLL393248 TUT393214:TVH393248 UEP393214:UFD393248 UOL393214:UOZ393248 UYH393214:UYV393248 VID393214:VIR393248 VRZ393214:VSN393248 WBV393214:WCJ393248 WLR393214:WMF393248 WVN393214:WWB393248 F458750:T458784 JB458750:JP458784 SX458750:TL458784 ACT458750:ADH458784 AMP458750:AND458784 AWL458750:AWZ458784 BGH458750:BGV458784 BQD458750:BQR458784 BZZ458750:CAN458784 CJV458750:CKJ458784 CTR458750:CUF458784 DDN458750:DEB458784 DNJ458750:DNX458784 DXF458750:DXT458784 EHB458750:EHP458784 EQX458750:ERL458784 FAT458750:FBH458784 FKP458750:FLD458784 FUL458750:FUZ458784 GEH458750:GEV458784 GOD458750:GOR458784 GXZ458750:GYN458784 HHV458750:HIJ458784 HRR458750:HSF458784 IBN458750:ICB458784 ILJ458750:ILX458784 IVF458750:IVT458784 JFB458750:JFP458784 JOX458750:JPL458784 JYT458750:JZH458784 KIP458750:KJD458784 KSL458750:KSZ458784 LCH458750:LCV458784 LMD458750:LMR458784 LVZ458750:LWN458784 MFV458750:MGJ458784 MPR458750:MQF458784 MZN458750:NAB458784 NJJ458750:NJX458784 NTF458750:NTT458784 ODB458750:ODP458784 OMX458750:ONL458784 OWT458750:OXH458784 PGP458750:PHD458784 PQL458750:PQZ458784 QAH458750:QAV458784 QKD458750:QKR458784 QTZ458750:QUN458784 RDV458750:REJ458784 RNR458750:ROF458784 RXN458750:RYB458784 SHJ458750:SHX458784 SRF458750:SRT458784 TBB458750:TBP458784 TKX458750:TLL458784 TUT458750:TVH458784 UEP458750:UFD458784 UOL458750:UOZ458784 UYH458750:UYV458784 VID458750:VIR458784 VRZ458750:VSN458784 WBV458750:WCJ458784 WLR458750:WMF458784 WVN458750:WWB458784 F524286:T524320 JB524286:JP524320 SX524286:TL524320 ACT524286:ADH524320 AMP524286:AND524320 AWL524286:AWZ524320 BGH524286:BGV524320 BQD524286:BQR524320 BZZ524286:CAN524320 CJV524286:CKJ524320 CTR524286:CUF524320 DDN524286:DEB524320 DNJ524286:DNX524320 DXF524286:DXT524320 EHB524286:EHP524320 EQX524286:ERL524320 FAT524286:FBH524320 FKP524286:FLD524320 FUL524286:FUZ524320 GEH524286:GEV524320 GOD524286:GOR524320 GXZ524286:GYN524320 HHV524286:HIJ524320 HRR524286:HSF524320 IBN524286:ICB524320 ILJ524286:ILX524320 IVF524286:IVT524320 JFB524286:JFP524320 JOX524286:JPL524320 JYT524286:JZH524320 KIP524286:KJD524320 KSL524286:KSZ524320 LCH524286:LCV524320 LMD524286:LMR524320 LVZ524286:LWN524320 MFV524286:MGJ524320 MPR524286:MQF524320 MZN524286:NAB524320 NJJ524286:NJX524320 NTF524286:NTT524320 ODB524286:ODP524320 OMX524286:ONL524320 OWT524286:OXH524320 PGP524286:PHD524320 PQL524286:PQZ524320 QAH524286:QAV524320 QKD524286:QKR524320 QTZ524286:QUN524320 RDV524286:REJ524320 RNR524286:ROF524320 RXN524286:RYB524320 SHJ524286:SHX524320 SRF524286:SRT524320 TBB524286:TBP524320 TKX524286:TLL524320 TUT524286:TVH524320 UEP524286:UFD524320 UOL524286:UOZ524320 UYH524286:UYV524320 VID524286:VIR524320 VRZ524286:VSN524320 WBV524286:WCJ524320 WLR524286:WMF524320 WVN524286:WWB524320 F589822:T589856 JB589822:JP589856 SX589822:TL589856 ACT589822:ADH589856 AMP589822:AND589856 AWL589822:AWZ589856 BGH589822:BGV589856 BQD589822:BQR589856 BZZ589822:CAN589856 CJV589822:CKJ589856 CTR589822:CUF589856 DDN589822:DEB589856 DNJ589822:DNX589856 DXF589822:DXT589856 EHB589822:EHP589856 EQX589822:ERL589856 FAT589822:FBH589856 FKP589822:FLD589856 FUL589822:FUZ589856 GEH589822:GEV589856 GOD589822:GOR589856 GXZ589822:GYN589856 HHV589822:HIJ589856 HRR589822:HSF589856 IBN589822:ICB589856 ILJ589822:ILX589856 IVF589822:IVT589856 JFB589822:JFP589856 JOX589822:JPL589856 JYT589822:JZH589856 KIP589822:KJD589856 KSL589822:KSZ589856 LCH589822:LCV589856 LMD589822:LMR589856 LVZ589822:LWN589856 MFV589822:MGJ589856 MPR589822:MQF589856 MZN589822:NAB589856 NJJ589822:NJX589856 NTF589822:NTT589856 ODB589822:ODP589856 OMX589822:ONL589856 OWT589822:OXH589856 PGP589822:PHD589856 PQL589822:PQZ589856 QAH589822:QAV589856 QKD589822:QKR589856 QTZ589822:QUN589856 RDV589822:REJ589856 RNR589822:ROF589856 RXN589822:RYB589856 SHJ589822:SHX589856 SRF589822:SRT589856 TBB589822:TBP589856 TKX589822:TLL589856 TUT589822:TVH589856 UEP589822:UFD589856 UOL589822:UOZ589856 UYH589822:UYV589856 VID589822:VIR589856 VRZ589822:VSN589856 WBV589822:WCJ589856 WLR589822:WMF589856 WVN589822:WWB589856 F655358:T655392 JB655358:JP655392 SX655358:TL655392 ACT655358:ADH655392 AMP655358:AND655392 AWL655358:AWZ655392 BGH655358:BGV655392 BQD655358:BQR655392 BZZ655358:CAN655392 CJV655358:CKJ655392 CTR655358:CUF655392 DDN655358:DEB655392 DNJ655358:DNX655392 DXF655358:DXT655392 EHB655358:EHP655392 EQX655358:ERL655392 FAT655358:FBH655392 FKP655358:FLD655392 FUL655358:FUZ655392 GEH655358:GEV655392 GOD655358:GOR655392 GXZ655358:GYN655392 HHV655358:HIJ655392 HRR655358:HSF655392 IBN655358:ICB655392 ILJ655358:ILX655392 IVF655358:IVT655392 JFB655358:JFP655392 JOX655358:JPL655392 JYT655358:JZH655392 KIP655358:KJD655392 KSL655358:KSZ655392 LCH655358:LCV655392 LMD655358:LMR655392 LVZ655358:LWN655392 MFV655358:MGJ655392 MPR655358:MQF655392 MZN655358:NAB655392 NJJ655358:NJX655392 NTF655358:NTT655392 ODB655358:ODP655392 OMX655358:ONL655392 OWT655358:OXH655392 PGP655358:PHD655392 PQL655358:PQZ655392 QAH655358:QAV655392 QKD655358:QKR655392 QTZ655358:QUN655392 RDV655358:REJ655392 RNR655358:ROF655392 RXN655358:RYB655392 SHJ655358:SHX655392 SRF655358:SRT655392 TBB655358:TBP655392 TKX655358:TLL655392 TUT655358:TVH655392 UEP655358:UFD655392 UOL655358:UOZ655392 UYH655358:UYV655392 VID655358:VIR655392 VRZ655358:VSN655392 WBV655358:WCJ655392 WLR655358:WMF655392 WVN655358:WWB655392 F720894:T720928 JB720894:JP720928 SX720894:TL720928 ACT720894:ADH720928 AMP720894:AND720928 AWL720894:AWZ720928 BGH720894:BGV720928 BQD720894:BQR720928 BZZ720894:CAN720928 CJV720894:CKJ720928 CTR720894:CUF720928 DDN720894:DEB720928 DNJ720894:DNX720928 DXF720894:DXT720928 EHB720894:EHP720928 EQX720894:ERL720928 FAT720894:FBH720928 FKP720894:FLD720928 FUL720894:FUZ720928 GEH720894:GEV720928 GOD720894:GOR720928 GXZ720894:GYN720928 HHV720894:HIJ720928 HRR720894:HSF720928 IBN720894:ICB720928 ILJ720894:ILX720928 IVF720894:IVT720928 JFB720894:JFP720928 JOX720894:JPL720928 JYT720894:JZH720928 KIP720894:KJD720928 KSL720894:KSZ720928 LCH720894:LCV720928 LMD720894:LMR720928 LVZ720894:LWN720928 MFV720894:MGJ720928 MPR720894:MQF720928 MZN720894:NAB720928 NJJ720894:NJX720928 NTF720894:NTT720928 ODB720894:ODP720928 OMX720894:ONL720928 OWT720894:OXH720928 PGP720894:PHD720928 PQL720894:PQZ720928 QAH720894:QAV720928 QKD720894:QKR720928 QTZ720894:QUN720928 RDV720894:REJ720928 RNR720894:ROF720928 RXN720894:RYB720928 SHJ720894:SHX720928 SRF720894:SRT720928 TBB720894:TBP720928 TKX720894:TLL720928 TUT720894:TVH720928 UEP720894:UFD720928 UOL720894:UOZ720928 UYH720894:UYV720928 VID720894:VIR720928 VRZ720894:VSN720928 WBV720894:WCJ720928 WLR720894:WMF720928 WVN720894:WWB720928 F786430:T786464 JB786430:JP786464 SX786430:TL786464 ACT786430:ADH786464 AMP786430:AND786464 AWL786430:AWZ786464 BGH786430:BGV786464 BQD786430:BQR786464 BZZ786430:CAN786464 CJV786430:CKJ786464 CTR786430:CUF786464 DDN786430:DEB786464 DNJ786430:DNX786464 DXF786430:DXT786464 EHB786430:EHP786464 EQX786430:ERL786464 FAT786430:FBH786464 FKP786430:FLD786464 FUL786430:FUZ786464 GEH786430:GEV786464 GOD786430:GOR786464 GXZ786430:GYN786464 HHV786430:HIJ786464 HRR786430:HSF786464 IBN786430:ICB786464 ILJ786430:ILX786464 IVF786430:IVT786464 JFB786430:JFP786464 JOX786430:JPL786464 JYT786430:JZH786464 KIP786430:KJD786464 KSL786430:KSZ786464 LCH786430:LCV786464 LMD786430:LMR786464 LVZ786430:LWN786464 MFV786430:MGJ786464 MPR786430:MQF786464 MZN786430:NAB786464 NJJ786430:NJX786464 NTF786430:NTT786464 ODB786430:ODP786464 OMX786430:ONL786464 OWT786430:OXH786464 PGP786430:PHD786464 PQL786430:PQZ786464 QAH786430:QAV786464 QKD786430:QKR786464 QTZ786430:QUN786464 RDV786430:REJ786464 RNR786430:ROF786464 RXN786430:RYB786464 SHJ786430:SHX786464 SRF786430:SRT786464 TBB786430:TBP786464 TKX786430:TLL786464 TUT786430:TVH786464 UEP786430:UFD786464 UOL786430:UOZ786464 UYH786430:UYV786464 VID786430:VIR786464 VRZ786430:VSN786464 WBV786430:WCJ786464 WLR786430:WMF786464 WVN786430:WWB786464 F851966:T852000 JB851966:JP852000 SX851966:TL852000 ACT851966:ADH852000 AMP851966:AND852000 AWL851966:AWZ852000 BGH851966:BGV852000 BQD851966:BQR852000 BZZ851966:CAN852000 CJV851966:CKJ852000 CTR851966:CUF852000 DDN851966:DEB852000 DNJ851966:DNX852000 DXF851966:DXT852000 EHB851966:EHP852000 EQX851966:ERL852000 FAT851966:FBH852000 FKP851966:FLD852000 FUL851966:FUZ852000 GEH851966:GEV852000 GOD851966:GOR852000 GXZ851966:GYN852000 HHV851966:HIJ852000 HRR851966:HSF852000 IBN851966:ICB852000 ILJ851966:ILX852000 IVF851966:IVT852000 JFB851966:JFP852000 JOX851966:JPL852000 JYT851966:JZH852000 KIP851966:KJD852000 KSL851966:KSZ852000 LCH851966:LCV852000 LMD851966:LMR852000 LVZ851966:LWN852000 MFV851966:MGJ852000 MPR851966:MQF852000 MZN851966:NAB852000 NJJ851966:NJX852000 NTF851966:NTT852000 ODB851966:ODP852000 OMX851966:ONL852000 OWT851966:OXH852000 PGP851966:PHD852000 PQL851966:PQZ852000 QAH851966:QAV852000 QKD851966:QKR852000 QTZ851966:QUN852000 RDV851966:REJ852000 RNR851966:ROF852000 RXN851966:RYB852000 SHJ851966:SHX852000 SRF851966:SRT852000 TBB851966:TBP852000 TKX851966:TLL852000 TUT851966:TVH852000 UEP851966:UFD852000 UOL851966:UOZ852000 UYH851966:UYV852000 VID851966:VIR852000 VRZ851966:VSN852000 WBV851966:WCJ852000 WLR851966:WMF852000 WVN851966:WWB852000 F917502:T917536 JB917502:JP917536 SX917502:TL917536 ACT917502:ADH917536 AMP917502:AND917536 AWL917502:AWZ917536 BGH917502:BGV917536 BQD917502:BQR917536 BZZ917502:CAN917536 CJV917502:CKJ917536 CTR917502:CUF917536 DDN917502:DEB917536 DNJ917502:DNX917536 DXF917502:DXT917536 EHB917502:EHP917536 EQX917502:ERL917536 FAT917502:FBH917536 FKP917502:FLD917536 FUL917502:FUZ917536 GEH917502:GEV917536 GOD917502:GOR917536 GXZ917502:GYN917536 HHV917502:HIJ917536 HRR917502:HSF917536 IBN917502:ICB917536 ILJ917502:ILX917536 IVF917502:IVT917536 JFB917502:JFP917536 JOX917502:JPL917536 JYT917502:JZH917536 KIP917502:KJD917536 KSL917502:KSZ917536 LCH917502:LCV917536 LMD917502:LMR917536 LVZ917502:LWN917536 MFV917502:MGJ917536 MPR917502:MQF917536 MZN917502:NAB917536 NJJ917502:NJX917536 NTF917502:NTT917536 ODB917502:ODP917536 OMX917502:ONL917536 OWT917502:OXH917536 PGP917502:PHD917536 PQL917502:PQZ917536 QAH917502:QAV917536 QKD917502:QKR917536 QTZ917502:QUN917536 RDV917502:REJ917536 RNR917502:ROF917536 RXN917502:RYB917536 SHJ917502:SHX917536 SRF917502:SRT917536 TBB917502:TBP917536 TKX917502:TLL917536 TUT917502:TVH917536 UEP917502:UFD917536 UOL917502:UOZ917536 UYH917502:UYV917536 VID917502:VIR917536 VRZ917502:VSN917536 WBV917502:WCJ917536 WLR917502:WMF917536 WVN917502:WWB917536 F983038:T983072 JB983038:JP983072 SX983038:TL983072 ACT983038:ADH983072 AMP983038:AND983072 AWL983038:AWZ983072 BGH983038:BGV983072 BQD983038:BQR983072 BZZ983038:CAN983072 CJV983038:CKJ983072 CTR983038:CUF983072 DDN983038:DEB983072 DNJ983038:DNX983072 DXF983038:DXT983072 EHB983038:EHP983072 EQX983038:ERL983072 FAT983038:FBH983072 FKP983038:FLD983072 FUL983038:FUZ983072 GEH983038:GEV983072 GOD983038:GOR983072 GXZ983038:GYN983072 HHV983038:HIJ983072 HRR983038:HSF983072 IBN983038:ICB983072 ILJ983038:ILX983072 IVF983038:IVT983072 JFB983038:JFP983072 JOX983038:JPL983072 JYT983038:JZH983072 KIP983038:KJD983072 KSL983038:KSZ983072 LCH983038:LCV983072 LMD983038:LMR983072 LVZ983038:LWN983072 MFV983038:MGJ983072 MPR983038:MQF983072 MZN983038:NAB983072 NJJ983038:NJX983072 NTF983038:NTT983072 ODB983038:ODP983072 OMX983038:ONL983072 OWT983038:OXH983072 PGP983038:PHD983072 PQL983038:PQZ983072 QAH983038:QAV983072 QKD983038:QKR983072 QTZ983038:QUN983072 RDV983038:REJ983072 RNR983038:ROF983072 RXN983038:RYB983072 SHJ983038:SHX983072 SRF983038:SRT983072 TBB983038:TBP983072 TKX983038:TLL983072 TUT983038:TVH983072 UEP983038:UFD983072 UOL983038:UOZ983072 UYH983038:UYV983072 VID983038:VIR983072 VRZ983038:VSN983072 WBV983038:WCJ983072 WLR983038:WMF983072 WVN983038:WWB983072 F10:T32 JB10:JP32 SX10:TL32 ACT10:ADH32 AMP10:AND32 AWL10:AWZ32 BGH10:BGV32 BQD10:BQR32 BZZ10:CAN32 CJV10:CKJ32 CTR10:CUF32 DDN10:DEB32 DNJ10:DNX32 DXF10:DXT32 EHB10:EHP32 EQX10:ERL32 FAT10:FBH32 FKP10:FLD32 FUL10:FUZ32 GEH10:GEV32 GOD10:GOR32 GXZ10:GYN32 HHV10:HIJ32 HRR10:HSF32 IBN10:ICB32 ILJ10:ILX32 IVF10:IVT32 JFB10:JFP32 JOX10:JPL32 JYT10:JZH32 KIP10:KJD32 KSL10:KSZ32 LCH10:LCV32 LMD10:LMR32 LVZ10:LWN32 MFV10:MGJ32 MPR10:MQF32 MZN10:NAB32 NJJ10:NJX32 NTF10:NTT32 ODB10:ODP32 OMX10:ONL32 OWT10:OXH32 PGP10:PHD32 PQL10:PQZ32 QAH10:QAV32 QKD10:QKR32 QTZ10:QUN32 RDV10:REJ32 RNR10:ROF32 RXN10:RYB32 SHJ10:SHX32 SRF10:SRT32 TBB10:TBP32 TKX10:TLL32 TUT10:TVH32 UEP10:UFD32 UOL10:UOZ32 UYH10:UYV32 VID10:VIR32 VRZ10:VSN32 WBV10:WCJ32 WLR10:WMF32 WVN10:WWB32">
      <formula1>"O, "</formula1>
    </dataValidation>
    <dataValidation type="list" allowBlank="1" showInputMessage="1" showErrorMessage="1" sqref="F33:T33 JB33:JP33 SX33:TL33 ACT33:ADH33 AMP33:AND33 AWL33:AWZ33 BGH33:BGV33 BQD33:BQR33 BZZ33:CAN33 CJV33:CKJ33 CTR33:CUF33 DDN33:DEB33 DNJ33:DNX33 DXF33:DXT33 EHB33:EHP33 EQX33:ERL33 FAT33:FBH33 FKP33:FLD33 FUL33:FUZ33 GEH33:GEV33 GOD33:GOR33 GXZ33:GYN33 HHV33:HIJ33 HRR33:HSF33 IBN33:ICB33 ILJ33:ILX33 IVF33:IVT33 JFB33:JFP33 JOX33:JPL33 JYT33:JZH33 KIP33:KJD33 KSL33:KSZ33 LCH33:LCV33 LMD33:LMR33 LVZ33:LWN33 MFV33:MGJ33 MPR33:MQF33 MZN33:NAB33 NJJ33:NJX33 NTF33:NTT33 ODB33:ODP33 OMX33:ONL33 OWT33:OXH33 PGP33:PHD33 PQL33:PQZ33 QAH33:QAV33 QKD33:QKR33 QTZ33:QUN33 RDV33:REJ33 RNR33:ROF33 RXN33:RYB33 SHJ33:SHX33 SRF33:SRT33 TBB33:TBP33 TKX33:TLL33 TUT33:TVH33 UEP33:UFD33 UOL33:UOZ33 UYH33:UYV33 VID33:VIR33 VRZ33:VSN33 WBV33:WCJ33 WLR33:WMF33 WVN33:WWB33 F65569:T65569 JB65569:JP65569 SX65569:TL65569 ACT65569:ADH65569 AMP65569:AND65569 AWL65569:AWZ65569 BGH65569:BGV65569 BQD65569:BQR65569 BZZ65569:CAN65569 CJV65569:CKJ65569 CTR65569:CUF65569 DDN65569:DEB65569 DNJ65569:DNX65569 DXF65569:DXT65569 EHB65569:EHP65569 EQX65569:ERL65569 FAT65569:FBH65569 FKP65569:FLD65569 FUL65569:FUZ65569 GEH65569:GEV65569 GOD65569:GOR65569 GXZ65569:GYN65569 HHV65569:HIJ65569 HRR65569:HSF65569 IBN65569:ICB65569 ILJ65569:ILX65569 IVF65569:IVT65569 JFB65569:JFP65569 JOX65569:JPL65569 JYT65569:JZH65569 KIP65569:KJD65569 KSL65569:KSZ65569 LCH65569:LCV65569 LMD65569:LMR65569 LVZ65569:LWN65569 MFV65569:MGJ65569 MPR65569:MQF65569 MZN65569:NAB65569 NJJ65569:NJX65569 NTF65569:NTT65569 ODB65569:ODP65569 OMX65569:ONL65569 OWT65569:OXH65569 PGP65569:PHD65569 PQL65569:PQZ65569 QAH65569:QAV65569 QKD65569:QKR65569 QTZ65569:QUN65569 RDV65569:REJ65569 RNR65569:ROF65569 RXN65569:RYB65569 SHJ65569:SHX65569 SRF65569:SRT65569 TBB65569:TBP65569 TKX65569:TLL65569 TUT65569:TVH65569 UEP65569:UFD65569 UOL65569:UOZ65569 UYH65569:UYV65569 VID65569:VIR65569 VRZ65569:VSN65569 WBV65569:WCJ65569 WLR65569:WMF65569 WVN65569:WWB65569 F131105:T131105 JB131105:JP131105 SX131105:TL131105 ACT131105:ADH131105 AMP131105:AND131105 AWL131105:AWZ131105 BGH131105:BGV131105 BQD131105:BQR131105 BZZ131105:CAN131105 CJV131105:CKJ131105 CTR131105:CUF131105 DDN131105:DEB131105 DNJ131105:DNX131105 DXF131105:DXT131105 EHB131105:EHP131105 EQX131105:ERL131105 FAT131105:FBH131105 FKP131105:FLD131105 FUL131105:FUZ131105 GEH131105:GEV131105 GOD131105:GOR131105 GXZ131105:GYN131105 HHV131105:HIJ131105 HRR131105:HSF131105 IBN131105:ICB131105 ILJ131105:ILX131105 IVF131105:IVT131105 JFB131105:JFP131105 JOX131105:JPL131105 JYT131105:JZH131105 KIP131105:KJD131105 KSL131105:KSZ131105 LCH131105:LCV131105 LMD131105:LMR131105 LVZ131105:LWN131105 MFV131105:MGJ131105 MPR131105:MQF131105 MZN131105:NAB131105 NJJ131105:NJX131105 NTF131105:NTT131105 ODB131105:ODP131105 OMX131105:ONL131105 OWT131105:OXH131105 PGP131105:PHD131105 PQL131105:PQZ131105 QAH131105:QAV131105 QKD131105:QKR131105 QTZ131105:QUN131105 RDV131105:REJ131105 RNR131105:ROF131105 RXN131105:RYB131105 SHJ131105:SHX131105 SRF131105:SRT131105 TBB131105:TBP131105 TKX131105:TLL131105 TUT131105:TVH131105 UEP131105:UFD131105 UOL131105:UOZ131105 UYH131105:UYV131105 VID131105:VIR131105 VRZ131105:VSN131105 WBV131105:WCJ131105 WLR131105:WMF131105 WVN131105:WWB131105 F196641:T196641 JB196641:JP196641 SX196641:TL196641 ACT196641:ADH196641 AMP196641:AND196641 AWL196641:AWZ196641 BGH196641:BGV196641 BQD196641:BQR196641 BZZ196641:CAN196641 CJV196641:CKJ196641 CTR196641:CUF196641 DDN196641:DEB196641 DNJ196641:DNX196641 DXF196641:DXT196641 EHB196641:EHP196641 EQX196641:ERL196641 FAT196641:FBH196641 FKP196641:FLD196641 FUL196641:FUZ196641 GEH196641:GEV196641 GOD196641:GOR196641 GXZ196641:GYN196641 HHV196641:HIJ196641 HRR196641:HSF196641 IBN196641:ICB196641 ILJ196641:ILX196641 IVF196641:IVT196641 JFB196641:JFP196641 JOX196641:JPL196641 JYT196641:JZH196641 KIP196641:KJD196641 KSL196641:KSZ196641 LCH196641:LCV196641 LMD196641:LMR196641 LVZ196641:LWN196641 MFV196641:MGJ196641 MPR196641:MQF196641 MZN196641:NAB196641 NJJ196641:NJX196641 NTF196641:NTT196641 ODB196641:ODP196641 OMX196641:ONL196641 OWT196641:OXH196641 PGP196641:PHD196641 PQL196641:PQZ196641 QAH196641:QAV196641 QKD196641:QKR196641 QTZ196641:QUN196641 RDV196641:REJ196641 RNR196641:ROF196641 RXN196641:RYB196641 SHJ196641:SHX196641 SRF196641:SRT196641 TBB196641:TBP196641 TKX196641:TLL196641 TUT196641:TVH196641 UEP196641:UFD196641 UOL196641:UOZ196641 UYH196641:UYV196641 VID196641:VIR196641 VRZ196641:VSN196641 WBV196641:WCJ196641 WLR196641:WMF196641 WVN196641:WWB196641 F262177:T262177 JB262177:JP262177 SX262177:TL262177 ACT262177:ADH262177 AMP262177:AND262177 AWL262177:AWZ262177 BGH262177:BGV262177 BQD262177:BQR262177 BZZ262177:CAN262177 CJV262177:CKJ262177 CTR262177:CUF262177 DDN262177:DEB262177 DNJ262177:DNX262177 DXF262177:DXT262177 EHB262177:EHP262177 EQX262177:ERL262177 FAT262177:FBH262177 FKP262177:FLD262177 FUL262177:FUZ262177 GEH262177:GEV262177 GOD262177:GOR262177 GXZ262177:GYN262177 HHV262177:HIJ262177 HRR262177:HSF262177 IBN262177:ICB262177 ILJ262177:ILX262177 IVF262177:IVT262177 JFB262177:JFP262177 JOX262177:JPL262177 JYT262177:JZH262177 KIP262177:KJD262177 KSL262177:KSZ262177 LCH262177:LCV262177 LMD262177:LMR262177 LVZ262177:LWN262177 MFV262177:MGJ262177 MPR262177:MQF262177 MZN262177:NAB262177 NJJ262177:NJX262177 NTF262177:NTT262177 ODB262177:ODP262177 OMX262177:ONL262177 OWT262177:OXH262177 PGP262177:PHD262177 PQL262177:PQZ262177 QAH262177:QAV262177 QKD262177:QKR262177 QTZ262177:QUN262177 RDV262177:REJ262177 RNR262177:ROF262177 RXN262177:RYB262177 SHJ262177:SHX262177 SRF262177:SRT262177 TBB262177:TBP262177 TKX262177:TLL262177 TUT262177:TVH262177 UEP262177:UFD262177 UOL262177:UOZ262177 UYH262177:UYV262177 VID262177:VIR262177 VRZ262177:VSN262177 WBV262177:WCJ262177 WLR262177:WMF262177 WVN262177:WWB262177 F327713:T327713 JB327713:JP327713 SX327713:TL327713 ACT327713:ADH327713 AMP327713:AND327713 AWL327713:AWZ327713 BGH327713:BGV327713 BQD327713:BQR327713 BZZ327713:CAN327713 CJV327713:CKJ327713 CTR327713:CUF327713 DDN327713:DEB327713 DNJ327713:DNX327713 DXF327713:DXT327713 EHB327713:EHP327713 EQX327713:ERL327713 FAT327713:FBH327713 FKP327713:FLD327713 FUL327713:FUZ327713 GEH327713:GEV327713 GOD327713:GOR327713 GXZ327713:GYN327713 HHV327713:HIJ327713 HRR327713:HSF327713 IBN327713:ICB327713 ILJ327713:ILX327713 IVF327713:IVT327713 JFB327713:JFP327713 JOX327713:JPL327713 JYT327713:JZH327713 KIP327713:KJD327713 KSL327713:KSZ327713 LCH327713:LCV327713 LMD327713:LMR327713 LVZ327713:LWN327713 MFV327713:MGJ327713 MPR327713:MQF327713 MZN327713:NAB327713 NJJ327713:NJX327713 NTF327713:NTT327713 ODB327713:ODP327713 OMX327713:ONL327713 OWT327713:OXH327713 PGP327713:PHD327713 PQL327713:PQZ327713 QAH327713:QAV327713 QKD327713:QKR327713 QTZ327713:QUN327713 RDV327713:REJ327713 RNR327713:ROF327713 RXN327713:RYB327713 SHJ327713:SHX327713 SRF327713:SRT327713 TBB327713:TBP327713 TKX327713:TLL327713 TUT327713:TVH327713 UEP327713:UFD327713 UOL327713:UOZ327713 UYH327713:UYV327713 VID327713:VIR327713 VRZ327713:VSN327713 WBV327713:WCJ327713 WLR327713:WMF327713 WVN327713:WWB327713 F393249:T393249 JB393249:JP393249 SX393249:TL393249 ACT393249:ADH393249 AMP393249:AND393249 AWL393249:AWZ393249 BGH393249:BGV393249 BQD393249:BQR393249 BZZ393249:CAN393249 CJV393249:CKJ393249 CTR393249:CUF393249 DDN393249:DEB393249 DNJ393249:DNX393249 DXF393249:DXT393249 EHB393249:EHP393249 EQX393249:ERL393249 FAT393249:FBH393249 FKP393249:FLD393249 FUL393249:FUZ393249 GEH393249:GEV393249 GOD393249:GOR393249 GXZ393249:GYN393249 HHV393249:HIJ393249 HRR393249:HSF393249 IBN393249:ICB393249 ILJ393249:ILX393249 IVF393249:IVT393249 JFB393249:JFP393249 JOX393249:JPL393249 JYT393249:JZH393249 KIP393249:KJD393249 KSL393249:KSZ393249 LCH393249:LCV393249 LMD393249:LMR393249 LVZ393249:LWN393249 MFV393249:MGJ393249 MPR393249:MQF393249 MZN393249:NAB393249 NJJ393249:NJX393249 NTF393249:NTT393249 ODB393249:ODP393249 OMX393249:ONL393249 OWT393249:OXH393249 PGP393249:PHD393249 PQL393249:PQZ393249 QAH393249:QAV393249 QKD393249:QKR393249 QTZ393249:QUN393249 RDV393249:REJ393249 RNR393249:ROF393249 RXN393249:RYB393249 SHJ393249:SHX393249 SRF393249:SRT393249 TBB393249:TBP393249 TKX393249:TLL393249 TUT393249:TVH393249 UEP393249:UFD393249 UOL393249:UOZ393249 UYH393249:UYV393249 VID393249:VIR393249 VRZ393249:VSN393249 WBV393249:WCJ393249 WLR393249:WMF393249 WVN393249:WWB393249 F458785:T458785 JB458785:JP458785 SX458785:TL458785 ACT458785:ADH458785 AMP458785:AND458785 AWL458785:AWZ458785 BGH458785:BGV458785 BQD458785:BQR458785 BZZ458785:CAN458785 CJV458785:CKJ458785 CTR458785:CUF458785 DDN458785:DEB458785 DNJ458785:DNX458785 DXF458785:DXT458785 EHB458785:EHP458785 EQX458785:ERL458785 FAT458785:FBH458785 FKP458785:FLD458785 FUL458785:FUZ458785 GEH458785:GEV458785 GOD458785:GOR458785 GXZ458785:GYN458785 HHV458785:HIJ458785 HRR458785:HSF458785 IBN458785:ICB458785 ILJ458785:ILX458785 IVF458785:IVT458785 JFB458785:JFP458785 JOX458785:JPL458785 JYT458785:JZH458785 KIP458785:KJD458785 KSL458785:KSZ458785 LCH458785:LCV458785 LMD458785:LMR458785 LVZ458785:LWN458785 MFV458785:MGJ458785 MPR458785:MQF458785 MZN458785:NAB458785 NJJ458785:NJX458785 NTF458785:NTT458785 ODB458785:ODP458785 OMX458785:ONL458785 OWT458785:OXH458785 PGP458785:PHD458785 PQL458785:PQZ458785 QAH458785:QAV458785 QKD458785:QKR458785 QTZ458785:QUN458785 RDV458785:REJ458785 RNR458785:ROF458785 RXN458785:RYB458785 SHJ458785:SHX458785 SRF458785:SRT458785 TBB458785:TBP458785 TKX458785:TLL458785 TUT458785:TVH458785 UEP458785:UFD458785 UOL458785:UOZ458785 UYH458785:UYV458785 VID458785:VIR458785 VRZ458785:VSN458785 WBV458785:WCJ458785 WLR458785:WMF458785 WVN458785:WWB458785 F524321:T524321 JB524321:JP524321 SX524321:TL524321 ACT524321:ADH524321 AMP524321:AND524321 AWL524321:AWZ524321 BGH524321:BGV524321 BQD524321:BQR524321 BZZ524321:CAN524321 CJV524321:CKJ524321 CTR524321:CUF524321 DDN524321:DEB524321 DNJ524321:DNX524321 DXF524321:DXT524321 EHB524321:EHP524321 EQX524321:ERL524321 FAT524321:FBH524321 FKP524321:FLD524321 FUL524321:FUZ524321 GEH524321:GEV524321 GOD524321:GOR524321 GXZ524321:GYN524321 HHV524321:HIJ524321 HRR524321:HSF524321 IBN524321:ICB524321 ILJ524321:ILX524321 IVF524321:IVT524321 JFB524321:JFP524321 JOX524321:JPL524321 JYT524321:JZH524321 KIP524321:KJD524321 KSL524321:KSZ524321 LCH524321:LCV524321 LMD524321:LMR524321 LVZ524321:LWN524321 MFV524321:MGJ524321 MPR524321:MQF524321 MZN524321:NAB524321 NJJ524321:NJX524321 NTF524321:NTT524321 ODB524321:ODP524321 OMX524321:ONL524321 OWT524321:OXH524321 PGP524321:PHD524321 PQL524321:PQZ524321 QAH524321:QAV524321 QKD524321:QKR524321 QTZ524321:QUN524321 RDV524321:REJ524321 RNR524321:ROF524321 RXN524321:RYB524321 SHJ524321:SHX524321 SRF524321:SRT524321 TBB524321:TBP524321 TKX524321:TLL524321 TUT524321:TVH524321 UEP524321:UFD524321 UOL524321:UOZ524321 UYH524321:UYV524321 VID524321:VIR524321 VRZ524321:VSN524321 WBV524321:WCJ524321 WLR524321:WMF524321 WVN524321:WWB524321 F589857:T589857 JB589857:JP589857 SX589857:TL589857 ACT589857:ADH589857 AMP589857:AND589857 AWL589857:AWZ589857 BGH589857:BGV589857 BQD589857:BQR589857 BZZ589857:CAN589857 CJV589857:CKJ589857 CTR589857:CUF589857 DDN589857:DEB589857 DNJ589857:DNX589857 DXF589857:DXT589857 EHB589857:EHP589857 EQX589857:ERL589857 FAT589857:FBH589857 FKP589857:FLD589857 FUL589857:FUZ589857 GEH589857:GEV589857 GOD589857:GOR589857 GXZ589857:GYN589857 HHV589857:HIJ589857 HRR589857:HSF589857 IBN589857:ICB589857 ILJ589857:ILX589857 IVF589857:IVT589857 JFB589857:JFP589857 JOX589857:JPL589857 JYT589857:JZH589857 KIP589857:KJD589857 KSL589857:KSZ589857 LCH589857:LCV589857 LMD589857:LMR589857 LVZ589857:LWN589857 MFV589857:MGJ589857 MPR589857:MQF589857 MZN589857:NAB589857 NJJ589857:NJX589857 NTF589857:NTT589857 ODB589857:ODP589857 OMX589857:ONL589857 OWT589857:OXH589857 PGP589857:PHD589857 PQL589857:PQZ589857 QAH589857:QAV589857 QKD589857:QKR589857 QTZ589857:QUN589857 RDV589857:REJ589857 RNR589857:ROF589857 RXN589857:RYB589857 SHJ589857:SHX589857 SRF589857:SRT589857 TBB589857:TBP589857 TKX589857:TLL589857 TUT589857:TVH589857 UEP589857:UFD589857 UOL589857:UOZ589857 UYH589857:UYV589857 VID589857:VIR589857 VRZ589857:VSN589857 WBV589857:WCJ589857 WLR589857:WMF589857 WVN589857:WWB589857 F655393:T655393 JB655393:JP655393 SX655393:TL655393 ACT655393:ADH655393 AMP655393:AND655393 AWL655393:AWZ655393 BGH655393:BGV655393 BQD655393:BQR655393 BZZ655393:CAN655393 CJV655393:CKJ655393 CTR655393:CUF655393 DDN655393:DEB655393 DNJ655393:DNX655393 DXF655393:DXT655393 EHB655393:EHP655393 EQX655393:ERL655393 FAT655393:FBH655393 FKP655393:FLD655393 FUL655393:FUZ655393 GEH655393:GEV655393 GOD655393:GOR655393 GXZ655393:GYN655393 HHV655393:HIJ655393 HRR655393:HSF655393 IBN655393:ICB655393 ILJ655393:ILX655393 IVF655393:IVT655393 JFB655393:JFP655393 JOX655393:JPL655393 JYT655393:JZH655393 KIP655393:KJD655393 KSL655393:KSZ655393 LCH655393:LCV655393 LMD655393:LMR655393 LVZ655393:LWN655393 MFV655393:MGJ655393 MPR655393:MQF655393 MZN655393:NAB655393 NJJ655393:NJX655393 NTF655393:NTT655393 ODB655393:ODP655393 OMX655393:ONL655393 OWT655393:OXH655393 PGP655393:PHD655393 PQL655393:PQZ655393 QAH655393:QAV655393 QKD655393:QKR655393 QTZ655393:QUN655393 RDV655393:REJ655393 RNR655393:ROF655393 RXN655393:RYB655393 SHJ655393:SHX655393 SRF655393:SRT655393 TBB655393:TBP655393 TKX655393:TLL655393 TUT655393:TVH655393 UEP655393:UFD655393 UOL655393:UOZ655393 UYH655393:UYV655393 VID655393:VIR655393 VRZ655393:VSN655393 WBV655393:WCJ655393 WLR655393:WMF655393 WVN655393:WWB655393 F720929:T720929 JB720929:JP720929 SX720929:TL720929 ACT720929:ADH720929 AMP720929:AND720929 AWL720929:AWZ720929 BGH720929:BGV720929 BQD720929:BQR720929 BZZ720929:CAN720929 CJV720929:CKJ720929 CTR720929:CUF720929 DDN720929:DEB720929 DNJ720929:DNX720929 DXF720929:DXT720929 EHB720929:EHP720929 EQX720929:ERL720929 FAT720929:FBH720929 FKP720929:FLD720929 FUL720929:FUZ720929 GEH720929:GEV720929 GOD720929:GOR720929 GXZ720929:GYN720929 HHV720929:HIJ720929 HRR720929:HSF720929 IBN720929:ICB720929 ILJ720929:ILX720929 IVF720929:IVT720929 JFB720929:JFP720929 JOX720929:JPL720929 JYT720929:JZH720929 KIP720929:KJD720929 KSL720929:KSZ720929 LCH720929:LCV720929 LMD720929:LMR720929 LVZ720929:LWN720929 MFV720929:MGJ720929 MPR720929:MQF720929 MZN720929:NAB720929 NJJ720929:NJX720929 NTF720929:NTT720929 ODB720929:ODP720929 OMX720929:ONL720929 OWT720929:OXH720929 PGP720929:PHD720929 PQL720929:PQZ720929 QAH720929:QAV720929 QKD720929:QKR720929 QTZ720929:QUN720929 RDV720929:REJ720929 RNR720929:ROF720929 RXN720929:RYB720929 SHJ720929:SHX720929 SRF720929:SRT720929 TBB720929:TBP720929 TKX720929:TLL720929 TUT720929:TVH720929 UEP720929:UFD720929 UOL720929:UOZ720929 UYH720929:UYV720929 VID720929:VIR720929 VRZ720929:VSN720929 WBV720929:WCJ720929 WLR720929:WMF720929 WVN720929:WWB720929 F786465:T786465 JB786465:JP786465 SX786465:TL786465 ACT786465:ADH786465 AMP786465:AND786465 AWL786465:AWZ786465 BGH786465:BGV786465 BQD786465:BQR786465 BZZ786465:CAN786465 CJV786465:CKJ786465 CTR786465:CUF786465 DDN786465:DEB786465 DNJ786465:DNX786465 DXF786465:DXT786465 EHB786465:EHP786465 EQX786465:ERL786465 FAT786465:FBH786465 FKP786465:FLD786465 FUL786465:FUZ786465 GEH786465:GEV786465 GOD786465:GOR786465 GXZ786465:GYN786465 HHV786465:HIJ786465 HRR786465:HSF786465 IBN786465:ICB786465 ILJ786465:ILX786465 IVF786465:IVT786465 JFB786465:JFP786465 JOX786465:JPL786465 JYT786465:JZH786465 KIP786465:KJD786465 KSL786465:KSZ786465 LCH786465:LCV786465 LMD786465:LMR786465 LVZ786465:LWN786465 MFV786465:MGJ786465 MPR786465:MQF786465 MZN786465:NAB786465 NJJ786465:NJX786465 NTF786465:NTT786465 ODB786465:ODP786465 OMX786465:ONL786465 OWT786465:OXH786465 PGP786465:PHD786465 PQL786465:PQZ786465 QAH786465:QAV786465 QKD786465:QKR786465 QTZ786465:QUN786465 RDV786465:REJ786465 RNR786465:ROF786465 RXN786465:RYB786465 SHJ786465:SHX786465 SRF786465:SRT786465 TBB786465:TBP786465 TKX786465:TLL786465 TUT786465:TVH786465 UEP786465:UFD786465 UOL786465:UOZ786465 UYH786465:UYV786465 VID786465:VIR786465 VRZ786465:VSN786465 WBV786465:WCJ786465 WLR786465:WMF786465 WVN786465:WWB786465 F852001:T852001 JB852001:JP852001 SX852001:TL852001 ACT852001:ADH852001 AMP852001:AND852001 AWL852001:AWZ852001 BGH852001:BGV852001 BQD852001:BQR852001 BZZ852001:CAN852001 CJV852001:CKJ852001 CTR852001:CUF852001 DDN852001:DEB852001 DNJ852001:DNX852001 DXF852001:DXT852001 EHB852001:EHP852001 EQX852001:ERL852001 FAT852001:FBH852001 FKP852001:FLD852001 FUL852001:FUZ852001 GEH852001:GEV852001 GOD852001:GOR852001 GXZ852001:GYN852001 HHV852001:HIJ852001 HRR852001:HSF852001 IBN852001:ICB852001 ILJ852001:ILX852001 IVF852001:IVT852001 JFB852001:JFP852001 JOX852001:JPL852001 JYT852001:JZH852001 KIP852001:KJD852001 KSL852001:KSZ852001 LCH852001:LCV852001 LMD852001:LMR852001 LVZ852001:LWN852001 MFV852001:MGJ852001 MPR852001:MQF852001 MZN852001:NAB852001 NJJ852001:NJX852001 NTF852001:NTT852001 ODB852001:ODP852001 OMX852001:ONL852001 OWT852001:OXH852001 PGP852001:PHD852001 PQL852001:PQZ852001 QAH852001:QAV852001 QKD852001:QKR852001 QTZ852001:QUN852001 RDV852001:REJ852001 RNR852001:ROF852001 RXN852001:RYB852001 SHJ852001:SHX852001 SRF852001:SRT852001 TBB852001:TBP852001 TKX852001:TLL852001 TUT852001:TVH852001 UEP852001:UFD852001 UOL852001:UOZ852001 UYH852001:UYV852001 VID852001:VIR852001 VRZ852001:VSN852001 WBV852001:WCJ852001 WLR852001:WMF852001 WVN852001:WWB852001 F917537:T917537 JB917537:JP917537 SX917537:TL917537 ACT917537:ADH917537 AMP917537:AND917537 AWL917537:AWZ917537 BGH917537:BGV917537 BQD917537:BQR917537 BZZ917537:CAN917537 CJV917537:CKJ917537 CTR917537:CUF917537 DDN917537:DEB917537 DNJ917537:DNX917537 DXF917537:DXT917537 EHB917537:EHP917537 EQX917537:ERL917537 FAT917537:FBH917537 FKP917537:FLD917537 FUL917537:FUZ917537 GEH917537:GEV917537 GOD917537:GOR917537 GXZ917537:GYN917537 HHV917537:HIJ917537 HRR917537:HSF917537 IBN917537:ICB917537 ILJ917537:ILX917537 IVF917537:IVT917537 JFB917537:JFP917537 JOX917537:JPL917537 JYT917537:JZH917537 KIP917537:KJD917537 KSL917537:KSZ917537 LCH917537:LCV917537 LMD917537:LMR917537 LVZ917537:LWN917537 MFV917537:MGJ917537 MPR917537:MQF917537 MZN917537:NAB917537 NJJ917537:NJX917537 NTF917537:NTT917537 ODB917537:ODP917537 OMX917537:ONL917537 OWT917537:OXH917537 PGP917537:PHD917537 PQL917537:PQZ917537 QAH917537:QAV917537 QKD917537:QKR917537 QTZ917537:QUN917537 RDV917537:REJ917537 RNR917537:ROF917537 RXN917537:RYB917537 SHJ917537:SHX917537 SRF917537:SRT917537 TBB917537:TBP917537 TKX917537:TLL917537 TUT917537:TVH917537 UEP917537:UFD917537 UOL917537:UOZ917537 UYH917537:UYV917537 VID917537:VIR917537 VRZ917537:VSN917537 WBV917537:WCJ917537 WLR917537:WMF917537 WVN917537:WWB917537 F983073:T983073 JB983073:JP983073 SX983073:TL983073 ACT983073:ADH983073 AMP983073:AND983073 AWL983073:AWZ983073 BGH983073:BGV983073 BQD983073:BQR983073 BZZ983073:CAN983073 CJV983073:CKJ983073 CTR983073:CUF983073 DDN983073:DEB983073 DNJ983073:DNX983073 DXF983073:DXT983073 EHB983073:EHP983073 EQX983073:ERL983073 FAT983073:FBH983073 FKP983073:FLD983073 FUL983073:FUZ983073 GEH983073:GEV983073 GOD983073:GOR983073 GXZ983073:GYN983073 HHV983073:HIJ983073 HRR983073:HSF983073 IBN983073:ICB983073 ILJ983073:ILX983073 IVF983073:IVT983073 JFB983073:JFP983073 JOX983073:JPL983073 JYT983073:JZH983073 KIP983073:KJD983073 KSL983073:KSZ983073 LCH983073:LCV983073 LMD983073:LMR983073 LVZ983073:LWN983073 MFV983073:MGJ983073 MPR983073:MQF983073 MZN983073:NAB983073 NJJ983073:NJX983073 NTF983073:NTT983073 ODB983073:ODP983073 OMX983073:ONL983073 OWT983073:OXH983073 PGP983073:PHD983073 PQL983073:PQZ983073 QAH983073:QAV983073 QKD983073:QKR983073 QTZ983073:QUN983073 RDV983073:REJ983073 RNR983073:ROF983073 RXN983073:RYB983073 SHJ983073:SHX983073 SRF983073:SRT983073 TBB983073:TBP983073 TKX983073:TLL983073 TUT983073:TVH983073 UEP983073:UFD983073 UOL983073:UOZ983073 UYH983073:UYV983073 VID983073:VIR983073 VRZ983073:VSN983073 WBV983073:WCJ983073 WLR983073:WMF983073 WVN983073:WWB983073">
      <formula1>"N,A,B, "</formula1>
    </dataValidation>
    <dataValidation type="list" allowBlank="1" showInputMessage="1" showErrorMessage="1" sqref="F34:T34 JB34:JP34 SX34:TL34 ACT34:ADH34 AMP34:AND34 AWL34:AWZ34 BGH34:BGV34 BQD34:BQR34 BZZ34:CAN34 CJV34:CKJ34 CTR34:CUF34 DDN34:DEB34 DNJ34:DNX34 DXF34:DXT34 EHB34:EHP34 EQX34:ERL34 FAT34:FBH34 FKP34:FLD34 FUL34:FUZ34 GEH34:GEV34 GOD34:GOR34 GXZ34:GYN34 HHV34:HIJ34 HRR34:HSF34 IBN34:ICB34 ILJ34:ILX34 IVF34:IVT34 JFB34:JFP34 JOX34:JPL34 JYT34:JZH34 KIP34:KJD34 KSL34:KSZ34 LCH34:LCV34 LMD34:LMR34 LVZ34:LWN34 MFV34:MGJ34 MPR34:MQF34 MZN34:NAB34 NJJ34:NJX34 NTF34:NTT34 ODB34:ODP34 OMX34:ONL34 OWT34:OXH34 PGP34:PHD34 PQL34:PQZ34 QAH34:QAV34 QKD34:QKR34 QTZ34:QUN34 RDV34:REJ34 RNR34:ROF34 RXN34:RYB34 SHJ34:SHX34 SRF34:SRT34 TBB34:TBP34 TKX34:TLL34 TUT34:TVH34 UEP34:UFD34 UOL34:UOZ34 UYH34:UYV34 VID34:VIR34 VRZ34:VSN34 WBV34:WCJ34 WLR34:WMF34 WVN34:WWB34 F65570:T65570 JB65570:JP65570 SX65570:TL65570 ACT65570:ADH65570 AMP65570:AND65570 AWL65570:AWZ65570 BGH65570:BGV65570 BQD65570:BQR65570 BZZ65570:CAN65570 CJV65570:CKJ65570 CTR65570:CUF65570 DDN65570:DEB65570 DNJ65570:DNX65570 DXF65570:DXT65570 EHB65570:EHP65570 EQX65570:ERL65570 FAT65570:FBH65570 FKP65570:FLD65570 FUL65570:FUZ65570 GEH65570:GEV65570 GOD65570:GOR65570 GXZ65570:GYN65570 HHV65570:HIJ65570 HRR65570:HSF65570 IBN65570:ICB65570 ILJ65570:ILX65570 IVF65570:IVT65570 JFB65570:JFP65570 JOX65570:JPL65570 JYT65570:JZH65570 KIP65570:KJD65570 KSL65570:KSZ65570 LCH65570:LCV65570 LMD65570:LMR65570 LVZ65570:LWN65570 MFV65570:MGJ65570 MPR65570:MQF65570 MZN65570:NAB65570 NJJ65570:NJX65570 NTF65570:NTT65570 ODB65570:ODP65570 OMX65570:ONL65570 OWT65570:OXH65570 PGP65570:PHD65570 PQL65570:PQZ65570 QAH65570:QAV65570 QKD65570:QKR65570 QTZ65570:QUN65570 RDV65570:REJ65570 RNR65570:ROF65570 RXN65570:RYB65570 SHJ65570:SHX65570 SRF65570:SRT65570 TBB65570:TBP65570 TKX65570:TLL65570 TUT65570:TVH65570 UEP65570:UFD65570 UOL65570:UOZ65570 UYH65570:UYV65570 VID65570:VIR65570 VRZ65570:VSN65570 WBV65570:WCJ65570 WLR65570:WMF65570 WVN65570:WWB65570 F131106:T131106 JB131106:JP131106 SX131106:TL131106 ACT131106:ADH131106 AMP131106:AND131106 AWL131106:AWZ131106 BGH131106:BGV131106 BQD131106:BQR131106 BZZ131106:CAN131106 CJV131106:CKJ131106 CTR131106:CUF131106 DDN131106:DEB131106 DNJ131106:DNX131106 DXF131106:DXT131106 EHB131106:EHP131106 EQX131106:ERL131106 FAT131106:FBH131106 FKP131106:FLD131106 FUL131106:FUZ131106 GEH131106:GEV131106 GOD131106:GOR131106 GXZ131106:GYN131106 HHV131106:HIJ131106 HRR131106:HSF131106 IBN131106:ICB131106 ILJ131106:ILX131106 IVF131106:IVT131106 JFB131106:JFP131106 JOX131106:JPL131106 JYT131106:JZH131106 KIP131106:KJD131106 KSL131106:KSZ131106 LCH131106:LCV131106 LMD131106:LMR131106 LVZ131106:LWN131106 MFV131106:MGJ131106 MPR131106:MQF131106 MZN131106:NAB131106 NJJ131106:NJX131106 NTF131106:NTT131106 ODB131106:ODP131106 OMX131106:ONL131106 OWT131106:OXH131106 PGP131106:PHD131106 PQL131106:PQZ131106 QAH131106:QAV131106 QKD131106:QKR131106 QTZ131106:QUN131106 RDV131106:REJ131106 RNR131106:ROF131106 RXN131106:RYB131106 SHJ131106:SHX131106 SRF131106:SRT131106 TBB131106:TBP131106 TKX131106:TLL131106 TUT131106:TVH131106 UEP131106:UFD131106 UOL131106:UOZ131106 UYH131106:UYV131106 VID131106:VIR131106 VRZ131106:VSN131106 WBV131106:WCJ131106 WLR131106:WMF131106 WVN131106:WWB131106 F196642:T196642 JB196642:JP196642 SX196642:TL196642 ACT196642:ADH196642 AMP196642:AND196642 AWL196642:AWZ196642 BGH196642:BGV196642 BQD196642:BQR196642 BZZ196642:CAN196642 CJV196642:CKJ196642 CTR196642:CUF196642 DDN196642:DEB196642 DNJ196642:DNX196642 DXF196642:DXT196642 EHB196642:EHP196642 EQX196642:ERL196642 FAT196642:FBH196642 FKP196642:FLD196642 FUL196642:FUZ196642 GEH196642:GEV196642 GOD196642:GOR196642 GXZ196642:GYN196642 HHV196642:HIJ196642 HRR196642:HSF196642 IBN196642:ICB196642 ILJ196642:ILX196642 IVF196642:IVT196642 JFB196642:JFP196642 JOX196642:JPL196642 JYT196642:JZH196642 KIP196642:KJD196642 KSL196642:KSZ196642 LCH196642:LCV196642 LMD196642:LMR196642 LVZ196642:LWN196642 MFV196642:MGJ196642 MPR196642:MQF196642 MZN196642:NAB196642 NJJ196642:NJX196642 NTF196642:NTT196642 ODB196642:ODP196642 OMX196642:ONL196642 OWT196642:OXH196642 PGP196642:PHD196642 PQL196642:PQZ196642 QAH196642:QAV196642 QKD196642:QKR196642 QTZ196642:QUN196642 RDV196642:REJ196642 RNR196642:ROF196642 RXN196642:RYB196642 SHJ196642:SHX196642 SRF196642:SRT196642 TBB196642:TBP196642 TKX196642:TLL196642 TUT196642:TVH196642 UEP196642:UFD196642 UOL196642:UOZ196642 UYH196642:UYV196642 VID196642:VIR196642 VRZ196642:VSN196642 WBV196642:WCJ196642 WLR196642:WMF196642 WVN196642:WWB196642 F262178:T262178 JB262178:JP262178 SX262178:TL262178 ACT262178:ADH262178 AMP262178:AND262178 AWL262178:AWZ262178 BGH262178:BGV262178 BQD262178:BQR262178 BZZ262178:CAN262178 CJV262178:CKJ262178 CTR262178:CUF262178 DDN262178:DEB262178 DNJ262178:DNX262178 DXF262178:DXT262178 EHB262178:EHP262178 EQX262178:ERL262178 FAT262178:FBH262178 FKP262178:FLD262178 FUL262178:FUZ262178 GEH262178:GEV262178 GOD262178:GOR262178 GXZ262178:GYN262178 HHV262178:HIJ262178 HRR262178:HSF262178 IBN262178:ICB262178 ILJ262178:ILX262178 IVF262178:IVT262178 JFB262178:JFP262178 JOX262178:JPL262178 JYT262178:JZH262178 KIP262178:KJD262178 KSL262178:KSZ262178 LCH262178:LCV262178 LMD262178:LMR262178 LVZ262178:LWN262178 MFV262178:MGJ262178 MPR262178:MQF262178 MZN262178:NAB262178 NJJ262178:NJX262178 NTF262178:NTT262178 ODB262178:ODP262178 OMX262178:ONL262178 OWT262178:OXH262178 PGP262178:PHD262178 PQL262178:PQZ262178 QAH262178:QAV262178 QKD262178:QKR262178 QTZ262178:QUN262178 RDV262178:REJ262178 RNR262178:ROF262178 RXN262178:RYB262178 SHJ262178:SHX262178 SRF262178:SRT262178 TBB262178:TBP262178 TKX262178:TLL262178 TUT262178:TVH262178 UEP262178:UFD262178 UOL262178:UOZ262178 UYH262178:UYV262178 VID262178:VIR262178 VRZ262178:VSN262178 WBV262178:WCJ262178 WLR262178:WMF262178 WVN262178:WWB262178 F327714:T327714 JB327714:JP327714 SX327714:TL327714 ACT327714:ADH327714 AMP327714:AND327714 AWL327714:AWZ327714 BGH327714:BGV327714 BQD327714:BQR327714 BZZ327714:CAN327714 CJV327714:CKJ327714 CTR327714:CUF327714 DDN327714:DEB327714 DNJ327714:DNX327714 DXF327714:DXT327714 EHB327714:EHP327714 EQX327714:ERL327714 FAT327714:FBH327714 FKP327714:FLD327714 FUL327714:FUZ327714 GEH327714:GEV327714 GOD327714:GOR327714 GXZ327714:GYN327714 HHV327714:HIJ327714 HRR327714:HSF327714 IBN327714:ICB327714 ILJ327714:ILX327714 IVF327714:IVT327714 JFB327714:JFP327714 JOX327714:JPL327714 JYT327714:JZH327714 KIP327714:KJD327714 KSL327714:KSZ327714 LCH327714:LCV327714 LMD327714:LMR327714 LVZ327714:LWN327714 MFV327714:MGJ327714 MPR327714:MQF327714 MZN327714:NAB327714 NJJ327714:NJX327714 NTF327714:NTT327714 ODB327714:ODP327714 OMX327714:ONL327714 OWT327714:OXH327714 PGP327714:PHD327714 PQL327714:PQZ327714 QAH327714:QAV327714 QKD327714:QKR327714 QTZ327714:QUN327714 RDV327714:REJ327714 RNR327714:ROF327714 RXN327714:RYB327714 SHJ327714:SHX327714 SRF327714:SRT327714 TBB327714:TBP327714 TKX327714:TLL327714 TUT327714:TVH327714 UEP327714:UFD327714 UOL327714:UOZ327714 UYH327714:UYV327714 VID327714:VIR327714 VRZ327714:VSN327714 WBV327714:WCJ327714 WLR327714:WMF327714 WVN327714:WWB327714 F393250:T393250 JB393250:JP393250 SX393250:TL393250 ACT393250:ADH393250 AMP393250:AND393250 AWL393250:AWZ393250 BGH393250:BGV393250 BQD393250:BQR393250 BZZ393250:CAN393250 CJV393250:CKJ393250 CTR393250:CUF393250 DDN393250:DEB393250 DNJ393250:DNX393250 DXF393250:DXT393250 EHB393250:EHP393250 EQX393250:ERL393250 FAT393250:FBH393250 FKP393250:FLD393250 FUL393250:FUZ393250 GEH393250:GEV393250 GOD393250:GOR393250 GXZ393250:GYN393250 HHV393250:HIJ393250 HRR393250:HSF393250 IBN393250:ICB393250 ILJ393250:ILX393250 IVF393250:IVT393250 JFB393250:JFP393250 JOX393250:JPL393250 JYT393250:JZH393250 KIP393250:KJD393250 KSL393250:KSZ393250 LCH393250:LCV393250 LMD393250:LMR393250 LVZ393250:LWN393250 MFV393250:MGJ393250 MPR393250:MQF393250 MZN393250:NAB393250 NJJ393250:NJX393250 NTF393250:NTT393250 ODB393250:ODP393250 OMX393250:ONL393250 OWT393250:OXH393250 PGP393250:PHD393250 PQL393250:PQZ393250 QAH393250:QAV393250 QKD393250:QKR393250 QTZ393250:QUN393250 RDV393250:REJ393250 RNR393250:ROF393250 RXN393250:RYB393250 SHJ393250:SHX393250 SRF393250:SRT393250 TBB393250:TBP393250 TKX393250:TLL393250 TUT393250:TVH393250 UEP393250:UFD393250 UOL393250:UOZ393250 UYH393250:UYV393250 VID393250:VIR393250 VRZ393250:VSN393250 WBV393250:WCJ393250 WLR393250:WMF393250 WVN393250:WWB393250 F458786:T458786 JB458786:JP458786 SX458786:TL458786 ACT458786:ADH458786 AMP458786:AND458786 AWL458786:AWZ458786 BGH458786:BGV458786 BQD458786:BQR458786 BZZ458786:CAN458786 CJV458786:CKJ458786 CTR458786:CUF458786 DDN458786:DEB458786 DNJ458786:DNX458786 DXF458786:DXT458786 EHB458786:EHP458786 EQX458786:ERL458786 FAT458786:FBH458786 FKP458786:FLD458786 FUL458786:FUZ458786 GEH458786:GEV458786 GOD458786:GOR458786 GXZ458786:GYN458786 HHV458786:HIJ458786 HRR458786:HSF458786 IBN458786:ICB458786 ILJ458786:ILX458786 IVF458786:IVT458786 JFB458786:JFP458786 JOX458786:JPL458786 JYT458786:JZH458786 KIP458786:KJD458786 KSL458786:KSZ458786 LCH458786:LCV458786 LMD458786:LMR458786 LVZ458786:LWN458786 MFV458786:MGJ458786 MPR458786:MQF458786 MZN458786:NAB458786 NJJ458786:NJX458786 NTF458786:NTT458786 ODB458786:ODP458786 OMX458786:ONL458786 OWT458786:OXH458786 PGP458786:PHD458786 PQL458786:PQZ458786 QAH458786:QAV458786 QKD458786:QKR458786 QTZ458786:QUN458786 RDV458786:REJ458786 RNR458786:ROF458786 RXN458786:RYB458786 SHJ458786:SHX458786 SRF458786:SRT458786 TBB458786:TBP458786 TKX458786:TLL458786 TUT458786:TVH458786 UEP458786:UFD458786 UOL458786:UOZ458786 UYH458786:UYV458786 VID458786:VIR458786 VRZ458786:VSN458786 WBV458786:WCJ458786 WLR458786:WMF458786 WVN458786:WWB458786 F524322:T524322 JB524322:JP524322 SX524322:TL524322 ACT524322:ADH524322 AMP524322:AND524322 AWL524322:AWZ524322 BGH524322:BGV524322 BQD524322:BQR524322 BZZ524322:CAN524322 CJV524322:CKJ524322 CTR524322:CUF524322 DDN524322:DEB524322 DNJ524322:DNX524322 DXF524322:DXT524322 EHB524322:EHP524322 EQX524322:ERL524322 FAT524322:FBH524322 FKP524322:FLD524322 FUL524322:FUZ524322 GEH524322:GEV524322 GOD524322:GOR524322 GXZ524322:GYN524322 HHV524322:HIJ524322 HRR524322:HSF524322 IBN524322:ICB524322 ILJ524322:ILX524322 IVF524322:IVT524322 JFB524322:JFP524322 JOX524322:JPL524322 JYT524322:JZH524322 KIP524322:KJD524322 KSL524322:KSZ524322 LCH524322:LCV524322 LMD524322:LMR524322 LVZ524322:LWN524322 MFV524322:MGJ524322 MPR524322:MQF524322 MZN524322:NAB524322 NJJ524322:NJX524322 NTF524322:NTT524322 ODB524322:ODP524322 OMX524322:ONL524322 OWT524322:OXH524322 PGP524322:PHD524322 PQL524322:PQZ524322 QAH524322:QAV524322 QKD524322:QKR524322 QTZ524322:QUN524322 RDV524322:REJ524322 RNR524322:ROF524322 RXN524322:RYB524322 SHJ524322:SHX524322 SRF524322:SRT524322 TBB524322:TBP524322 TKX524322:TLL524322 TUT524322:TVH524322 UEP524322:UFD524322 UOL524322:UOZ524322 UYH524322:UYV524322 VID524322:VIR524322 VRZ524322:VSN524322 WBV524322:WCJ524322 WLR524322:WMF524322 WVN524322:WWB524322 F589858:T589858 JB589858:JP589858 SX589858:TL589858 ACT589858:ADH589858 AMP589858:AND589858 AWL589858:AWZ589858 BGH589858:BGV589858 BQD589858:BQR589858 BZZ589858:CAN589858 CJV589858:CKJ589858 CTR589858:CUF589858 DDN589858:DEB589858 DNJ589858:DNX589858 DXF589858:DXT589858 EHB589858:EHP589858 EQX589858:ERL589858 FAT589858:FBH589858 FKP589858:FLD589858 FUL589858:FUZ589858 GEH589858:GEV589858 GOD589858:GOR589858 GXZ589858:GYN589858 HHV589858:HIJ589858 HRR589858:HSF589858 IBN589858:ICB589858 ILJ589858:ILX589858 IVF589858:IVT589858 JFB589858:JFP589858 JOX589858:JPL589858 JYT589858:JZH589858 KIP589858:KJD589858 KSL589858:KSZ589858 LCH589858:LCV589858 LMD589858:LMR589858 LVZ589858:LWN589858 MFV589858:MGJ589858 MPR589858:MQF589858 MZN589858:NAB589858 NJJ589858:NJX589858 NTF589858:NTT589858 ODB589858:ODP589858 OMX589858:ONL589858 OWT589858:OXH589858 PGP589858:PHD589858 PQL589858:PQZ589858 QAH589858:QAV589858 QKD589858:QKR589858 QTZ589858:QUN589858 RDV589858:REJ589858 RNR589858:ROF589858 RXN589858:RYB589858 SHJ589858:SHX589858 SRF589858:SRT589858 TBB589858:TBP589858 TKX589858:TLL589858 TUT589858:TVH589858 UEP589858:UFD589858 UOL589858:UOZ589858 UYH589858:UYV589858 VID589858:VIR589858 VRZ589858:VSN589858 WBV589858:WCJ589858 WLR589858:WMF589858 WVN589858:WWB589858 F655394:T655394 JB655394:JP655394 SX655394:TL655394 ACT655394:ADH655394 AMP655394:AND655394 AWL655394:AWZ655394 BGH655394:BGV655394 BQD655394:BQR655394 BZZ655394:CAN655394 CJV655394:CKJ655394 CTR655394:CUF655394 DDN655394:DEB655394 DNJ655394:DNX655394 DXF655394:DXT655394 EHB655394:EHP655394 EQX655394:ERL655394 FAT655394:FBH655394 FKP655394:FLD655394 FUL655394:FUZ655394 GEH655394:GEV655394 GOD655394:GOR655394 GXZ655394:GYN655394 HHV655394:HIJ655394 HRR655394:HSF655394 IBN655394:ICB655394 ILJ655394:ILX655394 IVF655394:IVT655394 JFB655394:JFP655394 JOX655394:JPL655394 JYT655394:JZH655394 KIP655394:KJD655394 KSL655394:KSZ655394 LCH655394:LCV655394 LMD655394:LMR655394 LVZ655394:LWN655394 MFV655394:MGJ655394 MPR655394:MQF655394 MZN655394:NAB655394 NJJ655394:NJX655394 NTF655394:NTT655394 ODB655394:ODP655394 OMX655394:ONL655394 OWT655394:OXH655394 PGP655394:PHD655394 PQL655394:PQZ655394 QAH655394:QAV655394 QKD655394:QKR655394 QTZ655394:QUN655394 RDV655394:REJ655394 RNR655394:ROF655394 RXN655394:RYB655394 SHJ655394:SHX655394 SRF655394:SRT655394 TBB655394:TBP655394 TKX655394:TLL655394 TUT655394:TVH655394 UEP655394:UFD655394 UOL655394:UOZ655394 UYH655394:UYV655394 VID655394:VIR655394 VRZ655394:VSN655394 WBV655394:WCJ655394 WLR655394:WMF655394 WVN655394:WWB655394 F720930:T720930 JB720930:JP720930 SX720930:TL720930 ACT720930:ADH720930 AMP720930:AND720930 AWL720930:AWZ720930 BGH720930:BGV720930 BQD720930:BQR720930 BZZ720930:CAN720930 CJV720930:CKJ720930 CTR720930:CUF720930 DDN720930:DEB720930 DNJ720930:DNX720930 DXF720930:DXT720930 EHB720930:EHP720930 EQX720930:ERL720930 FAT720930:FBH720930 FKP720930:FLD720930 FUL720930:FUZ720930 GEH720930:GEV720930 GOD720930:GOR720930 GXZ720930:GYN720930 HHV720930:HIJ720930 HRR720930:HSF720930 IBN720930:ICB720930 ILJ720930:ILX720930 IVF720930:IVT720930 JFB720930:JFP720930 JOX720930:JPL720930 JYT720930:JZH720930 KIP720930:KJD720930 KSL720930:KSZ720930 LCH720930:LCV720930 LMD720930:LMR720930 LVZ720930:LWN720930 MFV720930:MGJ720930 MPR720930:MQF720930 MZN720930:NAB720930 NJJ720930:NJX720930 NTF720930:NTT720930 ODB720930:ODP720930 OMX720930:ONL720930 OWT720930:OXH720930 PGP720930:PHD720930 PQL720930:PQZ720930 QAH720930:QAV720930 QKD720930:QKR720930 QTZ720930:QUN720930 RDV720930:REJ720930 RNR720930:ROF720930 RXN720930:RYB720930 SHJ720930:SHX720930 SRF720930:SRT720930 TBB720930:TBP720930 TKX720930:TLL720930 TUT720930:TVH720930 UEP720930:UFD720930 UOL720930:UOZ720930 UYH720930:UYV720930 VID720930:VIR720930 VRZ720930:VSN720930 WBV720930:WCJ720930 WLR720930:WMF720930 WVN720930:WWB720930 F786466:T786466 JB786466:JP786466 SX786466:TL786466 ACT786466:ADH786466 AMP786466:AND786466 AWL786466:AWZ786466 BGH786466:BGV786466 BQD786466:BQR786466 BZZ786466:CAN786466 CJV786466:CKJ786466 CTR786466:CUF786466 DDN786466:DEB786466 DNJ786466:DNX786466 DXF786466:DXT786466 EHB786466:EHP786466 EQX786466:ERL786466 FAT786466:FBH786466 FKP786466:FLD786466 FUL786466:FUZ786466 GEH786466:GEV786466 GOD786466:GOR786466 GXZ786466:GYN786466 HHV786466:HIJ786466 HRR786466:HSF786466 IBN786466:ICB786466 ILJ786466:ILX786466 IVF786466:IVT786466 JFB786466:JFP786466 JOX786466:JPL786466 JYT786466:JZH786466 KIP786466:KJD786466 KSL786466:KSZ786466 LCH786466:LCV786466 LMD786466:LMR786466 LVZ786466:LWN786466 MFV786466:MGJ786466 MPR786466:MQF786466 MZN786466:NAB786466 NJJ786466:NJX786466 NTF786466:NTT786466 ODB786466:ODP786466 OMX786466:ONL786466 OWT786466:OXH786466 PGP786466:PHD786466 PQL786466:PQZ786466 QAH786466:QAV786466 QKD786466:QKR786466 QTZ786466:QUN786466 RDV786466:REJ786466 RNR786466:ROF786466 RXN786466:RYB786466 SHJ786466:SHX786466 SRF786466:SRT786466 TBB786466:TBP786466 TKX786466:TLL786466 TUT786466:TVH786466 UEP786466:UFD786466 UOL786466:UOZ786466 UYH786466:UYV786466 VID786466:VIR786466 VRZ786466:VSN786466 WBV786466:WCJ786466 WLR786466:WMF786466 WVN786466:WWB786466 F852002:T852002 JB852002:JP852002 SX852002:TL852002 ACT852002:ADH852002 AMP852002:AND852002 AWL852002:AWZ852002 BGH852002:BGV852002 BQD852002:BQR852002 BZZ852002:CAN852002 CJV852002:CKJ852002 CTR852002:CUF852002 DDN852002:DEB852002 DNJ852002:DNX852002 DXF852002:DXT852002 EHB852002:EHP852002 EQX852002:ERL852002 FAT852002:FBH852002 FKP852002:FLD852002 FUL852002:FUZ852002 GEH852002:GEV852002 GOD852002:GOR852002 GXZ852002:GYN852002 HHV852002:HIJ852002 HRR852002:HSF852002 IBN852002:ICB852002 ILJ852002:ILX852002 IVF852002:IVT852002 JFB852002:JFP852002 JOX852002:JPL852002 JYT852002:JZH852002 KIP852002:KJD852002 KSL852002:KSZ852002 LCH852002:LCV852002 LMD852002:LMR852002 LVZ852002:LWN852002 MFV852002:MGJ852002 MPR852002:MQF852002 MZN852002:NAB852002 NJJ852002:NJX852002 NTF852002:NTT852002 ODB852002:ODP852002 OMX852002:ONL852002 OWT852002:OXH852002 PGP852002:PHD852002 PQL852002:PQZ852002 QAH852002:QAV852002 QKD852002:QKR852002 QTZ852002:QUN852002 RDV852002:REJ852002 RNR852002:ROF852002 RXN852002:RYB852002 SHJ852002:SHX852002 SRF852002:SRT852002 TBB852002:TBP852002 TKX852002:TLL852002 TUT852002:TVH852002 UEP852002:UFD852002 UOL852002:UOZ852002 UYH852002:UYV852002 VID852002:VIR852002 VRZ852002:VSN852002 WBV852002:WCJ852002 WLR852002:WMF852002 WVN852002:WWB852002 F917538:T917538 JB917538:JP917538 SX917538:TL917538 ACT917538:ADH917538 AMP917538:AND917538 AWL917538:AWZ917538 BGH917538:BGV917538 BQD917538:BQR917538 BZZ917538:CAN917538 CJV917538:CKJ917538 CTR917538:CUF917538 DDN917538:DEB917538 DNJ917538:DNX917538 DXF917538:DXT917538 EHB917538:EHP917538 EQX917538:ERL917538 FAT917538:FBH917538 FKP917538:FLD917538 FUL917538:FUZ917538 GEH917538:GEV917538 GOD917538:GOR917538 GXZ917538:GYN917538 HHV917538:HIJ917538 HRR917538:HSF917538 IBN917538:ICB917538 ILJ917538:ILX917538 IVF917538:IVT917538 JFB917538:JFP917538 JOX917538:JPL917538 JYT917538:JZH917538 KIP917538:KJD917538 KSL917538:KSZ917538 LCH917538:LCV917538 LMD917538:LMR917538 LVZ917538:LWN917538 MFV917538:MGJ917538 MPR917538:MQF917538 MZN917538:NAB917538 NJJ917538:NJX917538 NTF917538:NTT917538 ODB917538:ODP917538 OMX917538:ONL917538 OWT917538:OXH917538 PGP917538:PHD917538 PQL917538:PQZ917538 QAH917538:QAV917538 QKD917538:QKR917538 QTZ917538:QUN917538 RDV917538:REJ917538 RNR917538:ROF917538 RXN917538:RYB917538 SHJ917538:SHX917538 SRF917538:SRT917538 TBB917538:TBP917538 TKX917538:TLL917538 TUT917538:TVH917538 UEP917538:UFD917538 UOL917538:UOZ917538 UYH917538:UYV917538 VID917538:VIR917538 VRZ917538:VSN917538 WBV917538:WCJ917538 WLR917538:WMF917538 WVN917538:WWB917538 F983074:T983074 JB983074:JP983074 SX983074:TL983074 ACT983074:ADH983074 AMP983074:AND983074 AWL983074:AWZ983074 BGH983074:BGV983074 BQD983074:BQR983074 BZZ983074:CAN983074 CJV983074:CKJ983074 CTR983074:CUF983074 DDN983074:DEB983074 DNJ983074:DNX983074 DXF983074:DXT983074 EHB983074:EHP983074 EQX983074:ERL983074 FAT983074:FBH983074 FKP983074:FLD983074 FUL983074:FUZ983074 GEH983074:GEV983074 GOD983074:GOR983074 GXZ983074:GYN983074 HHV983074:HIJ983074 HRR983074:HSF983074 IBN983074:ICB983074 ILJ983074:ILX983074 IVF983074:IVT983074 JFB983074:JFP983074 JOX983074:JPL983074 JYT983074:JZH983074 KIP983074:KJD983074 KSL983074:KSZ983074 LCH983074:LCV983074 LMD983074:LMR983074 LVZ983074:LWN983074 MFV983074:MGJ983074 MPR983074:MQF983074 MZN983074:NAB983074 NJJ983074:NJX983074 NTF983074:NTT983074 ODB983074:ODP983074 OMX983074:ONL983074 OWT983074:OXH983074 PGP983074:PHD983074 PQL983074:PQZ983074 QAH983074:QAV983074 QKD983074:QKR983074 QTZ983074:QUN983074 RDV983074:REJ983074 RNR983074:ROF983074 RXN983074:RYB983074 SHJ983074:SHX983074 SRF983074:SRT983074 TBB983074:TBP983074 TKX983074:TLL983074 TUT983074:TVH983074 UEP983074:UFD983074 UOL983074:UOZ983074 UYH983074:UYV983074 VID983074:VIR983074 VRZ983074:VSN983074 WBV983074:WCJ983074 WLR983074:WMF983074 WVN983074:WWB983074">
      <formula1>"P,F, "</formula1>
    </dataValidation>
  </dataValidations>
  <pageMargins left="0.75" right="0.75" top="0.75" bottom="0.75" header="0.5" footer="0.5"/>
  <pageSetup orientation="portrait" r:id="rId1"/>
  <headerFooter alignWithMargins="0">
    <oddFooter>&amp;L&amp;"Tahoma,Regular"&amp;10 02ae-BM/PM/HDCV/FSOFT v2/1&amp;C&amp;"Tahoma,Regular"&amp;10Internal use&amp;R&amp;"Tahoma,Regular"&amp;10&amp;P/&amp;N</oddFooter>
  </headerFooter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43"/>
  <sheetViews>
    <sheetView topLeftCell="A19" zoomScale="130" zoomScaleNormal="130" workbookViewId="0">
      <selection activeCell="B31" sqref="B31"/>
    </sheetView>
  </sheetViews>
  <sheetFormatPr defaultRowHeight="13.5" customHeight="1"/>
  <cols>
    <col min="1" max="1" width="9.28515625" style="131" customWidth="1"/>
    <col min="2" max="2" width="15.28515625" style="139" customWidth="1"/>
    <col min="3" max="3" width="12.28515625" style="131" customWidth="1"/>
    <col min="4" max="4" width="13" style="132" customWidth="1"/>
    <col min="5" max="5" width="2" style="131" hidden="1" customWidth="1"/>
    <col min="6" max="11" width="3.28515625" style="131" bestFit="1" customWidth="1"/>
    <col min="12" max="19" width="3.28515625" style="131" customWidth="1"/>
    <col min="20" max="20" width="3.28515625" style="131" bestFit="1" customWidth="1"/>
    <col min="21" max="21" width="3.28515625" style="131" customWidth="1"/>
    <col min="22" max="22" width="9.140625" style="131"/>
    <col min="23" max="23" width="46.140625" style="131" customWidth="1"/>
    <col min="24" max="256" width="9.140625" style="131"/>
    <col min="257" max="257" width="9.28515625" style="131" customWidth="1"/>
    <col min="258" max="258" width="15.28515625" style="131" customWidth="1"/>
    <col min="259" max="259" width="12.28515625" style="131" customWidth="1"/>
    <col min="260" max="260" width="13" style="131" customWidth="1"/>
    <col min="261" max="261" width="0" style="131" hidden="1" customWidth="1"/>
    <col min="262" max="267" width="3.28515625" style="131" bestFit="1" customWidth="1"/>
    <col min="268" max="275" width="3.28515625" style="131" customWidth="1"/>
    <col min="276" max="276" width="3.28515625" style="131" bestFit="1" customWidth="1"/>
    <col min="277" max="277" width="3.28515625" style="131" customWidth="1"/>
    <col min="278" max="512" width="9.140625" style="131"/>
    <col min="513" max="513" width="9.28515625" style="131" customWidth="1"/>
    <col min="514" max="514" width="15.28515625" style="131" customWidth="1"/>
    <col min="515" max="515" width="12.28515625" style="131" customWidth="1"/>
    <col min="516" max="516" width="13" style="131" customWidth="1"/>
    <col min="517" max="517" width="0" style="131" hidden="1" customWidth="1"/>
    <col min="518" max="523" width="3.28515625" style="131" bestFit="1" customWidth="1"/>
    <col min="524" max="531" width="3.28515625" style="131" customWidth="1"/>
    <col min="532" max="532" width="3.28515625" style="131" bestFit="1" customWidth="1"/>
    <col min="533" max="533" width="3.28515625" style="131" customWidth="1"/>
    <col min="534" max="768" width="9.140625" style="131"/>
    <col min="769" max="769" width="9.28515625" style="131" customWidth="1"/>
    <col min="770" max="770" width="15.28515625" style="131" customWidth="1"/>
    <col min="771" max="771" width="12.28515625" style="131" customWidth="1"/>
    <col min="772" max="772" width="13" style="131" customWidth="1"/>
    <col min="773" max="773" width="0" style="131" hidden="1" customWidth="1"/>
    <col min="774" max="779" width="3.28515625" style="131" bestFit="1" customWidth="1"/>
    <col min="780" max="787" width="3.28515625" style="131" customWidth="1"/>
    <col min="788" max="788" width="3.28515625" style="131" bestFit="1" customWidth="1"/>
    <col min="789" max="789" width="3.28515625" style="131" customWidth="1"/>
    <col min="790" max="1024" width="9.140625" style="131"/>
    <col min="1025" max="1025" width="9.28515625" style="131" customWidth="1"/>
    <col min="1026" max="1026" width="15.28515625" style="131" customWidth="1"/>
    <col min="1027" max="1027" width="12.28515625" style="131" customWidth="1"/>
    <col min="1028" max="1028" width="13" style="131" customWidth="1"/>
    <col min="1029" max="1029" width="0" style="131" hidden="1" customWidth="1"/>
    <col min="1030" max="1035" width="3.28515625" style="131" bestFit="1" customWidth="1"/>
    <col min="1036" max="1043" width="3.28515625" style="131" customWidth="1"/>
    <col min="1044" max="1044" width="3.28515625" style="131" bestFit="1" customWidth="1"/>
    <col min="1045" max="1045" width="3.28515625" style="131" customWidth="1"/>
    <col min="1046" max="1280" width="9.140625" style="131"/>
    <col min="1281" max="1281" width="9.28515625" style="131" customWidth="1"/>
    <col min="1282" max="1282" width="15.28515625" style="131" customWidth="1"/>
    <col min="1283" max="1283" width="12.28515625" style="131" customWidth="1"/>
    <col min="1284" max="1284" width="13" style="131" customWidth="1"/>
    <col min="1285" max="1285" width="0" style="131" hidden="1" customWidth="1"/>
    <col min="1286" max="1291" width="3.28515625" style="131" bestFit="1" customWidth="1"/>
    <col min="1292" max="1299" width="3.28515625" style="131" customWidth="1"/>
    <col min="1300" max="1300" width="3.28515625" style="131" bestFit="1" customWidth="1"/>
    <col min="1301" max="1301" width="3.28515625" style="131" customWidth="1"/>
    <col min="1302" max="1536" width="9.140625" style="131"/>
    <col min="1537" max="1537" width="9.28515625" style="131" customWidth="1"/>
    <col min="1538" max="1538" width="15.28515625" style="131" customWidth="1"/>
    <col min="1539" max="1539" width="12.28515625" style="131" customWidth="1"/>
    <col min="1540" max="1540" width="13" style="131" customWidth="1"/>
    <col min="1541" max="1541" width="0" style="131" hidden="1" customWidth="1"/>
    <col min="1542" max="1547" width="3.28515625" style="131" bestFit="1" customWidth="1"/>
    <col min="1548" max="1555" width="3.28515625" style="131" customWidth="1"/>
    <col min="1556" max="1556" width="3.28515625" style="131" bestFit="1" customWidth="1"/>
    <col min="1557" max="1557" width="3.28515625" style="131" customWidth="1"/>
    <col min="1558" max="1792" width="9.140625" style="131"/>
    <col min="1793" max="1793" width="9.28515625" style="131" customWidth="1"/>
    <col min="1794" max="1794" width="15.28515625" style="131" customWidth="1"/>
    <col min="1795" max="1795" width="12.28515625" style="131" customWidth="1"/>
    <col min="1796" max="1796" width="13" style="131" customWidth="1"/>
    <col min="1797" max="1797" width="0" style="131" hidden="1" customWidth="1"/>
    <col min="1798" max="1803" width="3.28515625" style="131" bestFit="1" customWidth="1"/>
    <col min="1804" max="1811" width="3.28515625" style="131" customWidth="1"/>
    <col min="1812" max="1812" width="3.28515625" style="131" bestFit="1" customWidth="1"/>
    <col min="1813" max="1813" width="3.28515625" style="131" customWidth="1"/>
    <col min="1814" max="2048" width="9.140625" style="131"/>
    <col min="2049" max="2049" width="9.28515625" style="131" customWidth="1"/>
    <col min="2050" max="2050" width="15.28515625" style="131" customWidth="1"/>
    <col min="2051" max="2051" width="12.28515625" style="131" customWidth="1"/>
    <col min="2052" max="2052" width="13" style="131" customWidth="1"/>
    <col min="2053" max="2053" width="0" style="131" hidden="1" customWidth="1"/>
    <col min="2054" max="2059" width="3.28515625" style="131" bestFit="1" customWidth="1"/>
    <col min="2060" max="2067" width="3.28515625" style="131" customWidth="1"/>
    <col min="2068" max="2068" width="3.28515625" style="131" bestFit="1" customWidth="1"/>
    <col min="2069" max="2069" width="3.28515625" style="131" customWidth="1"/>
    <col min="2070" max="2304" width="9.140625" style="131"/>
    <col min="2305" max="2305" width="9.28515625" style="131" customWidth="1"/>
    <col min="2306" max="2306" width="15.28515625" style="131" customWidth="1"/>
    <col min="2307" max="2307" width="12.28515625" style="131" customWidth="1"/>
    <col min="2308" max="2308" width="13" style="131" customWidth="1"/>
    <col min="2309" max="2309" width="0" style="131" hidden="1" customWidth="1"/>
    <col min="2310" max="2315" width="3.28515625" style="131" bestFit="1" customWidth="1"/>
    <col min="2316" max="2323" width="3.28515625" style="131" customWidth="1"/>
    <col min="2324" max="2324" width="3.28515625" style="131" bestFit="1" customWidth="1"/>
    <col min="2325" max="2325" width="3.28515625" style="131" customWidth="1"/>
    <col min="2326" max="2560" width="9.140625" style="131"/>
    <col min="2561" max="2561" width="9.28515625" style="131" customWidth="1"/>
    <col min="2562" max="2562" width="15.28515625" style="131" customWidth="1"/>
    <col min="2563" max="2563" width="12.28515625" style="131" customWidth="1"/>
    <col min="2564" max="2564" width="13" style="131" customWidth="1"/>
    <col min="2565" max="2565" width="0" style="131" hidden="1" customWidth="1"/>
    <col min="2566" max="2571" width="3.28515625" style="131" bestFit="1" customWidth="1"/>
    <col min="2572" max="2579" width="3.28515625" style="131" customWidth="1"/>
    <col min="2580" max="2580" width="3.28515625" style="131" bestFit="1" customWidth="1"/>
    <col min="2581" max="2581" width="3.28515625" style="131" customWidth="1"/>
    <col min="2582" max="2816" width="9.140625" style="131"/>
    <col min="2817" max="2817" width="9.28515625" style="131" customWidth="1"/>
    <col min="2818" max="2818" width="15.28515625" style="131" customWidth="1"/>
    <col min="2819" max="2819" width="12.28515625" style="131" customWidth="1"/>
    <col min="2820" max="2820" width="13" style="131" customWidth="1"/>
    <col min="2821" max="2821" width="0" style="131" hidden="1" customWidth="1"/>
    <col min="2822" max="2827" width="3.28515625" style="131" bestFit="1" customWidth="1"/>
    <col min="2828" max="2835" width="3.28515625" style="131" customWidth="1"/>
    <col min="2836" max="2836" width="3.28515625" style="131" bestFit="1" customWidth="1"/>
    <col min="2837" max="2837" width="3.28515625" style="131" customWidth="1"/>
    <col min="2838" max="3072" width="9.140625" style="131"/>
    <col min="3073" max="3073" width="9.28515625" style="131" customWidth="1"/>
    <col min="3074" max="3074" width="15.28515625" style="131" customWidth="1"/>
    <col min="3075" max="3075" width="12.28515625" style="131" customWidth="1"/>
    <col min="3076" max="3076" width="13" style="131" customWidth="1"/>
    <col min="3077" max="3077" width="0" style="131" hidden="1" customWidth="1"/>
    <col min="3078" max="3083" width="3.28515625" style="131" bestFit="1" customWidth="1"/>
    <col min="3084" max="3091" width="3.28515625" style="131" customWidth="1"/>
    <col min="3092" max="3092" width="3.28515625" style="131" bestFit="1" customWidth="1"/>
    <col min="3093" max="3093" width="3.28515625" style="131" customWidth="1"/>
    <col min="3094" max="3328" width="9.140625" style="131"/>
    <col min="3329" max="3329" width="9.28515625" style="131" customWidth="1"/>
    <col min="3330" max="3330" width="15.28515625" style="131" customWidth="1"/>
    <col min="3331" max="3331" width="12.28515625" style="131" customWidth="1"/>
    <col min="3332" max="3332" width="13" style="131" customWidth="1"/>
    <col min="3333" max="3333" width="0" style="131" hidden="1" customWidth="1"/>
    <col min="3334" max="3339" width="3.28515625" style="131" bestFit="1" customWidth="1"/>
    <col min="3340" max="3347" width="3.28515625" style="131" customWidth="1"/>
    <col min="3348" max="3348" width="3.28515625" style="131" bestFit="1" customWidth="1"/>
    <col min="3349" max="3349" width="3.28515625" style="131" customWidth="1"/>
    <col min="3350" max="3584" width="9.140625" style="131"/>
    <col min="3585" max="3585" width="9.28515625" style="131" customWidth="1"/>
    <col min="3586" max="3586" width="15.28515625" style="131" customWidth="1"/>
    <col min="3587" max="3587" width="12.28515625" style="131" customWidth="1"/>
    <col min="3588" max="3588" width="13" style="131" customWidth="1"/>
    <col min="3589" max="3589" width="0" style="131" hidden="1" customWidth="1"/>
    <col min="3590" max="3595" width="3.28515625" style="131" bestFit="1" customWidth="1"/>
    <col min="3596" max="3603" width="3.28515625" style="131" customWidth="1"/>
    <col min="3604" max="3604" width="3.28515625" style="131" bestFit="1" customWidth="1"/>
    <col min="3605" max="3605" width="3.28515625" style="131" customWidth="1"/>
    <col min="3606" max="3840" width="9.140625" style="131"/>
    <col min="3841" max="3841" width="9.28515625" style="131" customWidth="1"/>
    <col min="3842" max="3842" width="15.28515625" style="131" customWidth="1"/>
    <col min="3843" max="3843" width="12.28515625" style="131" customWidth="1"/>
    <col min="3844" max="3844" width="13" style="131" customWidth="1"/>
    <col min="3845" max="3845" width="0" style="131" hidden="1" customWidth="1"/>
    <col min="3846" max="3851" width="3.28515625" style="131" bestFit="1" customWidth="1"/>
    <col min="3852" max="3859" width="3.28515625" style="131" customWidth="1"/>
    <col min="3860" max="3860" width="3.28515625" style="131" bestFit="1" customWidth="1"/>
    <col min="3861" max="3861" width="3.28515625" style="131" customWidth="1"/>
    <col min="3862" max="4096" width="9.140625" style="131"/>
    <col min="4097" max="4097" width="9.28515625" style="131" customWidth="1"/>
    <col min="4098" max="4098" width="15.28515625" style="131" customWidth="1"/>
    <col min="4099" max="4099" width="12.28515625" style="131" customWidth="1"/>
    <col min="4100" max="4100" width="13" style="131" customWidth="1"/>
    <col min="4101" max="4101" width="0" style="131" hidden="1" customWidth="1"/>
    <col min="4102" max="4107" width="3.28515625" style="131" bestFit="1" customWidth="1"/>
    <col min="4108" max="4115" width="3.28515625" style="131" customWidth="1"/>
    <col min="4116" max="4116" width="3.28515625" style="131" bestFit="1" customWidth="1"/>
    <col min="4117" max="4117" width="3.28515625" style="131" customWidth="1"/>
    <col min="4118" max="4352" width="9.140625" style="131"/>
    <col min="4353" max="4353" width="9.28515625" style="131" customWidth="1"/>
    <col min="4354" max="4354" width="15.28515625" style="131" customWidth="1"/>
    <col min="4355" max="4355" width="12.28515625" style="131" customWidth="1"/>
    <col min="4356" max="4356" width="13" style="131" customWidth="1"/>
    <col min="4357" max="4357" width="0" style="131" hidden="1" customWidth="1"/>
    <col min="4358" max="4363" width="3.28515625" style="131" bestFit="1" customWidth="1"/>
    <col min="4364" max="4371" width="3.28515625" style="131" customWidth="1"/>
    <col min="4372" max="4372" width="3.28515625" style="131" bestFit="1" customWidth="1"/>
    <col min="4373" max="4373" width="3.28515625" style="131" customWidth="1"/>
    <col min="4374" max="4608" width="9.140625" style="131"/>
    <col min="4609" max="4609" width="9.28515625" style="131" customWidth="1"/>
    <col min="4610" max="4610" width="15.28515625" style="131" customWidth="1"/>
    <col min="4611" max="4611" width="12.28515625" style="131" customWidth="1"/>
    <col min="4612" max="4612" width="13" style="131" customWidth="1"/>
    <col min="4613" max="4613" width="0" style="131" hidden="1" customWidth="1"/>
    <col min="4614" max="4619" width="3.28515625" style="131" bestFit="1" customWidth="1"/>
    <col min="4620" max="4627" width="3.28515625" style="131" customWidth="1"/>
    <col min="4628" max="4628" width="3.28515625" style="131" bestFit="1" customWidth="1"/>
    <col min="4629" max="4629" width="3.28515625" style="131" customWidth="1"/>
    <col min="4630" max="4864" width="9.140625" style="131"/>
    <col min="4865" max="4865" width="9.28515625" style="131" customWidth="1"/>
    <col min="4866" max="4866" width="15.28515625" style="131" customWidth="1"/>
    <col min="4867" max="4867" width="12.28515625" style="131" customWidth="1"/>
    <col min="4868" max="4868" width="13" style="131" customWidth="1"/>
    <col min="4869" max="4869" width="0" style="131" hidden="1" customWidth="1"/>
    <col min="4870" max="4875" width="3.28515625" style="131" bestFit="1" customWidth="1"/>
    <col min="4876" max="4883" width="3.28515625" style="131" customWidth="1"/>
    <col min="4884" max="4884" width="3.28515625" style="131" bestFit="1" customWidth="1"/>
    <col min="4885" max="4885" width="3.28515625" style="131" customWidth="1"/>
    <col min="4886" max="5120" width="9.140625" style="131"/>
    <col min="5121" max="5121" width="9.28515625" style="131" customWidth="1"/>
    <col min="5122" max="5122" width="15.28515625" style="131" customWidth="1"/>
    <col min="5123" max="5123" width="12.28515625" style="131" customWidth="1"/>
    <col min="5124" max="5124" width="13" style="131" customWidth="1"/>
    <col min="5125" max="5125" width="0" style="131" hidden="1" customWidth="1"/>
    <col min="5126" max="5131" width="3.28515625" style="131" bestFit="1" customWidth="1"/>
    <col min="5132" max="5139" width="3.28515625" style="131" customWidth="1"/>
    <col min="5140" max="5140" width="3.28515625" style="131" bestFit="1" customWidth="1"/>
    <col min="5141" max="5141" width="3.28515625" style="131" customWidth="1"/>
    <col min="5142" max="5376" width="9.140625" style="131"/>
    <col min="5377" max="5377" width="9.28515625" style="131" customWidth="1"/>
    <col min="5378" max="5378" width="15.28515625" style="131" customWidth="1"/>
    <col min="5379" max="5379" width="12.28515625" style="131" customWidth="1"/>
    <col min="5380" max="5380" width="13" style="131" customWidth="1"/>
    <col min="5381" max="5381" width="0" style="131" hidden="1" customWidth="1"/>
    <col min="5382" max="5387" width="3.28515625" style="131" bestFit="1" customWidth="1"/>
    <col min="5388" max="5395" width="3.28515625" style="131" customWidth="1"/>
    <col min="5396" max="5396" width="3.28515625" style="131" bestFit="1" customWidth="1"/>
    <col min="5397" max="5397" width="3.28515625" style="131" customWidth="1"/>
    <col min="5398" max="5632" width="9.140625" style="131"/>
    <col min="5633" max="5633" width="9.28515625" style="131" customWidth="1"/>
    <col min="5634" max="5634" width="15.28515625" style="131" customWidth="1"/>
    <col min="5635" max="5635" width="12.28515625" style="131" customWidth="1"/>
    <col min="5636" max="5636" width="13" style="131" customWidth="1"/>
    <col min="5637" max="5637" width="0" style="131" hidden="1" customWidth="1"/>
    <col min="5638" max="5643" width="3.28515625" style="131" bestFit="1" customWidth="1"/>
    <col min="5644" max="5651" width="3.28515625" style="131" customWidth="1"/>
    <col min="5652" max="5652" width="3.28515625" style="131" bestFit="1" customWidth="1"/>
    <col min="5653" max="5653" width="3.28515625" style="131" customWidth="1"/>
    <col min="5654" max="5888" width="9.140625" style="131"/>
    <col min="5889" max="5889" width="9.28515625" style="131" customWidth="1"/>
    <col min="5890" max="5890" width="15.28515625" style="131" customWidth="1"/>
    <col min="5891" max="5891" width="12.28515625" style="131" customWidth="1"/>
    <col min="5892" max="5892" width="13" style="131" customWidth="1"/>
    <col min="5893" max="5893" width="0" style="131" hidden="1" customWidth="1"/>
    <col min="5894" max="5899" width="3.28515625" style="131" bestFit="1" customWidth="1"/>
    <col min="5900" max="5907" width="3.28515625" style="131" customWidth="1"/>
    <col min="5908" max="5908" width="3.28515625" style="131" bestFit="1" customWidth="1"/>
    <col min="5909" max="5909" width="3.28515625" style="131" customWidth="1"/>
    <col min="5910" max="6144" width="9.140625" style="131"/>
    <col min="6145" max="6145" width="9.28515625" style="131" customWidth="1"/>
    <col min="6146" max="6146" width="15.28515625" style="131" customWidth="1"/>
    <col min="6147" max="6147" width="12.28515625" style="131" customWidth="1"/>
    <col min="6148" max="6148" width="13" style="131" customWidth="1"/>
    <col min="6149" max="6149" width="0" style="131" hidden="1" customWidth="1"/>
    <col min="6150" max="6155" width="3.28515625" style="131" bestFit="1" customWidth="1"/>
    <col min="6156" max="6163" width="3.28515625" style="131" customWidth="1"/>
    <col min="6164" max="6164" width="3.28515625" style="131" bestFit="1" customWidth="1"/>
    <col min="6165" max="6165" width="3.28515625" style="131" customWidth="1"/>
    <col min="6166" max="6400" width="9.140625" style="131"/>
    <col min="6401" max="6401" width="9.28515625" style="131" customWidth="1"/>
    <col min="6402" max="6402" width="15.28515625" style="131" customWidth="1"/>
    <col min="6403" max="6403" width="12.28515625" style="131" customWidth="1"/>
    <col min="6404" max="6404" width="13" style="131" customWidth="1"/>
    <col min="6405" max="6405" width="0" style="131" hidden="1" customWidth="1"/>
    <col min="6406" max="6411" width="3.28515625" style="131" bestFit="1" customWidth="1"/>
    <col min="6412" max="6419" width="3.28515625" style="131" customWidth="1"/>
    <col min="6420" max="6420" width="3.28515625" style="131" bestFit="1" customWidth="1"/>
    <col min="6421" max="6421" width="3.28515625" style="131" customWidth="1"/>
    <col min="6422" max="6656" width="9.140625" style="131"/>
    <col min="6657" max="6657" width="9.28515625" style="131" customWidth="1"/>
    <col min="6658" max="6658" width="15.28515625" style="131" customWidth="1"/>
    <col min="6659" max="6659" width="12.28515625" style="131" customWidth="1"/>
    <col min="6660" max="6660" width="13" style="131" customWidth="1"/>
    <col min="6661" max="6661" width="0" style="131" hidden="1" customWidth="1"/>
    <col min="6662" max="6667" width="3.28515625" style="131" bestFit="1" customWidth="1"/>
    <col min="6668" max="6675" width="3.28515625" style="131" customWidth="1"/>
    <col min="6676" max="6676" width="3.28515625" style="131" bestFit="1" customWidth="1"/>
    <col min="6677" max="6677" width="3.28515625" style="131" customWidth="1"/>
    <col min="6678" max="6912" width="9.140625" style="131"/>
    <col min="6913" max="6913" width="9.28515625" style="131" customWidth="1"/>
    <col min="6914" max="6914" width="15.28515625" style="131" customWidth="1"/>
    <col min="6915" max="6915" width="12.28515625" style="131" customWidth="1"/>
    <col min="6916" max="6916" width="13" style="131" customWidth="1"/>
    <col min="6917" max="6917" width="0" style="131" hidden="1" customWidth="1"/>
    <col min="6918" max="6923" width="3.28515625" style="131" bestFit="1" customWidth="1"/>
    <col min="6924" max="6931" width="3.28515625" style="131" customWidth="1"/>
    <col min="6932" max="6932" width="3.28515625" style="131" bestFit="1" customWidth="1"/>
    <col min="6933" max="6933" width="3.28515625" style="131" customWidth="1"/>
    <col min="6934" max="7168" width="9.140625" style="131"/>
    <col min="7169" max="7169" width="9.28515625" style="131" customWidth="1"/>
    <col min="7170" max="7170" width="15.28515625" style="131" customWidth="1"/>
    <col min="7171" max="7171" width="12.28515625" style="131" customWidth="1"/>
    <col min="7172" max="7172" width="13" style="131" customWidth="1"/>
    <col min="7173" max="7173" width="0" style="131" hidden="1" customWidth="1"/>
    <col min="7174" max="7179" width="3.28515625" style="131" bestFit="1" customWidth="1"/>
    <col min="7180" max="7187" width="3.28515625" style="131" customWidth="1"/>
    <col min="7188" max="7188" width="3.28515625" style="131" bestFit="1" customWidth="1"/>
    <col min="7189" max="7189" width="3.28515625" style="131" customWidth="1"/>
    <col min="7190" max="7424" width="9.140625" style="131"/>
    <col min="7425" max="7425" width="9.28515625" style="131" customWidth="1"/>
    <col min="7426" max="7426" width="15.28515625" style="131" customWidth="1"/>
    <col min="7427" max="7427" width="12.28515625" style="131" customWidth="1"/>
    <col min="7428" max="7428" width="13" style="131" customWidth="1"/>
    <col min="7429" max="7429" width="0" style="131" hidden="1" customWidth="1"/>
    <col min="7430" max="7435" width="3.28515625" style="131" bestFit="1" customWidth="1"/>
    <col min="7436" max="7443" width="3.28515625" style="131" customWidth="1"/>
    <col min="7444" max="7444" width="3.28515625" style="131" bestFit="1" customWidth="1"/>
    <col min="7445" max="7445" width="3.28515625" style="131" customWidth="1"/>
    <col min="7446" max="7680" width="9.140625" style="131"/>
    <col min="7681" max="7681" width="9.28515625" style="131" customWidth="1"/>
    <col min="7682" max="7682" width="15.28515625" style="131" customWidth="1"/>
    <col min="7683" max="7683" width="12.28515625" style="131" customWidth="1"/>
    <col min="7684" max="7684" width="13" style="131" customWidth="1"/>
    <col min="7685" max="7685" width="0" style="131" hidden="1" customWidth="1"/>
    <col min="7686" max="7691" width="3.28515625" style="131" bestFit="1" customWidth="1"/>
    <col min="7692" max="7699" width="3.28515625" style="131" customWidth="1"/>
    <col min="7700" max="7700" width="3.28515625" style="131" bestFit="1" customWidth="1"/>
    <col min="7701" max="7701" width="3.28515625" style="131" customWidth="1"/>
    <col min="7702" max="7936" width="9.140625" style="131"/>
    <col min="7937" max="7937" width="9.28515625" style="131" customWidth="1"/>
    <col min="7938" max="7938" width="15.28515625" style="131" customWidth="1"/>
    <col min="7939" max="7939" width="12.28515625" style="131" customWidth="1"/>
    <col min="7940" max="7940" width="13" style="131" customWidth="1"/>
    <col min="7941" max="7941" width="0" style="131" hidden="1" customWidth="1"/>
    <col min="7942" max="7947" width="3.28515625" style="131" bestFit="1" customWidth="1"/>
    <col min="7948" max="7955" width="3.28515625" style="131" customWidth="1"/>
    <col min="7956" max="7956" width="3.28515625" style="131" bestFit="1" customWidth="1"/>
    <col min="7957" max="7957" width="3.28515625" style="131" customWidth="1"/>
    <col min="7958" max="8192" width="9.140625" style="131"/>
    <col min="8193" max="8193" width="9.28515625" style="131" customWidth="1"/>
    <col min="8194" max="8194" width="15.28515625" style="131" customWidth="1"/>
    <col min="8195" max="8195" width="12.28515625" style="131" customWidth="1"/>
    <col min="8196" max="8196" width="13" style="131" customWidth="1"/>
    <col min="8197" max="8197" width="0" style="131" hidden="1" customWidth="1"/>
    <col min="8198" max="8203" width="3.28515625" style="131" bestFit="1" customWidth="1"/>
    <col min="8204" max="8211" width="3.28515625" style="131" customWidth="1"/>
    <col min="8212" max="8212" width="3.28515625" style="131" bestFit="1" customWidth="1"/>
    <col min="8213" max="8213" width="3.28515625" style="131" customWidth="1"/>
    <col min="8214" max="8448" width="9.140625" style="131"/>
    <col min="8449" max="8449" width="9.28515625" style="131" customWidth="1"/>
    <col min="8450" max="8450" width="15.28515625" style="131" customWidth="1"/>
    <col min="8451" max="8451" width="12.28515625" style="131" customWidth="1"/>
    <col min="8452" max="8452" width="13" style="131" customWidth="1"/>
    <col min="8453" max="8453" width="0" style="131" hidden="1" customWidth="1"/>
    <col min="8454" max="8459" width="3.28515625" style="131" bestFit="1" customWidth="1"/>
    <col min="8460" max="8467" width="3.28515625" style="131" customWidth="1"/>
    <col min="8468" max="8468" width="3.28515625" style="131" bestFit="1" customWidth="1"/>
    <col min="8469" max="8469" width="3.28515625" style="131" customWidth="1"/>
    <col min="8470" max="8704" width="9.140625" style="131"/>
    <col min="8705" max="8705" width="9.28515625" style="131" customWidth="1"/>
    <col min="8706" max="8706" width="15.28515625" style="131" customWidth="1"/>
    <col min="8707" max="8707" width="12.28515625" style="131" customWidth="1"/>
    <col min="8708" max="8708" width="13" style="131" customWidth="1"/>
    <col min="8709" max="8709" width="0" style="131" hidden="1" customWidth="1"/>
    <col min="8710" max="8715" width="3.28515625" style="131" bestFit="1" customWidth="1"/>
    <col min="8716" max="8723" width="3.28515625" style="131" customWidth="1"/>
    <col min="8724" max="8724" width="3.28515625" style="131" bestFit="1" customWidth="1"/>
    <col min="8725" max="8725" width="3.28515625" style="131" customWidth="1"/>
    <col min="8726" max="8960" width="9.140625" style="131"/>
    <col min="8961" max="8961" width="9.28515625" style="131" customWidth="1"/>
    <col min="8962" max="8962" width="15.28515625" style="131" customWidth="1"/>
    <col min="8963" max="8963" width="12.28515625" style="131" customWidth="1"/>
    <col min="8964" max="8964" width="13" style="131" customWidth="1"/>
    <col min="8965" max="8965" width="0" style="131" hidden="1" customWidth="1"/>
    <col min="8966" max="8971" width="3.28515625" style="131" bestFit="1" customWidth="1"/>
    <col min="8972" max="8979" width="3.28515625" style="131" customWidth="1"/>
    <col min="8980" max="8980" width="3.28515625" style="131" bestFit="1" customWidth="1"/>
    <col min="8981" max="8981" width="3.28515625" style="131" customWidth="1"/>
    <col min="8982" max="9216" width="9.140625" style="131"/>
    <col min="9217" max="9217" width="9.28515625" style="131" customWidth="1"/>
    <col min="9218" max="9218" width="15.28515625" style="131" customWidth="1"/>
    <col min="9219" max="9219" width="12.28515625" style="131" customWidth="1"/>
    <col min="9220" max="9220" width="13" style="131" customWidth="1"/>
    <col min="9221" max="9221" width="0" style="131" hidden="1" customWidth="1"/>
    <col min="9222" max="9227" width="3.28515625" style="131" bestFit="1" customWidth="1"/>
    <col min="9228" max="9235" width="3.28515625" style="131" customWidth="1"/>
    <col min="9236" max="9236" width="3.28515625" style="131" bestFit="1" customWidth="1"/>
    <col min="9237" max="9237" width="3.28515625" style="131" customWidth="1"/>
    <col min="9238" max="9472" width="9.140625" style="131"/>
    <col min="9473" max="9473" width="9.28515625" style="131" customWidth="1"/>
    <col min="9474" max="9474" width="15.28515625" style="131" customWidth="1"/>
    <col min="9475" max="9475" width="12.28515625" style="131" customWidth="1"/>
    <col min="9476" max="9476" width="13" style="131" customWidth="1"/>
    <col min="9477" max="9477" width="0" style="131" hidden="1" customWidth="1"/>
    <col min="9478" max="9483" width="3.28515625" style="131" bestFit="1" customWidth="1"/>
    <col min="9484" max="9491" width="3.28515625" style="131" customWidth="1"/>
    <col min="9492" max="9492" width="3.28515625" style="131" bestFit="1" customWidth="1"/>
    <col min="9493" max="9493" width="3.28515625" style="131" customWidth="1"/>
    <col min="9494" max="9728" width="9.140625" style="131"/>
    <col min="9729" max="9729" width="9.28515625" style="131" customWidth="1"/>
    <col min="9730" max="9730" width="15.28515625" style="131" customWidth="1"/>
    <col min="9731" max="9731" width="12.28515625" style="131" customWidth="1"/>
    <col min="9732" max="9732" width="13" style="131" customWidth="1"/>
    <col min="9733" max="9733" width="0" style="131" hidden="1" customWidth="1"/>
    <col min="9734" max="9739" width="3.28515625" style="131" bestFit="1" customWidth="1"/>
    <col min="9740" max="9747" width="3.28515625" style="131" customWidth="1"/>
    <col min="9748" max="9748" width="3.28515625" style="131" bestFit="1" customWidth="1"/>
    <col min="9749" max="9749" width="3.28515625" style="131" customWidth="1"/>
    <col min="9750" max="9984" width="9.140625" style="131"/>
    <col min="9985" max="9985" width="9.28515625" style="131" customWidth="1"/>
    <col min="9986" max="9986" width="15.28515625" style="131" customWidth="1"/>
    <col min="9987" max="9987" width="12.28515625" style="131" customWidth="1"/>
    <col min="9988" max="9988" width="13" style="131" customWidth="1"/>
    <col min="9989" max="9989" width="0" style="131" hidden="1" customWidth="1"/>
    <col min="9990" max="9995" width="3.28515625" style="131" bestFit="1" customWidth="1"/>
    <col min="9996" max="10003" width="3.28515625" style="131" customWidth="1"/>
    <col min="10004" max="10004" width="3.28515625" style="131" bestFit="1" customWidth="1"/>
    <col min="10005" max="10005" width="3.28515625" style="131" customWidth="1"/>
    <col min="10006" max="10240" width="9.140625" style="131"/>
    <col min="10241" max="10241" width="9.28515625" style="131" customWidth="1"/>
    <col min="10242" max="10242" width="15.28515625" style="131" customWidth="1"/>
    <col min="10243" max="10243" width="12.28515625" style="131" customWidth="1"/>
    <col min="10244" max="10244" width="13" style="131" customWidth="1"/>
    <col min="10245" max="10245" width="0" style="131" hidden="1" customWidth="1"/>
    <col min="10246" max="10251" width="3.28515625" style="131" bestFit="1" customWidth="1"/>
    <col min="10252" max="10259" width="3.28515625" style="131" customWidth="1"/>
    <col min="10260" max="10260" width="3.28515625" style="131" bestFit="1" customWidth="1"/>
    <col min="10261" max="10261" width="3.28515625" style="131" customWidth="1"/>
    <col min="10262" max="10496" width="9.140625" style="131"/>
    <col min="10497" max="10497" width="9.28515625" style="131" customWidth="1"/>
    <col min="10498" max="10498" width="15.28515625" style="131" customWidth="1"/>
    <col min="10499" max="10499" width="12.28515625" style="131" customWidth="1"/>
    <col min="10500" max="10500" width="13" style="131" customWidth="1"/>
    <col min="10501" max="10501" width="0" style="131" hidden="1" customWidth="1"/>
    <col min="10502" max="10507" width="3.28515625" style="131" bestFit="1" customWidth="1"/>
    <col min="10508" max="10515" width="3.28515625" style="131" customWidth="1"/>
    <col min="10516" max="10516" width="3.28515625" style="131" bestFit="1" customWidth="1"/>
    <col min="10517" max="10517" width="3.28515625" style="131" customWidth="1"/>
    <col min="10518" max="10752" width="9.140625" style="131"/>
    <col min="10753" max="10753" width="9.28515625" style="131" customWidth="1"/>
    <col min="10754" max="10754" width="15.28515625" style="131" customWidth="1"/>
    <col min="10755" max="10755" width="12.28515625" style="131" customWidth="1"/>
    <col min="10756" max="10756" width="13" style="131" customWidth="1"/>
    <col min="10757" max="10757" width="0" style="131" hidden="1" customWidth="1"/>
    <col min="10758" max="10763" width="3.28515625" style="131" bestFit="1" customWidth="1"/>
    <col min="10764" max="10771" width="3.28515625" style="131" customWidth="1"/>
    <col min="10772" max="10772" width="3.28515625" style="131" bestFit="1" customWidth="1"/>
    <col min="10773" max="10773" width="3.28515625" style="131" customWidth="1"/>
    <col min="10774" max="11008" width="9.140625" style="131"/>
    <col min="11009" max="11009" width="9.28515625" style="131" customWidth="1"/>
    <col min="11010" max="11010" width="15.28515625" style="131" customWidth="1"/>
    <col min="11011" max="11011" width="12.28515625" style="131" customWidth="1"/>
    <col min="11012" max="11012" width="13" style="131" customWidth="1"/>
    <col min="11013" max="11013" width="0" style="131" hidden="1" customWidth="1"/>
    <col min="11014" max="11019" width="3.28515625" style="131" bestFit="1" customWidth="1"/>
    <col min="11020" max="11027" width="3.28515625" style="131" customWidth="1"/>
    <col min="11028" max="11028" width="3.28515625" style="131" bestFit="1" customWidth="1"/>
    <col min="11029" max="11029" width="3.28515625" style="131" customWidth="1"/>
    <col min="11030" max="11264" width="9.140625" style="131"/>
    <col min="11265" max="11265" width="9.28515625" style="131" customWidth="1"/>
    <col min="11266" max="11266" width="15.28515625" style="131" customWidth="1"/>
    <col min="11267" max="11267" width="12.28515625" style="131" customWidth="1"/>
    <col min="11268" max="11268" width="13" style="131" customWidth="1"/>
    <col min="11269" max="11269" width="0" style="131" hidden="1" customWidth="1"/>
    <col min="11270" max="11275" width="3.28515625" style="131" bestFit="1" customWidth="1"/>
    <col min="11276" max="11283" width="3.28515625" style="131" customWidth="1"/>
    <col min="11284" max="11284" width="3.28515625" style="131" bestFit="1" customWidth="1"/>
    <col min="11285" max="11285" width="3.28515625" style="131" customWidth="1"/>
    <col min="11286" max="11520" width="9.140625" style="131"/>
    <col min="11521" max="11521" width="9.28515625" style="131" customWidth="1"/>
    <col min="11522" max="11522" width="15.28515625" style="131" customWidth="1"/>
    <col min="11523" max="11523" width="12.28515625" style="131" customWidth="1"/>
    <col min="11524" max="11524" width="13" style="131" customWidth="1"/>
    <col min="11525" max="11525" width="0" style="131" hidden="1" customWidth="1"/>
    <col min="11526" max="11531" width="3.28515625" style="131" bestFit="1" customWidth="1"/>
    <col min="11532" max="11539" width="3.28515625" style="131" customWidth="1"/>
    <col min="11540" max="11540" width="3.28515625" style="131" bestFit="1" customWidth="1"/>
    <col min="11541" max="11541" width="3.28515625" style="131" customWidth="1"/>
    <col min="11542" max="11776" width="9.140625" style="131"/>
    <col min="11777" max="11777" width="9.28515625" style="131" customWidth="1"/>
    <col min="11778" max="11778" width="15.28515625" style="131" customWidth="1"/>
    <col min="11779" max="11779" width="12.28515625" style="131" customWidth="1"/>
    <col min="11780" max="11780" width="13" style="131" customWidth="1"/>
    <col min="11781" max="11781" width="0" style="131" hidden="1" customWidth="1"/>
    <col min="11782" max="11787" width="3.28515625" style="131" bestFit="1" customWidth="1"/>
    <col min="11788" max="11795" width="3.28515625" style="131" customWidth="1"/>
    <col min="11796" max="11796" width="3.28515625" style="131" bestFit="1" customWidth="1"/>
    <col min="11797" max="11797" width="3.28515625" style="131" customWidth="1"/>
    <col min="11798" max="12032" width="9.140625" style="131"/>
    <col min="12033" max="12033" width="9.28515625" style="131" customWidth="1"/>
    <col min="12034" max="12034" width="15.28515625" style="131" customWidth="1"/>
    <col min="12035" max="12035" width="12.28515625" style="131" customWidth="1"/>
    <col min="12036" max="12036" width="13" style="131" customWidth="1"/>
    <col min="12037" max="12037" width="0" style="131" hidden="1" customWidth="1"/>
    <col min="12038" max="12043" width="3.28515625" style="131" bestFit="1" customWidth="1"/>
    <col min="12044" max="12051" width="3.28515625" style="131" customWidth="1"/>
    <col min="12052" max="12052" width="3.28515625" style="131" bestFit="1" customWidth="1"/>
    <col min="12053" max="12053" width="3.28515625" style="131" customWidth="1"/>
    <col min="12054" max="12288" width="9.140625" style="131"/>
    <col min="12289" max="12289" width="9.28515625" style="131" customWidth="1"/>
    <col min="12290" max="12290" width="15.28515625" style="131" customWidth="1"/>
    <col min="12291" max="12291" width="12.28515625" style="131" customWidth="1"/>
    <col min="12292" max="12292" width="13" style="131" customWidth="1"/>
    <col min="12293" max="12293" width="0" style="131" hidden="1" customWidth="1"/>
    <col min="12294" max="12299" width="3.28515625" style="131" bestFit="1" customWidth="1"/>
    <col min="12300" max="12307" width="3.28515625" style="131" customWidth="1"/>
    <col min="12308" max="12308" width="3.28515625" style="131" bestFit="1" customWidth="1"/>
    <col min="12309" max="12309" width="3.28515625" style="131" customWidth="1"/>
    <col min="12310" max="12544" width="9.140625" style="131"/>
    <col min="12545" max="12545" width="9.28515625" style="131" customWidth="1"/>
    <col min="12546" max="12546" width="15.28515625" style="131" customWidth="1"/>
    <col min="12547" max="12547" width="12.28515625" style="131" customWidth="1"/>
    <col min="12548" max="12548" width="13" style="131" customWidth="1"/>
    <col min="12549" max="12549" width="0" style="131" hidden="1" customWidth="1"/>
    <col min="12550" max="12555" width="3.28515625" style="131" bestFit="1" customWidth="1"/>
    <col min="12556" max="12563" width="3.28515625" style="131" customWidth="1"/>
    <col min="12564" max="12564" width="3.28515625" style="131" bestFit="1" customWidth="1"/>
    <col min="12565" max="12565" width="3.28515625" style="131" customWidth="1"/>
    <col min="12566" max="12800" width="9.140625" style="131"/>
    <col min="12801" max="12801" width="9.28515625" style="131" customWidth="1"/>
    <col min="12802" max="12802" width="15.28515625" style="131" customWidth="1"/>
    <col min="12803" max="12803" width="12.28515625" style="131" customWidth="1"/>
    <col min="12804" max="12804" width="13" style="131" customWidth="1"/>
    <col min="12805" max="12805" width="0" style="131" hidden="1" customWidth="1"/>
    <col min="12806" max="12811" width="3.28515625" style="131" bestFit="1" customWidth="1"/>
    <col min="12812" max="12819" width="3.28515625" style="131" customWidth="1"/>
    <col min="12820" max="12820" width="3.28515625" style="131" bestFit="1" customWidth="1"/>
    <col min="12821" max="12821" width="3.28515625" style="131" customWidth="1"/>
    <col min="12822" max="13056" width="9.140625" style="131"/>
    <col min="13057" max="13057" width="9.28515625" style="131" customWidth="1"/>
    <col min="13058" max="13058" width="15.28515625" style="131" customWidth="1"/>
    <col min="13059" max="13059" width="12.28515625" style="131" customWidth="1"/>
    <col min="13060" max="13060" width="13" style="131" customWidth="1"/>
    <col min="13061" max="13061" width="0" style="131" hidden="1" customWidth="1"/>
    <col min="13062" max="13067" width="3.28515625" style="131" bestFit="1" customWidth="1"/>
    <col min="13068" max="13075" width="3.28515625" style="131" customWidth="1"/>
    <col min="13076" max="13076" width="3.28515625" style="131" bestFit="1" customWidth="1"/>
    <col min="13077" max="13077" width="3.28515625" style="131" customWidth="1"/>
    <col min="13078" max="13312" width="9.140625" style="131"/>
    <col min="13313" max="13313" width="9.28515625" style="131" customWidth="1"/>
    <col min="13314" max="13314" width="15.28515625" style="131" customWidth="1"/>
    <col min="13315" max="13315" width="12.28515625" style="131" customWidth="1"/>
    <col min="13316" max="13316" width="13" style="131" customWidth="1"/>
    <col min="13317" max="13317" width="0" style="131" hidden="1" customWidth="1"/>
    <col min="13318" max="13323" width="3.28515625" style="131" bestFit="1" customWidth="1"/>
    <col min="13324" max="13331" width="3.28515625" style="131" customWidth="1"/>
    <col min="13332" max="13332" width="3.28515625" style="131" bestFit="1" customWidth="1"/>
    <col min="13333" max="13333" width="3.28515625" style="131" customWidth="1"/>
    <col min="13334" max="13568" width="9.140625" style="131"/>
    <col min="13569" max="13569" width="9.28515625" style="131" customWidth="1"/>
    <col min="13570" max="13570" width="15.28515625" style="131" customWidth="1"/>
    <col min="13571" max="13571" width="12.28515625" style="131" customWidth="1"/>
    <col min="13572" max="13572" width="13" style="131" customWidth="1"/>
    <col min="13573" max="13573" width="0" style="131" hidden="1" customWidth="1"/>
    <col min="13574" max="13579" width="3.28515625" style="131" bestFit="1" customWidth="1"/>
    <col min="13580" max="13587" width="3.28515625" style="131" customWidth="1"/>
    <col min="13588" max="13588" width="3.28515625" style="131" bestFit="1" customWidth="1"/>
    <col min="13589" max="13589" width="3.28515625" style="131" customWidth="1"/>
    <col min="13590" max="13824" width="9.140625" style="131"/>
    <col min="13825" max="13825" width="9.28515625" style="131" customWidth="1"/>
    <col min="13826" max="13826" width="15.28515625" style="131" customWidth="1"/>
    <col min="13827" max="13827" width="12.28515625" style="131" customWidth="1"/>
    <col min="13828" max="13828" width="13" style="131" customWidth="1"/>
    <col min="13829" max="13829" width="0" style="131" hidden="1" customWidth="1"/>
    <col min="13830" max="13835" width="3.28515625" style="131" bestFit="1" customWidth="1"/>
    <col min="13836" max="13843" width="3.28515625" style="131" customWidth="1"/>
    <col min="13844" max="13844" width="3.28515625" style="131" bestFit="1" customWidth="1"/>
    <col min="13845" max="13845" width="3.28515625" style="131" customWidth="1"/>
    <col min="13846" max="14080" width="9.140625" style="131"/>
    <col min="14081" max="14081" width="9.28515625" style="131" customWidth="1"/>
    <col min="14082" max="14082" width="15.28515625" style="131" customWidth="1"/>
    <col min="14083" max="14083" width="12.28515625" style="131" customWidth="1"/>
    <col min="14084" max="14084" width="13" style="131" customWidth="1"/>
    <col min="14085" max="14085" width="0" style="131" hidden="1" customWidth="1"/>
    <col min="14086" max="14091" width="3.28515625" style="131" bestFit="1" customWidth="1"/>
    <col min="14092" max="14099" width="3.28515625" style="131" customWidth="1"/>
    <col min="14100" max="14100" width="3.28515625" style="131" bestFit="1" customWidth="1"/>
    <col min="14101" max="14101" width="3.28515625" style="131" customWidth="1"/>
    <col min="14102" max="14336" width="9.140625" style="131"/>
    <col min="14337" max="14337" width="9.28515625" style="131" customWidth="1"/>
    <col min="14338" max="14338" width="15.28515625" style="131" customWidth="1"/>
    <col min="14339" max="14339" width="12.28515625" style="131" customWidth="1"/>
    <col min="14340" max="14340" width="13" style="131" customWidth="1"/>
    <col min="14341" max="14341" width="0" style="131" hidden="1" customWidth="1"/>
    <col min="14342" max="14347" width="3.28515625" style="131" bestFit="1" customWidth="1"/>
    <col min="14348" max="14355" width="3.28515625" style="131" customWidth="1"/>
    <col min="14356" max="14356" width="3.28515625" style="131" bestFit="1" customWidth="1"/>
    <col min="14357" max="14357" width="3.28515625" style="131" customWidth="1"/>
    <col min="14358" max="14592" width="9.140625" style="131"/>
    <col min="14593" max="14593" width="9.28515625" style="131" customWidth="1"/>
    <col min="14594" max="14594" width="15.28515625" style="131" customWidth="1"/>
    <col min="14595" max="14595" width="12.28515625" style="131" customWidth="1"/>
    <col min="14596" max="14596" width="13" style="131" customWidth="1"/>
    <col min="14597" max="14597" width="0" style="131" hidden="1" customWidth="1"/>
    <col min="14598" max="14603" width="3.28515625" style="131" bestFit="1" customWidth="1"/>
    <col min="14604" max="14611" width="3.28515625" style="131" customWidth="1"/>
    <col min="14612" max="14612" width="3.28515625" style="131" bestFit="1" customWidth="1"/>
    <col min="14613" max="14613" width="3.28515625" style="131" customWidth="1"/>
    <col min="14614" max="14848" width="9.140625" style="131"/>
    <col min="14849" max="14849" width="9.28515625" style="131" customWidth="1"/>
    <col min="14850" max="14850" width="15.28515625" style="131" customWidth="1"/>
    <col min="14851" max="14851" width="12.28515625" style="131" customWidth="1"/>
    <col min="14852" max="14852" width="13" style="131" customWidth="1"/>
    <col min="14853" max="14853" width="0" style="131" hidden="1" customWidth="1"/>
    <col min="14854" max="14859" width="3.28515625" style="131" bestFit="1" customWidth="1"/>
    <col min="14860" max="14867" width="3.28515625" style="131" customWidth="1"/>
    <col min="14868" max="14868" width="3.28515625" style="131" bestFit="1" customWidth="1"/>
    <col min="14869" max="14869" width="3.28515625" style="131" customWidth="1"/>
    <col min="14870" max="15104" width="9.140625" style="131"/>
    <col min="15105" max="15105" width="9.28515625" style="131" customWidth="1"/>
    <col min="15106" max="15106" width="15.28515625" style="131" customWidth="1"/>
    <col min="15107" max="15107" width="12.28515625" style="131" customWidth="1"/>
    <col min="15108" max="15108" width="13" style="131" customWidth="1"/>
    <col min="15109" max="15109" width="0" style="131" hidden="1" customWidth="1"/>
    <col min="15110" max="15115" width="3.28515625" style="131" bestFit="1" customWidth="1"/>
    <col min="15116" max="15123" width="3.28515625" style="131" customWidth="1"/>
    <col min="15124" max="15124" width="3.28515625" style="131" bestFit="1" customWidth="1"/>
    <col min="15125" max="15125" width="3.28515625" style="131" customWidth="1"/>
    <col min="15126" max="15360" width="9.140625" style="131"/>
    <col min="15361" max="15361" width="9.28515625" style="131" customWidth="1"/>
    <col min="15362" max="15362" width="15.28515625" style="131" customWidth="1"/>
    <col min="15363" max="15363" width="12.28515625" style="131" customWidth="1"/>
    <col min="15364" max="15364" width="13" style="131" customWidth="1"/>
    <col min="15365" max="15365" width="0" style="131" hidden="1" customWidth="1"/>
    <col min="15366" max="15371" width="3.28515625" style="131" bestFit="1" customWidth="1"/>
    <col min="15372" max="15379" width="3.28515625" style="131" customWidth="1"/>
    <col min="15380" max="15380" width="3.28515625" style="131" bestFit="1" customWidth="1"/>
    <col min="15381" max="15381" width="3.28515625" style="131" customWidth="1"/>
    <col min="15382" max="15616" width="9.140625" style="131"/>
    <col min="15617" max="15617" width="9.28515625" style="131" customWidth="1"/>
    <col min="15618" max="15618" width="15.28515625" style="131" customWidth="1"/>
    <col min="15619" max="15619" width="12.28515625" style="131" customWidth="1"/>
    <col min="15620" max="15620" width="13" style="131" customWidth="1"/>
    <col min="15621" max="15621" width="0" style="131" hidden="1" customWidth="1"/>
    <col min="15622" max="15627" width="3.28515625" style="131" bestFit="1" customWidth="1"/>
    <col min="15628" max="15635" width="3.28515625" style="131" customWidth="1"/>
    <col min="15636" max="15636" width="3.28515625" style="131" bestFit="1" customWidth="1"/>
    <col min="15637" max="15637" width="3.28515625" style="131" customWidth="1"/>
    <col min="15638" max="15872" width="9.140625" style="131"/>
    <col min="15873" max="15873" width="9.28515625" style="131" customWidth="1"/>
    <col min="15874" max="15874" width="15.28515625" style="131" customWidth="1"/>
    <col min="15875" max="15875" width="12.28515625" style="131" customWidth="1"/>
    <col min="15876" max="15876" width="13" style="131" customWidth="1"/>
    <col min="15877" max="15877" width="0" style="131" hidden="1" customWidth="1"/>
    <col min="15878" max="15883" width="3.28515625" style="131" bestFit="1" customWidth="1"/>
    <col min="15884" max="15891" width="3.28515625" style="131" customWidth="1"/>
    <col min="15892" max="15892" width="3.28515625" style="131" bestFit="1" customWidth="1"/>
    <col min="15893" max="15893" width="3.28515625" style="131" customWidth="1"/>
    <col min="15894" max="16128" width="9.140625" style="131"/>
    <col min="16129" max="16129" width="9.28515625" style="131" customWidth="1"/>
    <col min="16130" max="16130" width="15.28515625" style="131" customWidth="1"/>
    <col min="16131" max="16131" width="12.28515625" style="131" customWidth="1"/>
    <col min="16132" max="16132" width="13" style="131" customWidth="1"/>
    <col min="16133" max="16133" width="0" style="131" hidden="1" customWidth="1"/>
    <col min="16134" max="16139" width="3.28515625" style="131" bestFit="1" customWidth="1"/>
    <col min="16140" max="16147" width="3.28515625" style="131" customWidth="1"/>
    <col min="16148" max="16148" width="3.28515625" style="131" bestFit="1" customWidth="1"/>
    <col min="16149" max="16149" width="3.28515625" style="131" customWidth="1"/>
    <col min="16150" max="16384" width="9.140625" style="131"/>
  </cols>
  <sheetData>
    <row r="1" spans="1:22" ht="13.5" customHeight="1" thickBot="1">
      <c r="A1" s="129"/>
      <c r="B1" s="130"/>
    </row>
    <row r="2" spans="1:22" ht="13.5" customHeight="1">
      <c r="A2" s="237" t="s">
        <v>257</v>
      </c>
      <c r="B2" s="238"/>
      <c r="C2" s="239" t="s">
        <v>251</v>
      </c>
      <c r="D2" s="240"/>
      <c r="E2" s="241"/>
      <c r="F2" s="242" t="s">
        <v>258</v>
      </c>
      <c r="G2" s="243"/>
      <c r="H2" s="243"/>
      <c r="I2" s="243"/>
      <c r="J2" s="243"/>
      <c r="K2" s="243"/>
      <c r="L2" s="244"/>
      <c r="M2" s="245"/>
      <c r="N2" s="245"/>
      <c r="O2" s="245"/>
      <c r="P2" s="245"/>
      <c r="Q2" s="245"/>
      <c r="R2" s="245"/>
      <c r="S2" s="245"/>
      <c r="T2" s="246"/>
      <c r="V2" s="133"/>
    </row>
    <row r="3" spans="1:22" ht="13.5" customHeight="1">
      <c r="A3" s="247" t="s">
        <v>73</v>
      </c>
      <c r="B3" s="248"/>
      <c r="C3" s="249" t="s">
        <v>20</v>
      </c>
      <c r="D3" s="250"/>
      <c r="E3" s="251"/>
      <c r="F3" s="252" t="s">
        <v>259</v>
      </c>
      <c r="G3" s="253"/>
      <c r="H3" s="253"/>
      <c r="I3" s="253"/>
      <c r="J3" s="253"/>
      <c r="K3" s="254"/>
      <c r="L3" s="250"/>
      <c r="M3" s="250"/>
      <c r="N3" s="250"/>
      <c r="O3" s="134"/>
      <c r="P3" s="134"/>
      <c r="Q3" s="134"/>
      <c r="R3" s="134"/>
      <c r="S3" s="134"/>
      <c r="T3" s="135"/>
    </row>
    <row r="4" spans="1:22" ht="13.5" customHeight="1">
      <c r="A4" s="247" t="s">
        <v>260</v>
      </c>
      <c r="B4" s="248"/>
      <c r="C4" s="255"/>
      <c r="D4" s="256"/>
      <c r="E4" s="136"/>
      <c r="F4" s="252" t="s">
        <v>261</v>
      </c>
      <c r="G4" s="253"/>
      <c r="H4" s="253"/>
      <c r="I4" s="253"/>
      <c r="J4" s="253"/>
      <c r="K4" s="254"/>
      <c r="L4" s="257"/>
      <c r="M4" s="258"/>
      <c r="N4" s="258"/>
      <c r="O4" s="258"/>
      <c r="P4" s="258"/>
      <c r="Q4" s="258"/>
      <c r="R4" s="258"/>
      <c r="S4" s="258"/>
      <c r="T4" s="259"/>
      <c r="V4" s="133"/>
    </row>
    <row r="5" spans="1:22" ht="13.5" customHeight="1">
      <c r="A5" s="247" t="s">
        <v>262</v>
      </c>
      <c r="B5" s="248"/>
      <c r="C5" s="260" t="s">
        <v>263</v>
      </c>
      <c r="D5" s="260"/>
      <c r="E5" s="260"/>
      <c r="F5" s="261"/>
      <c r="G5" s="261"/>
      <c r="H5" s="261"/>
      <c r="I5" s="261"/>
      <c r="J5" s="261"/>
      <c r="K5" s="261"/>
      <c r="L5" s="260"/>
      <c r="M5" s="260"/>
      <c r="N5" s="260"/>
      <c r="O5" s="260"/>
      <c r="P5" s="260"/>
      <c r="Q5" s="260"/>
      <c r="R5" s="260"/>
      <c r="S5" s="260"/>
      <c r="T5" s="260"/>
    </row>
    <row r="6" spans="1:22" ht="13.5" customHeight="1">
      <c r="A6" s="273" t="s">
        <v>264</v>
      </c>
      <c r="B6" s="274"/>
      <c r="C6" s="275" t="s">
        <v>265</v>
      </c>
      <c r="D6" s="263"/>
      <c r="E6" s="276"/>
      <c r="F6" s="275" t="s">
        <v>266</v>
      </c>
      <c r="G6" s="263"/>
      <c r="H6" s="263"/>
      <c r="I6" s="263"/>
      <c r="J6" s="263"/>
      <c r="K6" s="277"/>
      <c r="L6" s="263" t="s">
        <v>267</v>
      </c>
      <c r="M6" s="263"/>
      <c r="N6" s="263"/>
      <c r="O6" s="262" t="s">
        <v>268</v>
      </c>
      <c r="P6" s="263"/>
      <c r="Q6" s="263"/>
      <c r="R6" s="263"/>
      <c r="S6" s="263"/>
      <c r="T6" s="264"/>
      <c r="V6" s="133"/>
    </row>
    <row r="7" spans="1:22" ht="13.5" customHeight="1" thickBot="1">
      <c r="A7" s="265">
        <f>COUNTIF(F41:HQ41,"P")</f>
        <v>0</v>
      </c>
      <c r="B7" s="266"/>
      <c r="C7" s="267">
        <f>COUNTIF(F41:HQ41,"F")</f>
        <v>0</v>
      </c>
      <c r="D7" s="268"/>
      <c r="E7" s="266"/>
      <c r="F7" s="267">
        <f>SUM(O7,- A7,- C7)</f>
        <v>15</v>
      </c>
      <c r="G7" s="268"/>
      <c r="H7" s="268"/>
      <c r="I7" s="268"/>
      <c r="J7" s="268"/>
      <c r="K7" s="269"/>
      <c r="L7" s="137">
        <f>COUNTIF(E40:HQ40,"N")</f>
        <v>0</v>
      </c>
      <c r="M7" s="137">
        <f>COUNTIF(E40:HQ40,"A")</f>
        <v>0</v>
      </c>
      <c r="N7" s="137">
        <f>COUNTIF(E40:HQ40,"B")</f>
        <v>0</v>
      </c>
      <c r="O7" s="270">
        <f>COUNTA(E9:HT9)</f>
        <v>15</v>
      </c>
      <c r="P7" s="268"/>
      <c r="Q7" s="268"/>
      <c r="R7" s="268"/>
      <c r="S7" s="268"/>
      <c r="T7" s="271"/>
      <c r="U7" s="138"/>
    </row>
    <row r="8" spans="1:22" ht="11.25" thickBot="1"/>
    <row r="9" spans="1:22" ht="45" customHeight="1" thickTop="1" thickBot="1">
      <c r="A9" s="140"/>
      <c r="B9" s="141"/>
      <c r="C9" s="142"/>
      <c r="D9" s="143"/>
      <c r="E9" s="142"/>
      <c r="F9" s="144" t="s">
        <v>269</v>
      </c>
      <c r="G9" s="144" t="s">
        <v>270</v>
      </c>
      <c r="H9" s="144" t="s">
        <v>270</v>
      </c>
      <c r="I9" s="144" t="s">
        <v>270</v>
      </c>
      <c r="J9" s="144" t="s">
        <v>270</v>
      </c>
      <c r="K9" s="144" t="s">
        <v>270</v>
      </c>
      <c r="L9" s="144" t="s">
        <v>271</v>
      </c>
      <c r="M9" s="144" t="s">
        <v>272</v>
      </c>
      <c r="N9" s="144" t="s">
        <v>273</v>
      </c>
      <c r="O9" s="144" t="s">
        <v>274</v>
      </c>
      <c r="P9" s="144" t="s">
        <v>275</v>
      </c>
      <c r="Q9" s="144" t="s">
        <v>276</v>
      </c>
      <c r="R9" s="144" t="s">
        <v>277</v>
      </c>
      <c r="S9" s="144" t="s">
        <v>278</v>
      </c>
      <c r="T9" s="145" t="s">
        <v>279</v>
      </c>
      <c r="U9" s="146"/>
      <c r="V9" s="133"/>
    </row>
    <row r="10" spans="1:22" ht="13.5" customHeight="1">
      <c r="A10" s="147" t="s">
        <v>280</v>
      </c>
      <c r="B10" s="148" t="s">
        <v>281</v>
      </c>
      <c r="C10" s="149"/>
      <c r="D10" s="150"/>
      <c r="E10" s="151"/>
      <c r="F10" s="152"/>
      <c r="G10" s="152"/>
      <c r="H10" s="152"/>
      <c r="I10" s="152"/>
      <c r="J10" s="152"/>
      <c r="K10" s="152"/>
      <c r="L10" s="152"/>
      <c r="M10" s="152"/>
      <c r="N10" s="152"/>
      <c r="O10" s="152"/>
      <c r="P10" s="152"/>
      <c r="Q10" s="152"/>
      <c r="R10" s="152"/>
      <c r="S10" s="152"/>
      <c r="T10" s="153"/>
    </row>
    <row r="11" spans="1:22" ht="13.5" customHeight="1">
      <c r="A11" s="154"/>
      <c r="B11" s="148"/>
      <c r="C11" s="149" t="s">
        <v>487</v>
      </c>
      <c r="D11" s="150"/>
      <c r="E11" s="155"/>
      <c r="F11" s="152"/>
      <c r="G11" s="152"/>
      <c r="H11" s="152"/>
      <c r="I11" s="152"/>
      <c r="J11" s="152"/>
      <c r="K11" s="152"/>
      <c r="L11" s="152"/>
      <c r="M11" s="152"/>
      <c r="N11" s="152"/>
      <c r="O11" s="152"/>
      <c r="P11" s="152"/>
      <c r="Q11" s="152"/>
      <c r="R11" s="152"/>
      <c r="S11" s="152"/>
      <c r="T11" s="153"/>
      <c r="V11" s="133"/>
    </row>
    <row r="12" spans="1:22" ht="13.5" customHeight="1">
      <c r="A12" s="154"/>
      <c r="B12" s="148"/>
      <c r="C12" s="149"/>
      <c r="D12" s="150"/>
      <c r="E12" s="155"/>
      <c r="F12" s="152"/>
      <c r="G12" s="152"/>
      <c r="H12" s="152"/>
      <c r="I12" s="152"/>
      <c r="J12" s="152"/>
      <c r="K12" s="152"/>
      <c r="L12" s="152"/>
      <c r="M12" s="152"/>
      <c r="N12" s="152"/>
      <c r="O12" s="152"/>
      <c r="P12" s="152"/>
      <c r="Q12" s="152"/>
      <c r="R12" s="152"/>
      <c r="S12" s="152"/>
      <c r="T12" s="153"/>
    </row>
    <row r="13" spans="1:22" ht="13.5" customHeight="1">
      <c r="A13" s="154"/>
      <c r="B13" s="148"/>
      <c r="C13" s="149"/>
      <c r="D13" s="150"/>
      <c r="E13" s="156"/>
      <c r="F13" s="152"/>
      <c r="G13" s="152"/>
      <c r="H13" s="152"/>
      <c r="I13" s="152"/>
      <c r="J13" s="152"/>
      <c r="K13" s="152"/>
      <c r="L13" s="152"/>
      <c r="M13" s="152"/>
      <c r="N13" s="152"/>
      <c r="O13" s="152"/>
      <c r="P13" s="152"/>
      <c r="Q13" s="152"/>
      <c r="R13" s="152"/>
      <c r="S13" s="152"/>
      <c r="T13" s="153"/>
    </row>
    <row r="14" spans="1:22" ht="13.5" customHeight="1">
      <c r="A14" s="154"/>
      <c r="B14" s="148" t="s">
        <v>464</v>
      </c>
      <c r="C14" s="149"/>
      <c r="D14" s="150"/>
      <c r="E14" s="157"/>
      <c r="F14" s="152"/>
      <c r="G14" s="152"/>
      <c r="H14" s="152"/>
      <c r="I14" s="152"/>
      <c r="J14" s="152"/>
      <c r="K14" s="152"/>
      <c r="L14" s="152"/>
      <c r="M14" s="152"/>
      <c r="N14" s="152"/>
      <c r="O14" s="152"/>
      <c r="P14" s="152"/>
      <c r="Q14" s="152"/>
      <c r="R14" s="152"/>
      <c r="S14" s="152"/>
      <c r="T14" s="153"/>
    </row>
    <row r="15" spans="1:22" ht="13.5" customHeight="1">
      <c r="A15" s="154"/>
      <c r="B15" s="148"/>
      <c r="C15" s="149"/>
      <c r="D15" s="200" t="s">
        <v>489</v>
      </c>
      <c r="E15" s="157"/>
      <c r="F15" s="152" t="s">
        <v>283</v>
      </c>
      <c r="G15" s="152"/>
      <c r="H15" s="152" t="s">
        <v>283</v>
      </c>
      <c r="I15" s="152"/>
      <c r="J15" s="152"/>
      <c r="K15" s="152"/>
      <c r="L15" s="152"/>
      <c r="M15" s="152"/>
      <c r="N15" s="152"/>
      <c r="O15" s="152"/>
      <c r="P15" s="152"/>
      <c r="Q15" s="152"/>
      <c r="R15" s="152"/>
      <c r="S15" s="152"/>
      <c r="T15" s="153"/>
    </row>
    <row r="16" spans="1:22" ht="13.5" customHeight="1">
      <c r="A16" s="154"/>
      <c r="B16" s="148"/>
      <c r="C16" s="149"/>
      <c r="D16" s="150" t="s">
        <v>490</v>
      </c>
      <c r="E16" s="157"/>
      <c r="F16" s="152"/>
      <c r="G16" s="152" t="s">
        <v>283</v>
      </c>
      <c r="H16" s="152"/>
      <c r="I16" s="152"/>
      <c r="J16" s="152"/>
      <c r="K16" s="152"/>
      <c r="L16" s="152"/>
      <c r="M16" s="152"/>
      <c r="N16" s="152"/>
      <c r="O16" s="152"/>
      <c r="P16" s="152"/>
      <c r="Q16" s="152"/>
      <c r="R16" s="152"/>
      <c r="S16" s="152"/>
      <c r="T16" s="153"/>
    </row>
    <row r="17" spans="1:21" ht="13.5" customHeight="1">
      <c r="A17" s="154"/>
      <c r="B17" s="148"/>
      <c r="C17" s="149"/>
      <c r="D17" s="150" t="s">
        <v>465</v>
      </c>
      <c r="E17" s="157"/>
      <c r="F17" s="152"/>
      <c r="G17" s="152"/>
      <c r="H17" s="152" t="s">
        <v>283</v>
      </c>
      <c r="I17" s="152"/>
      <c r="J17" s="152"/>
      <c r="K17" s="152"/>
      <c r="L17" s="152"/>
      <c r="M17" s="152"/>
      <c r="N17" s="152"/>
      <c r="O17" s="152"/>
      <c r="P17" s="152"/>
      <c r="Q17" s="152"/>
      <c r="R17" s="152"/>
      <c r="S17" s="152"/>
      <c r="T17" s="153"/>
      <c r="U17" s="158"/>
    </row>
    <row r="18" spans="1:21" ht="13.5" customHeight="1">
      <c r="A18" s="154"/>
      <c r="B18" s="148"/>
      <c r="C18" s="149"/>
      <c r="D18" s="150" t="s">
        <v>528</v>
      </c>
      <c r="E18" s="157"/>
      <c r="F18" s="152"/>
      <c r="G18" s="152"/>
      <c r="H18" s="152"/>
      <c r="I18" s="152" t="s">
        <v>283</v>
      </c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158"/>
    </row>
    <row r="19" spans="1:21" ht="13.5" customHeight="1">
      <c r="A19" s="154"/>
      <c r="B19" s="148" t="s">
        <v>488</v>
      </c>
      <c r="C19" s="149"/>
      <c r="D19" s="278"/>
      <c r="E19" s="278"/>
      <c r="F19" s="152"/>
      <c r="G19" s="152"/>
      <c r="H19" s="152"/>
      <c r="I19" s="152"/>
      <c r="J19" s="152"/>
      <c r="K19" s="152"/>
      <c r="L19" s="152"/>
      <c r="M19" s="152"/>
      <c r="N19" s="152"/>
      <c r="O19" s="152"/>
      <c r="P19" s="152"/>
      <c r="Q19" s="152"/>
      <c r="R19" s="152"/>
      <c r="S19" s="152"/>
      <c r="T19" s="153"/>
    </row>
    <row r="20" spans="1:21" ht="13.5" customHeight="1">
      <c r="A20" s="154"/>
      <c r="B20" s="148"/>
      <c r="C20" s="149"/>
      <c r="D20" s="150">
        <v>11111</v>
      </c>
      <c r="E20" s="157"/>
      <c r="F20" s="152" t="s">
        <v>283</v>
      </c>
      <c r="G20" s="152" t="s">
        <v>283</v>
      </c>
      <c r="H20" s="152"/>
      <c r="I20" s="152"/>
      <c r="J20" s="152"/>
      <c r="K20" s="152"/>
      <c r="L20" s="152"/>
      <c r="M20" s="152"/>
      <c r="N20" s="152"/>
      <c r="O20" s="152"/>
      <c r="P20" s="152"/>
      <c r="Q20" s="152"/>
      <c r="R20" s="152"/>
      <c r="S20" s="152"/>
      <c r="T20" s="153"/>
    </row>
    <row r="21" spans="1:21" ht="13.5" customHeight="1">
      <c r="A21" s="154"/>
      <c r="B21" s="205"/>
      <c r="C21" s="206"/>
      <c r="D21" s="204" t="s">
        <v>491</v>
      </c>
      <c r="E21" s="157"/>
      <c r="F21" s="184"/>
      <c r="G21" s="184"/>
      <c r="H21" s="184" t="s">
        <v>283</v>
      </c>
      <c r="I21" s="184"/>
      <c r="J21" s="184"/>
      <c r="K21" s="184"/>
      <c r="L21" s="184"/>
      <c r="M21" s="184"/>
      <c r="N21" s="184"/>
      <c r="O21" s="184"/>
      <c r="P21" s="184"/>
      <c r="Q21" s="184"/>
      <c r="R21" s="184"/>
      <c r="S21" s="184"/>
      <c r="T21" s="185"/>
    </row>
    <row r="22" spans="1:21" ht="13.5" customHeight="1">
      <c r="A22" s="154"/>
      <c r="B22" s="205"/>
      <c r="C22" s="206"/>
      <c r="D22" s="204">
        <v>12345</v>
      </c>
      <c r="E22" s="157"/>
      <c r="F22" s="184" t="s">
        <v>283</v>
      </c>
      <c r="G22" s="184"/>
      <c r="H22" s="184"/>
      <c r="I22" s="184" t="s">
        <v>283</v>
      </c>
      <c r="J22" s="184"/>
      <c r="K22" s="184"/>
      <c r="L22" s="184"/>
      <c r="M22" s="184"/>
      <c r="N22" s="184"/>
      <c r="O22" s="184"/>
      <c r="P22" s="184"/>
      <c r="Q22" s="184"/>
      <c r="R22" s="184"/>
      <c r="S22" s="184"/>
      <c r="T22" s="185"/>
    </row>
    <row r="23" spans="1:21" ht="13.5" customHeight="1">
      <c r="A23" s="154"/>
      <c r="B23" s="205"/>
      <c r="C23" s="206"/>
      <c r="D23" s="204">
        <v>88888</v>
      </c>
      <c r="E23" s="157"/>
      <c r="F23" s="184"/>
      <c r="G23" s="184" t="s">
        <v>283</v>
      </c>
      <c r="H23" s="184"/>
      <c r="I23" s="184"/>
      <c r="J23" s="184"/>
      <c r="K23" s="184"/>
      <c r="L23" s="184"/>
      <c r="M23" s="184"/>
      <c r="N23" s="184"/>
      <c r="O23" s="184"/>
      <c r="P23" s="184"/>
      <c r="Q23" s="184"/>
      <c r="R23" s="184"/>
      <c r="S23" s="184"/>
      <c r="T23" s="185"/>
    </row>
    <row r="24" spans="1:21" ht="13.5" customHeight="1">
      <c r="A24" s="154"/>
      <c r="B24" s="205"/>
      <c r="C24" s="206"/>
      <c r="D24" s="204"/>
      <c r="E24" s="157"/>
      <c r="F24" s="184"/>
      <c r="G24" s="184"/>
      <c r="H24" s="184"/>
      <c r="I24" s="184"/>
      <c r="J24" s="184"/>
      <c r="K24" s="184"/>
      <c r="L24" s="184"/>
      <c r="M24" s="184"/>
      <c r="N24" s="184"/>
      <c r="O24" s="184"/>
      <c r="P24" s="184"/>
      <c r="Q24" s="184"/>
      <c r="R24" s="184"/>
      <c r="S24" s="184"/>
      <c r="T24" s="185"/>
    </row>
    <row r="25" spans="1:21" ht="13.5" customHeight="1" thickBot="1">
      <c r="A25" s="154"/>
      <c r="B25" s="159"/>
      <c r="C25" s="160"/>
      <c r="D25" s="161"/>
      <c r="E25" s="162"/>
      <c r="F25" s="163"/>
      <c r="G25" s="163"/>
      <c r="H25" s="163"/>
      <c r="I25" s="163"/>
      <c r="J25" s="163"/>
      <c r="K25" s="163"/>
      <c r="L25" s="163"/>
      <c r="M25" s="163"/>
      <c r="N25" s="163"/>
      <c r="O25" s="163"/>
      <c r="P25" s="163"/>
      <c r="Q25" s="163"/>
      <c r="R25" s="163"/>
      <c r="S25" s="163"/>
      <c r="T25" s="164"/>
    </row>
    <row r="26" spans="1:21" ht="13.5" customHeight="1" thickTop="1">
      <c r="A26" s="165" t="s">
        <v>286</v>
      </c>
      <c r="B26" s="166" t="s">
        <v>287</v>
      </c>
      <c r="C26" s="167"/>
      <c r="D26" s="168"/>
      <c r="E26" s="169"/>
      <c r="F26" s="170"/>
      <c r="G26" s="170"/>
      <c r="H26" s="170"/>
      <c r="I26" s="170"/>
      <c r="J26" s="170"/>
      <c r="K26" s="170"/>
      <c r="L26" s="170"/>
      <c r="M26" s="170"/>
      <c r="N26" s="170"/>
      <c r="O26" s="170"/>
      <c r="P26" s="170"/>
      <c r="Q26" s="170"/>
      <c r="R26" s="170"/>
      <c r="S26" s="170"/>
      <c r="T26" s="171"/>
    </row>
    <row r="27" spans="1:21" ht="13.5" customHeight="1">
      <c r="A27" s="172"/>
      <c r="B27" s="166"/>
      <c r="C27" s="167" t="s">
        <v>493</v>
      </c>
      <c r="D27" s="168"/>
      <c r="E27" s="169"/>
      <c r="F27" s="170"/>
      <c r="G27" s="170"/>
      <c r="H27" s="170"/>
      <c r="I27" s="170"/>
      <c r="J27" s="170"/>
      <c r="K27" s="170"/>
      <c r="L27" s="170"/>
      <c r="M27" s="170"/>
      <c r="N27" s="170"/>
      <c r="O27" s="170"/>
      <c r="P27" s="170"/>
      <c r="Q27" s="170"/>
      <c r="R27" s="170"/>
      <c r="S27" s="170"/>
      <c r="T27" s="171"/>
    </row>
    <row r="28" spans="1:21" ht="13.5" customHeight="1">
      <c r="A28" s="172"/>
      <c r="B28" s="166"/>
      <c r="C28" s="167"/>
      <c r="D28" s="168" t="s">
        <v>494</v>
      </c>
      <c r="E28" s="169"/>
      <c r="F28" s="170" t="s">
        <v>283</v>
      </c>
      <c r="G28" s="170"/>
      <c r="H28" s="170"/>
      <c r="I28" s="170"/>
      <c r="J28" s="170"/>
      <c r="K28" s="170"/>
      <c r="L28" s="170"/>
      <c r="M28" s="170"/>
      <c r="N28" s="170"/>
      <c r="O28" s="170"/>
      <c r="P28" s="170"/>
      <c r="Q28" s="170"/>
      <c r="R28" s="170"/>
      <c r="S28" s="170"/>
      <c r="T28" s="171"/>
    </row>
    <row r="29" spans="1:21" ht="13.5" customHeight="1">
      <c r="A29" s="172"/>
      <c r="B29" s="166"/>
      <c r="C29" s="167"/>
      <c r="D29" s="168" t="s">
        <v>495</v>
      </c>
      <c r="E29" s="169"/>
      <c r="F29" s="170"/>
      <c r="G29" s="170" t="s">
        <v>283</v>
      </c>
      <c r="H29" s="170" t="s">
        <v>283</v>
      </c>
      <c r="I29" s="170"/>
      <c r="J29" s="170"/>
      <c r="K29" s="170"/>
      <c r="L29" s="170"/>
      <c r="M29" s="170"/>
      <c r="N29" s="170"/>
      <c r="O29" s="170"/>
      <c r="P29" s="170"/>
      <c r="Q29" s="170"/>
      <c r="R29" s="170"/>
      <c r="S29" s="170"/>
      <c r="T29" s="171"/>
    </row>
    <row r="30" spans="1:21" ht="13.5" customHeight="1">
      <c r="A30" s="172"/>
      <c r="B30" s="173"/>
      <c r="C30" s="174"/>
      <c r="D30" s="175"/>
      <c r="E30" s="176"/>
      <c r="F30" s="152"/>
      <c r="G30" s="152"/>
      <c r="H30" s="152"/>
      <c r="I30" s="152"/>
      <c r="J30" s="152"/>
      <c r="K30" s="152"/>
      <c r="L30" s="152"/>
      <c r="M30" s="152"/>
      <c r="N30" s="152"/>
      <c r="O30" s="152"/>
      <c r="P30" s="152"/>
      <c r="Q30" s="152"/>
      <c r="R30" s="152"/>
      <c r="S30" s="152"/>
      <c r="T30" s="153"/>
    </row>
    <row r="31" spans="1:21" ht="13.5" customHeight="1">
      <c r="A31" s="172"/>
      <c r="B31" s="177" t="s">
        <v>531</v>
      </c>
      <c r="C31" s="178"/>
      <c r="D31" s="175"/>
      <c r="E31" s="179"/>
      <c r="F31" s="152"/>
      <c r="G31" s="152"/>
      <c r="H31" s="152"/>
      <c r="I31" s="152"/>
      <c r="J31" s="152"/>
      <c r="K31" s="152"/>
      <c r="L31" s="152"/>
      <c r="M31" s="152"/>
      <c r="N31" s="152"/>
      <c r="O31" s="152"/>
      <c r="P31" s="152"/>
      <c r="Q31" s="152"/>
      <c r="R31" s="152"/>
      <c r="S31" s="152"/>
      <c r="T31" s="153"/>
    </row>
    <row r="32" spans="1:21" ht="13.5" customHeight="1">
      <c r="A32" s="172"/>
      <c r="B32" s="177"/>
      <c r="C32" s="178"/>
      <c r="D32" s="175"/>
      <c r="E32" s="179"/>
      <c r="F32" s="152"/>
      <c r="G32" s="152"/>
      <c r="H32" s="152"/>
      <c r="I32" s="152"/>
      <c r="J32" s="152"/>
      <c r="K32" s="152"/>
      <c r="L32" s="152"/>
      <c r="M32" s="152"/>
      <c r="N32" s="152"/>
      <c r="O32" s="152"/>
      <c r="P32" s="152"/>
      <c r="Q32" s="152"/>
      <c r="R32" s="152"/>
      <c r="S32" s="152"/>
      <c r="T32" s="153"/>
    </row>
    <row r="33" spans="1:20" ht="13.5" customHeight="1">
      <c r="A33" s="172"/>
      <c r="B33" s="177" t="s">
        <v>295</v>
      </c>
      <c r="C33" s="178"/>
      <c r="D33" s="175"/>
      <c r="E33" s="179"/>
      <c r="F33" s="152"/>
      <c r="G33" s="152"/>
      <c r="H33" s="152"/>
      <c r="I33" s="152"/>
      <c r="J33" s="152"/>
      <c r="K33" s="152"/>
      <c r="L33" s="152"/>
      <c r="M33" s="152"/>
      <c r="N33" s="152"/>
      <c r="O33" s="152"/>
      <c r="P33" s="152"/>
      <c r="Q33" s="152"/>
      <c r="R33" s="152"/>
      <c r="S33" s="152"/>
      <c r="T33" s="153"/>
    </row>
    <row r="34" spans="1:20" ht="15" customHeight="1">
      <c r="A34" s="172"/>
      <c r="B34" s="207"/>
      <c r="C34" s="208"/>
      <c r="D34" s="175" t="s">
        <v>469</v>
      </c>
      <c r="E34" s="179"/>
      <c r="F34" s="152" t="s">
        <v>283</v>
      </c>
      <c r="G34" s="152"/>
      <c r="H34" s="152"/>
      <c r="I34" s="152"/>
      <c r="J34" s="152"/>
      <c r="K34" s="152"/>
      <c r="L34" s="152"/>
      <c r="M34" s="152"/>
      <c r="N34" s="152"/>
      <c r="O34" s="152"/>
      <c r="P34" s="152"/>
      <c r="Q34" s="152"/>
      <c r="R34" s="152"/>
      <c r="S34" s="152"/>
      <c r="T34" s="153"/>
    </row>
    <row r="35" spans="1:20" ht="13.5" customHeight="1">
      <c r="A35" s="172"/>
      <c r="B35" s="177"/>
      <c r="C35" s="178"/>
      <c r="D35" s="175" t="s">
        <v>492</v>
      </c>
      <c r="E35" s="179"/>
      <c r="F35" s="152"/>
      <c r="G35" s="152" t="s">
        <v>283</v>
      </c>
      <c r="H35" s="152" t="s">
        <v>283</v>
      </c>
      <c r="I35" s="152"/>
      <c r="J35" s="152"/>
      <c r="K35" s="152"/>
      <c r="L35" s="152"/>
      <c r="M35" s="152"/>
      <c r="N35" s="152"/>
      <c r="O35" s="152"/>
      <c r="P35" s="152"/>
      <c r="Q35" s="152"/>
      <c r="R35" s="152"/>
      <c r="S35" s="152"/>
      <c r="T35" s="153"/>
    </row>
    <row r="36" spans="1:20" ht="13.5" customHeight="1">
      <c r="A36" s="172"/>
      <c r="B36" s="177"/>
      <c r="C36" s="178"/>
      <c r="D36" s="175"/>
      <c r="E36" s="179"/>
      <c r="F36" s="152"/>
      <c r="G36" s="152"/>
      <c r="H36" s="152"/>
      <c r="I36" s="152"/>
      <c r="J36" s="152"/>
      <c r="K36" s="152"/>
      <c r="L36" s="152"/>
      <c r="M36" s="152"/>
      <c r="N36" s="152"/>
      <c r="O36" s="152"/>
      <c r="P36" s="152"/>
      <c r="Q36" s="152"/>
      <c r="R36" s="152"/>
      <c r="S36" s="152"/>
      <c r="T36" s="153"/>
    </row>
    <row r="37" spans="1:20" ht="13.5" customHeight="1">
      <c r="A37" s="172"/>
      <c r="B37" s="180"/>
      <c r="C37" s="201"/>
      <c r="D37" s="182"/>
      <c r="E37" s="202"/>
      <c r="F37" s="184"/>
      <c r="G37" s="184"/>
      <c r="H37" s="184"/>
      <c r="I37" s="184"/>
      <c r="J37" s="184"/>
      <c r="K37" s="184"/>
      <c r="L37" s="184"/>
      <c r="M37" s="184"/>
      <c r="N37" s="184"/>
      <c r="O37" s="184"/>
      <c r="P37" s="184"/>
      <c r="Q37" s="184"/>
      <c r="R37" s="184"/>
      <c r="S37" s="184"/>
      <c r="T37" s="185"/>
    </row>
    <row r="38" spans="1:20" ht="13.5" customHeight="1" thickBot="1">
      <c r="A38" s="172"/>
      <c r="B38" s="180"/>
      <c r="C38" s="181"/>
      <c r="D38" s="182"/>
      <c r="E38" s="183"/>
      <c r="F38" s="184"/>
      <c r="G38" s="184"/>
      <c r="H38" s="184"/>
      <c r="I38" s="184"/>
      <c r="J38" s="184"/>
      <c r="K38" s="184"/>
      <c r="L38" s="184"/>
      <c r="M38" s="184"/>
      <c r="N38" s="184"/>
      <c r="O38" s="184"/>
      <c r="P38" s="184"/>
      <c r="Q38" s="184"/>
      <c r="R38" s="184"/>
      <c r="S38" s="184"/>
      <c r="T38" s="185"/>
    </row>
    <row r="39" spans="1:20" ht="13.5" customHeight="1" thickTop="1">
      <c r="A39" s="165" t="s">
        <v>41</v>
      </c>
      <c r="B39" s="282" t="s">
        <v>297</v>
      </c>
      <c r="C39" s="282"/>
      <c r="D39" s="282"/>
      <c r="E39" s="186"/>
      <c r="F39" s="187" t="s">
        <v>299</v>
      </c>
      <c r="G39" s="187" t="s">
        <v>299</v>
      </c>
      <c r="H39" s="187" t="s">
        <v>299</v>
      </c>
      <c r="I39" s="187"/>
      <c r="J39" s="187"/>
      <c r="K39" s="187"/>
      <c r="L39" s="187"/>
      <c r="M39" s="187"/>
      <c r="N39" s="187"/>
      <c r="O39" s="187"/>
      <c r="P39" s="187"/>
      <c r="Q39" s="187"/>
      <c r="R39" s="187"/>
      <c r="S39" s="187"/>
      <c r="T39" s="188"/>
    </row>
    <row r="40" spans="1:20" ht="13.5" customHeight="1">
      <c r="A40" s="189"/>
      <c r="B40" s="283" t="s">
        <v>301</v>
      </c>
      <c r="C40" s="283"/>
      <c r="D40" s="283"/>
      <c r="E40" s="190"/>
      <c r="F40" s="191"/>
      <c r="G40" s="191"/>
      <c r="H40" s="191"/>
      <c r="I40" s="191"/>
      <c r="J40" s="191"/>
      <c r="K40" s="191"/>
      <c r="L40" s="191"/>
      <c r="M40" s="191"/>
      <c r="N40" s="191"/>
      <c r="O40" s="191"/>
      <c r="P40" s="191"/>
      <c r="Q40" s="191"/>
      <c r="R40" s="191"/>
      <c r="S40" s="191"/>
      <c r="T40" s="192"/>
    </row>
    <row r="41" spans="1:20" ht="13.5" customHeight="1">
      <c r="A41" s="189"/>
      <c r="B41" s="284" t="s">
        <v>302</v>
      </c>
      <c r="C41" s="284"/>
      <c r="D41" s="284"/>
      <c r="E41" s="193"/>
      <c r="F41" s="194">
        <v>39139</v>
      </c>
      <c r="G41" s="194">
        <v>39139</v>
      </c>
      <c r="H41" s="194">
        <v>39139</v>
      </c>
      <c r="I41" s="194"/>
      <c r="J41" s="194"/>
      <c r="K41" s="194"/>
      <c r="L41" s="194"/>
      <c r="M41" s="194"/>
      <c r="N41" s="194"/>
      <c r="O41" s="194"/>
      <c r="P41" s="194"/>
      <c r="Q41" s="194"/>
      <c r="R41" s="194"/>
      <c r="S41" s="194"/>
      <c r="T41" s="195"/>
    </row>
    <row r="42" spans="1:20" ht="11.25" thickBot="1">
      <c r="A42" s="196"/>
      <c r="B42" s="272" t="s">
        <v>303</v>
      </c>
      <c r="C42" s="272"/>
      <c r="D42" s="272"/>
      <c r="E42" s="197"/>
      <c r="F42" s="198"/>
      <c r="G42" s="198"/>
      <c r="H42" s="198"/>
      <c r="I42" s="198"/>
      <c r="J42" s="198"/>
      <c r="K42" s="198"/>
      <c r="L42" s="198"/>
      <c r="M42" s="198"/>
      <c r="N42" s="198"/>
      <c r="O42" s="198"/>
      <c r="P42" s="198"/>
      <c r="Q42" s="198"/>
      <c r="R42" s="198"/>
      <c r="S42" s="198"/>
      <c r="T42" s="199"/>
    </row>
    <row r="43" spans="1:20" ht="11.25" thickTop="1">
      <c r="A43" s="139"/>
      <c r="B43" s="131"/>
      <c r="C43" s="132"/>
      <c r="D43" s="131"/>
    </row>
  </sheetData>
  <mergeCells count="28">
    <mergeCell ref="D19:E19"/>
    <mergeCell ref="B39:D39"/>
    <mergeCell ref="B40:D40"/>
    <mergeCell ref="B41:D41"/>
    <mergeCell ref="B42:D42"/>
    <mergeCell ref="A7:B7"/>
    <mergeCell ref="C7:E7"/>
    <mergeCell ref="F7:K7"/>
    <mergeCell ref="O7:T7"/>
    <mergeCell ref="A4:B4"/>
    <mergeCell ref="C4:D4"/>
    <mergeCell ref="F4:K4"/>
    <mergeCell ref="L4:T4"/>
    <mergeCell ref="A5:B5"/>
    <mergeCell ref="C5:T5"/>
    <mergeCell ref="A6:B6"/>
    <mergeCell ref="C6:E6"/>
    <mergeCell ref="F6:K6"/>
    <mergeCell ref="L6:N6"/>
    <mergeCell ref="O6:T6"/>
    <mergeCell ref="A2:B2"/>
    <mergeCell ref="C2:E2"/>
    <mergeCell ref="F2:K2"/>
    <mergeCell ref="L2:T2"/>
    <mergeCell ref="A3:B3"/>
    <mergeCell ref="C3:E3"/>
    <mergeCell ref="F3:K3"/>
    <mergeCell ref="L3:N3"/>
  </mergeCells>
  <dataValidations count="3">
    <dataValidation type="list" allowBlank="1" showInputMessage="1" showErrorMessage="1" sqref="F40:T40 JB40:JP40 SX40:TL40 ACT40:ADH40 AMP40:AND40 AWL40:AWZ40 BGH40:BGV40 BQD40:BQR40 BZZ40:CAN40 CJV40:CKJ40 CTR40:CUF40 DDN40:DEB40 DNJ40:DNX40 DXF40:DXT40 EHB40:EHP40 EQX40:ERL40 FAT40:FBH40 FKP40:FLD40 FUL40:FUZ40 GEH40:GEV40 GOD40:GOR40 GXZ40:GYN40 HHV40:HIJ40 HRR40:HSF40 IBN40:ICB40 ILJ40:ILX40 IVF40:IVT40 JFB40:JFP40 JOX40:JPL40 JYT40:JZH40 KIP40:KJD40 KSL40:KSZ40 LCH40:LCV40 LMD40:LMR40 LVZ40:LWN40 MFV40:MGJ40 MPR40:MQF40 MZN40:NAB40 NJJ40:NJX40 NTF40:NTT40 ODB40:ODP40 OMX40:ONL40 OWT40:OXH40 PGP40:PHD40 PQL40:PQZ40 QAH40:QAV40 QKD40:QKR40 QTZ40:QUN40 RDV40:REJ40 RNR40:ROF40 RXN40:RYB40 SHJ40:SHX40 SRF40:SRT40 TBB40:TBP40 TKX40:TLL40 TUT40:TVH40 UEP40:UFD40 UOL40:UOZ40 UYH40:UYV40 VID40:VIR40 VRZ40:VSN40 WBV40:WCJ40 WLR40:WMF40 WVN40:WWB40 F65576:T65576 JB65576:JP65576 SX65576:TL65576 ACT65576:ADH65576 AMP65576:AND65576 AWL65576:AWZ65576 BGH65576:BGV65576 BQD65576:BQR65576 BZZ65576:CAN65576 CJV65576:CKJ65576 CTR65576:CUF65576 DDN65576:DEB65576 DNJ65576:DNX65576 DXF65576:DXT65576 EHB65576:EHP65576 EQX65576:ERL65576 FAT65576:FBH65576 FKP65576:FLD65576 FUL65576:FUZ65576 GEH65576:GEV65576 GOD65576:GOR65576 GXZ65576:GYN65576 HHV65576:HIJ65576 HRR65576:HSF65576 IBN65576:ICB65576 ILJ65576:ILX65576 IVF65576:IVT65576 JFB65576:JFP65576 JOX65576:JPL65576 JYT65576:JZH65576 KIP65576:KJD65576 KSL65576:KSZ65576 LCH65576:LCV65576 LMD65576:LMR65576 LVZ65576:LWN65576 MFV65576:MGJ65576 MPR65576:MQF65576 MZN65576:NAB65576 NJJ65576:NJX65576 NTF65576:NTT65576 ODB65576:ODP65576 OMX65576:ONL65576 OWT65576:OXH65576 PGP65576:PHD65576 PQL65576:PQZ65576 QAH65576:QAV65576 QKD65576:QKR65576 QTZ65576:QUN65576 RDV65576:REJ65576 RNR65576:ROF65576 RXN65576:RYB65576 SHJ65576:SHX65576 SRF65576:SRT65576 TBB65576:TBP65576 TKX65576:TLL65576 TUT65576:TVH65576 UEP65576:UFD65576 UOL65576:UOZ65576 UYH65576:UYV65576 VID65576:VIR65576 VRZ65576:VSN65576 WBV65576:WCJ65576 WLR65576:WMF65576 WVN65576:WWB65576 F131112:T131112 JB131112:JP131112 SX131112:TL131112 ACT131112:ADH131112 AMP131112:AND131112 AWL131112:AWZ131112 BGH131112:BGV131112 BQD131112:BQR131112 BZZ131112:CAN131112 CJV131112:CKJ131112 CTR131112:CUF131112 DDN131112:DEB131112 DNJ131112:DNX131112 DXF131112:DXT131112 EHB131112:EHP131112 EQX131112:ERL131112 FAT131112:FBH131112 FKP131112:FLD131112 FUL131112:FUZ131112 GEH131112:GEV131112 GOD131112:GOR131112 GXZ131112:GYN131112 HHV131112:HIJ131112 HRR131112:HSF131112 IBN131112:ICB131112 ILJ131112:ILX131112 IVF131112:IVT131112 JFB131112:JFP131112 JOX131112:JPL131112 JYT131112:JZH131112 KIP131112:KJD131112 KSL131112:KSZ131112 LCH131112:LCV131112 LMD131112:LMR131112 LVZ131112:LWN131112 MFV131112:MGJ131112 MPR131112:MQF131112 MZN131112:NAB131112 NJJ131112:NJX131112 NTF131112:NTT131112 ODB131112:ODP131112 OMX131112:ONL131112 OWT131112:OXH131112 PGP131112:PHD131112 PQL131112:PQZ131112 QAH131112:QAV131112 QKD131112:QKR131112 QTZ131112:QUN131112 RDV131112:REJ131112 RNR131112:ROF131112 RXN131112:RYB131112 SHJ131112:SHX131112 SRF131112:SRT131112 TBB131112:TBP131112 TKX131112:TLL131112 TUT131112:TVH131112 UEP131112:UFD131112 UOL131112:UOZ131112 UYH131112:UYV131112 VID131112:VIR131112 VRZ131112:VSN131112 WBV131112:WCJ131112 WLR131112:WMF131112 WVN131112:WWB131112 F196648:T196648 JB196648:JP196648 SX196648:TL196648 ACT196648:ADH196648 AMP196648:AND196648 AWL196648:AWZ196648 BGH196648:BGV196648 BQD196648:BQR196648 BZZ196648:CAN196648 CJV196648:CKJ196648 CTR196648:CUF196648 DDN196648:DEB196648 DNJ196648:DNX196648 DXF196648:DXT196648 EHB196648:EHP196648 EQX196648:ERL196648 FAT196648:FBH196648 FKP196648:FLD196648 FUL196648:FUZ196648 GEH196648:GEV196648 GOD196648:GOR196648 GXZ196648:GYN196648 HHV196648:HIJ196648 HRR196648:HSF196648 IBN196648:ICB196648 ILJ196648:ILX196648 IVF196648:IVT196648 JFB196648:JFP196648 JOX196648:JPL196648 JYT196648:JZH196648 KIP196648:KJD196648 KSL196648:KSZ196648 LCH196648:LCV196648 LMD196648:LMR196648 LVZ196648:LWN196648 MFV196648:MGJ196648 MPR196648:MQF196648 MZN196648:NAB196648 NJJ196648:NJX196648 NTF196648:NTT196648 ODB196648:ODP196648 OMX196648:ONL196648 OWT196648:OXH196648 PGP196648:PHD196648 PQL196648:PQZ196648 QAH196648:QAV196648 QKD196648:QKR196648 QTZ196648:QUN196648 RDV196648:REJ196648 RNR196648:ROF196648 RXN196648:RYB196648 SHJ196648:SHX196648 SRF196648:SRT196648 TBB196648:TBP196648 TKX196648:TLL196648 TUT196648:TVH196648 UEP196648:UFD196648 UOL196648:UOZ196648 UYH196648:UYV196648 VID196648:VIR196648 VRZ196648:VSN196648 WBV196648:WCJ196648 WLR196648:WMF196648 WVN196648:WWB196648 F262184:T262184 JB262184:JP262184 SX262184:TL262184 ACT262184:ADH262184 AMP262184:AND262184 AWL262184:AWZ262184 BGH262184:BGV262184 BQD262184:BQR262184 BZZ262184:CAN262184 CJV262184:CKJ262184 CTR262184:CUF262184 DDN262184:DEB262184 DNJ262184:DNX262184 DXF262184:DXT262184 EHB262184:EHP262184 EQX262184:ERL262184 FAT262184:FBH262184 FKP262184:FLD262184 FUL262184:FUZ262184 GEH262184:GEV262184 GOD262184:GOR262184 GXZ262184:GYN262184 HHV262184:HIJ262184 HRR262184:HSF262184 IBN262184:ICB262184 ILJ262184:ILX262184 IVF262184:IVT262184 JFB262184:JFP262184 JOX262184:JPL262184 JYT262184:JZH262184 KIP262184:KJD262184 KSL262184:KSZ262184 LCH262184:LCV262184 LMD262184:LMR262184 LVZ262184:LWN262184 MFV262184:MGJ262184 MPR262184:MQF262184 MZN262184:NAB262184 NJJ262184:NJX262184 NTF262184:NTT262184 ODB262184:ODP262184 OMX262184:ONL262184 OWT262184:OXH262184 PGP262184:PHD262184 PQL262184:PQZ262184 QAH262184:QAV262184 QKD262184:QKR262184 QTZ262184:QUN262184 RDV262184:REJ262184 RNR262184:ROF262184 RXN262184:RYB262184 SHJ262184:SHX262184 SRF262184:SRT262184 TBB262184:TBP262184 TKX262184:TLL262184 TUT262184:TVH262184 UEP262184:UFD262184 UOL262184:UOZ262184 UYH262184:UYV262184 VID262184:VIR262184 VRZ262184:VSN262184 WBV262184:WCJ262184 WLR262184:WMF262184 WVN262184:WWB262184 F327720:T327720 JB327720:JP327720 SX327720:TL327720 ACT327720:ADH327720 AMP327720:AND327720 AWL327720:AWZ327720 BGH327720:BGV327720 BQD327720:BQR327720 BZZ327720:CAN327720 CJV327720:CKJ327720 CTR327720:CUF327720 DDN327720:DEB327720 DNJ327720:DNX327720 DXF327720:DXT327720 EHB327720:EHP327720 EQX327720:ERL327720 FAT327720:FBH327720 FKP327720:FLD327720 FUL327720:FUZ327720 GEH327720:GEV327720 GOD327720:GOR327720 GXZ327720:GYN327720 HHV327720:HIJ327720 HRR327720:HSF327720 IBN327720:ICB327720 ILJ327720:ILX327720 IVF327720:IVT327720 JFB327720:JFP327720 JOX327720:JPL327720 JYT327720:JZH327720 KIP327720:KJD327720 KSL327720:KSZ327720 LCH327720:LCV327720 LMD327720:LMR327720 LVZ327720:LWN327720 MFV327720:MGJ327720 MPR327720:MQF327720 MZN327720:NAB327720 NJJ327720:NJX327720 NTF327720:NTT327720 ODB327720:ODP327720 OMX327720:ONL327720 OWT327720:OXH327720 PGP327720:PHD327720 PQL327720:PQZ327720 QAH327720:QAV327720 QKD327720:QKR327720 QTZ327720:QUN327720 RDV327720:REJ327720 RNR327720:ROF327720 RXN327720:RYB327720 SHJ327720:SHX327720 SRF327720:SRT327720 TBB327720:TBP327720 TKX327720:TLL327720 TUT327720:TVH327720 UEP327720:UFD327720 UOL327720:UOZ327720 UYH327720:UYV327720 VID327720:VIR327720 VRZ327720:VSN327720 WBV327720:WCJ327720 WLR327720:WMF327720 WVN327720:WWB327720 F393256:T393256 JB393256:JP393256 SX393256:TL393256 ACT393256:ADH393256 AMP393256:AND393256 AWL393256:AWZ393256 BGH393256:BGV393256 BQD393256:BQR393256 BZZ393256:CAN393256 CJV393256:CKJ393256 CTR393256:CUF393256 DDN393256:DEB393256 DNJ393256:DNX393256 DXF393256:DXT393256 EHB393256:EHP393256 EQX393256:ERL393256 FAT393256:FBH393256 FKP393256:FLD393256 FUL393256:FUZ393256 GEH393256:GEV393256 GOD393256:GOR393256 GXZ393256:GYN393256 HHV393256:HIJ393256 HRR393256:HSF393256 IBN393256:ICB393256 ILJ393256:ILX393256 IVF393256:IVT393256 JFB393256:JFP393256 JOX393256:JPL393256 JYT393256:JZH393256 KIP393256:KJD393256 KSL393256:KSZ393256 LCH393256:LCV393256 LMD393256:LMR393256 LVZ393256:LWN393256 MFV393256:MGJ393256 MPR393256:MQF393256 MZN393256:NAB393256 NJJ393256:NJX393256 NTF393256:NTT393256 ODB393256:ODP393256 OMX393256:ONL393256 OWT393256:OXH393256 PGP393256:PHD393256 PQL393256:PQZ393256 QAH393256:QAV393256 QKD393256:QKR393256 QTZ393256:QUN393256 RDV393256:REJ393256 RNR393256:ROF393256 RXN393256:RYB393256 SHJ393256:SHX393256 SRF393256:SRT393256 TBB393256:TBP393256 TKX393256:TLL393256 TUT393256:TVH393256 UEP393256:UFD393256 UOL393256:UOZ393256 UYH393256:UYV393256 VID393256:VIR393256 VRZ393256:VSN393256 WBV393256:WCJ393256 WLR393256:WMF393256 WVN393256:WWB393256 F458792:T458792 JB458792:JP458792 SX458792:TL458792 ACT458792:ADH458792 AMP458792:AND458792 AWL458792:AWZ458792 BGH458792:BGV458792 BQD458792:BQR458792 BZZ458792:CAN458792 CJV458792:CKJ458792 CTR458792:CUF458792 DDN458792:DEB458792 DNJ458792:DNX458792 DXF458792:DXT458792 EHB458792:EHP458792 EQX458792:ERL458792 FAT458792:FBH458792 FKP458792:FLD458792 FUL458792:FUZ458792 GEH458792:GEV458792 GOD458792:GOR458792 GXZ458792:GYN458792 HHV458792:HIJ458792 HRR458792:HSF458792 IBN458792:ICB458792 ILJ458792:ILX458792 IVF458792:IVT458792 JFB458792:JFP458792 JOX458792:JPL458792 JYT458792:JZH458792 KIP458792:KJD458792 KSL458792:KSZ458792 LCH458792:LCV458792 LMD458792:LMR458792 LVZ458792:LWN458792 MFV458792:MGJ458792 MPR458792:MQF458792 MZN458792:NAB458792 NJJ458792:NJX458792 NTF458792:NTT458792 ODB458792:ODP458792 OMX458792:ONL458792 OWT458792:OXH458792 PGP458792:PHD458792 PQL458792:PQZ458792 QAH458792:QAV458792 QKD458792:QKR458792 QTZ458792:QUN458792 RDV458792:REJ458792 RNR458792:ROF458792 RXN458792:RYB458792 SHJ458792:SHX458792 SRF458792:SRT458792 TBB458792:TBP458792 TKX458792:TLL458792 TUT458792:TVH458792 UEP458792:UFD458792 UOL458792:UOZ458792 UYH458792:UYV458792 VID458792:VIR458792 VRZ458792:VSN458792 WBV458792:WCJ458792 WLR458792:WMF458792 WVN458792:WWB458792 F524328:T524328 JB524328:JP524328 SX524328:TL524328 ACT524328:ADH524328 AMP524328:AND524328 AWL524328:AWZ524328 BGH524328:BGV524328 BQD524328:BQR524328 BZZ524328:CAN524328 CJV524328:CKJ524328 CTR524328:CUF524328 DDN524328:DEB524328 DNJ524328:DNX524328 DXF524328:DXT524328 EHB524328:EHP524328 EQX524328:ERL524328 FAT524328:FBH524328 FKP524328:FLD524328 FUL524328:FUZ524328 GEH524328:GEV524328 GOD524328:GOR524328 GXZ524328:GYN524328 HHV524328:HIJ524328 HRR524328:HSF524328 IBN524328:ICB524328 ILJ524328:ILX524328 IVF524328:IVT524328 JFB524328:JFP524328 JOX524328:JPL524328 JYT524328:JZH524328 KIP524328:KJD524328 KSL524328:KSZ524328 LCH524328:LCV524328 LMD524328:LMR524328 LVZ524328:LWN524328 MFV524328:MGJ524328 MPR524328:MQF524328 MZN524328:NAB524328 NJJ524328:NJX524328 NTF524328:NTT524328 ODB524328:ODP524328 OMX524328:ONL524328 OWT524328:OXH524328 PGP524328:PHD524328 PQL524328:PQZ524328 QAH524328:QAV524328 QKD524328:QKR524328 QTZ524328:QUN524328 RDV524328:REJ524328 RNR524328:ROF524328 RXN524328:RYB524328 SHJ524328:SHX524328 SRF524328:SRT524328 TBB524328:TBP524328 TKX524328:TLL524328 TUT524328:TVH524328 UEP524328:UFD524328 UOL524328:UOZ524328 UYH524328:UYV524328 VID524328:VIR524328 VRZ524328:VSN524328 WBV524328:WCJ524328 WLR524328:WMF524328 WVN524328:WWB524328 F589864:T589864 JB589864:JP589864 SX589864:TL589864 ACT589864:ADH589864 AMP589864:AND589864 AWL589864:AWZ589864 BGH589864:BGV589864 BQD589864:BQR589864 BZZ589864:CAN589864 CJV589864:CKJ589864 CTR589864:CUF589864 DDN589864:DEB589864 DNJ589864:DNX589864 DXF589864:DXT589864 EHB589864:EHP589864 EQX589864:ERL589864 FAT589864:FBH589864 FKP589864:FLD589864 FUL589864:FUZ589864 GEH589864:GEV589864 GOD589864:GOR589864 GXZ589864:GYN589864 HHV589864:HIJ589864 HRR589864:HSF589864 IBN589864:ICB589864 ILJ589864:ILX589864 IVF589864:IVT589864 JFB589864:JFP589864 JOX589864:JPL589864 JYT589864:JZH589864 KIP589864:KJD589864 KSL589864:KSZ589864 LCH589864:LCV589864 LMD589864:LMR589864 LVZ589864:LWN589864 MFV589864:MGJ589864 MPR589864:MQF589864 MZN589864:NAB589864 NJJ589864:NJX589864 NTF589864:NTT589864 ODB589864:ODP589864 OMX589864:ONL589864 OWT589864:OXH589864 PGP589864:PHD589864 PQL589864:PQZ589864 QAH589864:QAV589864 QKD589864:QKR589864 QTZ589864:QUN589864 RDV589864:REJ589864 RNR589864:ROF589864 RXN589864:RYB589864 SHJ589864:SHX589864 SRF589864:SRT589864 TBB589864:TBP589864 TKX589864:TLL589864 TUT589864:TVH589864 UEP589864:UFD589864 UOL589864:UOZ589864 UYH589864:UYV589864 VID589864:VIR589864 VRZ589864:VSN589864 WBV589864:WCJ589864 WLR589864:WMF589864 WVN589864:WWB589864 F655400:T655400 JB655400:JP655400 SX655400:TL655400 ACT655400:ADH655400 AMP655400:AND655400 AWL655400:AWZ655400 BGH655400:BGV655400 BQD655400:BQR655400 BZZ655400:CAN655400 CJV655400:CKJ655400 CTR655400:CUF655400 DDN655400:DEB655400 DNJ655400:DNX655400 DXF655400:DXT655400 EHB655400:EHP655400 EQX655400:ERL655400 FAT655400:FBH655400 FKP655400:FLD655400 FUL655400:FUZ655400 GEH655400:GEV655400 GOD655400:GOR655400 GXZ655400:GYN655400 HHV655400:HIJ655400 HRR655400:HSF655400 IBN655400:ICB655400 ILJ655400:ILX655400 IVF655400:IVT655400 JFB655400:JFP655400 JOX655400:JPL655400 JYT655400:JZH655400 KIP655400:KJD655400 KSL655400:KSZ655400 LCH655400:LCV655400 LMD655400:LMR655400 LVZ655400:LWN655400 MFV655400:MGJ655400 MPR655400:MQF655400 MZN655400:NAB655400 NJJ655400:NJX655400 NTF655400:NTT655400 ODB655400:ODP655400 OMX655400:ONL655400 OWT655400:OXH655400 PGP655400:PHD655400 PQL655400:PQZ655400 QAH655400:QAV655400 QKD655400:QKR655400 QTZ655400:QUN655400 RDV655400:REJ655400 RNR655400:ROF655400 RXN655400:RYB655400 SHJ655400:SHX655400 SRF655400:SRT655400 TBB655400:TBP655400 TKX655400:TLL655400 TUT655400:TVH655400 UEP655400:UFD655400 UOL655400:UOZ655400 UYH655400:UYV655400 VID655400:VIR655400 VRZ655400:VSN655400 WBV655400:WCJ655400 WLR655400:WMF655400 WVN655400:WWB655400 F720936:T720936 JB720936:JP720936 SX720936:TL720936 ACT720936:ADH720936 AMP720936:AND720936 AWL720936:AWZ720936 BGH720936:BGV720936 BQD720936:BQR720936 BZZ720936:CAN720936 CJV720936:CKJ720936 CTR720936:CUF720936 DDN720936:DEB720936 DNJ720936:DNX720936 DXF720936:DXT720936 EHB720936:EHP720936 EQX720936:ERL720936 FAT720936:FBH720936 FKP720936:FLD720936 FUL720936:FUZ720936 GEH720936:GEV720936 GOD720936:GOR720936 GXZ720936:GYN720936 HHV720936:HIJ720936 HRR720936:HSF720936 IBN720936:ICB720936 ILJ720936:ILX720936 IVF720936:IVT720936 JFB720936:JFP720936 JOX720936:JPL720936 JYT720936:JZH720936 KIP720936:KJD720936 KSL720936:KSZ720936 LCH720936:LCV720936 LMD720936:LMR720936 LVZ720936:LWN720936 MFV720936:MGJ720936 MPR720936:MQF720936 MZN720936:NAB720936 NJJ720936:NJX720936 NTF720936:NTT720936 ODB720936:ODP720936 OMX720936:ONL720936 OWT720936:OXH720936 PGP720936:PHD720936 PQL720936:PQZ720936 QAH720936:QAV720936 QKD720936:QKR720936 QTZ720936:QUN720936 RDV720936:REJ720936 RNR720936:ROF720936 RXN720936:RYB720936 SHJ720936:SHX720936 SRF720936:SRT720936 TBB720936:TBP720936 TKX720936:TLL720936 TUT720936:TVH720936 UEP720936:UFD720936 UOL720936:UOZ720936 UYH720936:UYV720936 VID720936:VIR720936 VRZ720936:VSN720936 WBV720936:WCJ720936 WLR720936:WMF720936 WVN720936:WWB720936 F786472:T786472 JB786472:JP786472 SX786472:TL786472 ACT786472:ADH786472 AMP786472:AND786472 AWL786472:AWZ786472 BGH786472:BGV786472 BQD786472:BQR786472 BZZ786472:CAN786472 CJV786472:CKJ786472 CTR786472:CUF786472 DDN786472:DEB786472 DNJ786472:DNX786472 DXF786472:DXT786472 EHB786472:EHP786472 EQX786472:ERL786472 FAT786472:FBH786472 FKP786472:FLD786472 FUL786472:FUZ786472 GEH786472:GEV786472 GOD786472:GOR786472 GXZ786472:GYN786472 HHV786472:HIJ786472 HRR786472:HSF786472 IBN786472:ICB786472 ILJ786472:ILX786472 IVF786472:IVT786472 JFB786472:JFP786472 JOX786472:JPL786472 JYT786472:JZH786472 KIP786472:KJD786472 KSL786472:KSZ786472 LCH786472:LCV786472 LMD786472:LMR786472 LVZ786472:LWN786472 MFV786472:MGJ786472 MPR786472:MQF786472 MZN786472:NAB786472 NJJ786472:NJX786472 NTF786472:NTT786472 ODB786472:ODP786472 OMX786472:ONL786472 OWT786472:OXH786472 PGP786472:PHD786472 PQL786472:PQZ786472 QAH786472:QAV786472 QKD786472:QKR786472 QTZ786472:QUN786472 RDV786472:REJ786472 RNR786472:ROF786472 RXN786472:RYB786472 SHJ786472:SHX786472 SRF786472:SRT786472 TBB786472:TBP786472 TKX786472:TLL786472 TUT786472:TVH786472 UEP786472:UFD786472 UOL786472:UOZ786472 UYH786472:UYV786472 VID786472:VIR786472 VRZ786472:VSN786472 WBV786472:WCJ786472 WLR786472:WMF786472 WVN786472:WWB786472 F852008:T852008 JB852008:JP852008 SX852008:TL852008 ACT852008:ADH852008 AMP852008:AND852008 AWL852008:AWZ852008 BGH852008:BGV852008 BQD852008:BQR852008 BZZ852008:CAN852008 CJV852008:CKJ852008 CTR852008:CUF852008 DDN852008:DEB852008 DNJ852008:DNX852008 DXF852008:DXT852008 EHB852008:EHP852008 EQX852008:ERL852008 FAT852008:FBH852008 FKP852008:FLD852008 FUL852008:FUZ852008 GEH852008:GEV852008 GOD852008:GOR852008 GXZ852008:GYN852008 HHV852008:HIJ852008 HRR852008:HSF852008 IBN852008:ICB852008 ILJ852008:ILX852008 IVF852008:IVT852008 JFB852008:JFP852008 JOX852008:JPL852008 JYT852008:JZH852008 KIP852008:KJD852008 KSL852008:KSZ852008 LCH852008:LCV852008 LMD852008:LMR852008 LVZ852008:LWN852008 MFV852008:MGJ852008 MPR852008:MQF852008 MZN852008:NAB852008 NJJ852008:NJX852008 NTF852008:NTT852008 ODB852008:ODP852008 OMX852008:ONL852008 OWT852008:OXH852008 PGP852008:PHD852008 PQL852008:PQZ852008 QAH852008:QAV852008 QKD852008:QKR852008 QTZ852008:QUN852008 RDV852008:REJ852008 RNR852008:ROF852008 RXN852008:RYB852008 SHJ852008:SHX852008 SRF852008:SRT852008 TBB852008:TBP852008 TKX852008:TLL852008 TUT852008:TVH852008 UEP852008:UFD852008 UOL852008:UOZ852008 UYH852008:UYV852008 VID852008:VIR852008 VRZ852008:VSN852008 WBV852008:WCJ852008 WLR852008:WMF852008 WVN852008:WWB852008 F917544:T917544 JB917544:JP917544 SX917544:TL917544 ACT917544:ADH917544 AMP917544:AND917544 AWL917544:AWZ917544 BGH917544:BGV917544 BQD917544:BQR917544 BZZ917544:CAN917544 CJV917544:CKJ917544 CTR917544:CUF917544 DDN917544:DEB917544 DNJ917544:DNX917544 DXF917544:DXT917544 EHB917544:EHP917544 EQX917544:ERL917544 FAT917544:FBH917544 FKP917544:FLD917544 FUL917544:FUZ917544 GEH917544:GEV917544 GOD917544:GOR917544 GXZ917544:GYN917544 HHV917544:HIJ917544 HRR917544:HSF917544 IBN917544:ICB917544 ILJ917544:ILX917544 IVF917544:IVT917544 JFB917544:JFP917544 JOX917544:JPL917544 JYT917544:JZH917544 KIP917544:KJD917544 KSL917544:KSZ917544 LCH917544:LCV917544 LMD917544:LMR917544 LVZ917544:LWN917544 MFV917544:MGJ917544 MPR917544:MQF917544 MZN917544:NAB917544 NJJ917544:NJX917544 NTF917544:NTT917544 ODB917544:ODP917544 OMX917544:ONL917544 OWT917544:OXH917544 PGP917544:PHD917544 PQL917544:PQZ917544 QAH917544:QAV917544 QKD917544:QKR917544 QTZ917544:QUN917544 RDV917544:REJ917544 RNR917544:ROF917544 RXN917544:RYB917544 SHJ917544:SHX917544 SRF917544:SRT917544 TBB917544:TBP917544 TKX917544:TLL917544 TUT917544:TVH917544 UEP917544:UFD917544 UOL917544:UOZ917544 UYH917544:UYV917544 VID917544:VIR917544 VRZ917544:VSN917544 WBV917544:WCJ917544 WLR917544:WMF917544 WVN917544:WWB917544 F983080:T983080 JB983080:JP983080 SX983080:TL983080 ACT983080:ADH983080 AMP983080:AND983080 AWL983080:AWZ983080 BGH983080:BGV983080 BQD983080:BQR983080 BZZ983080:CAN983080 CJV983080:CKJ983080 CTR983080:CUF983080 DDN983080:DEB983080 DNJ983080:DNX983080 DXF983080:DXT983080 EHB983080:EHP983080 EQX983080:ERL983080 FAT983080:FBH983080 FKP983080:FLD983080 FUL983080:FUZ983080 GEH983080:GEV983080 GOD983080:GOR983080 GXZ983080:GYN983080 HHV983080:HIJ983080 HRR983080:HSF983080 IBN983080:ICB983080 ILJ983080:ILX983080 IVF983080:IVT983080 JFB983080:JFP983080 JOX983080:JPL983080 JYT983080:JZH983080 KIP983080:KJD983080 KSL983080:KSZ983080 LCH983080:LCV983080 LMD983080:LMR983080 LVZ983080:LWN983080 MFV983080:MGJ983080 MPR983080:MQF983080 MZN983080:NAB983080 NJJ983080:NJX983080 NTF983080:NTT983080 ODB983080:ODP983080 OMX983080:ONL983080 OWT983080:OXH983080 PGP983080:PHD983080 PQL983080:PQZ983080 QAH983080:QAV983080 QKD983080:QKR983080 QTZ983080:QUN983080 RDV983080:REJ983080 RNR983080:ROF983080 RXN983080:RYB983080 SHJ983080:SHX983080 SRF983080:SRT983080 TBB983080:TBP983080 TKX983080:TLL983080 TUT983080:TVH983080 UEP983080:UFD983080 UOL983080:UOZ983080 UYH983080:UYV983080 VID983080:VIR983080 VRZ983080:VSN983080 WBV983080:WCJ983080 WLR983080:WMF983080 WVN983080:WWB983080">
      <formula1>"P,F, "</formula1>
    </dataValidation>
    <dataValidation type="list" allowBlank="1" showInputMessage="1" showErrorMessage="1" sqref="F39:T39 JB39:JP39 SX39:TL39 ACT39:ADH39 AMP39:AND39 AWL39:AWZ39 BGH39:BGV39 BQD39:BQR39 BZZ39:CAN39 CJV39:CKJ39 CTR39:CUF39 DDN39:DEB39 DNJ39:DNX39 DXF39:DXT39 EHB39:EHP39 EQX39:ERL39 FAT39:FBH39 FKP39:FLD39 FUL39:FUZ39 GEH39:GEV39 GOD39:GOR39 GXZ39:GYN39 HHV39:HIJ39 HRR39:HSF39 IBN39:ICB39 ILJ39:ILX39 IVF39:IVT39 JFB39:JFP39 JOX39:JPL39 JYT39:JZH39 KIP39:KJD39 KSL39:KSZ39 LCH39:LCV39 LMD39:LMR39 LVZ39:LWN39 MFV39:MGJ39 MPR39:MQF39 MZN39:NAB39 NJJ39:NJX39 NTF39:NTT39 ODB39:ODP39 OMX39:ONL39 OWT39:OXH39 PGP39:PHD39 PQL39:PQZ39 QAH39:QAV39 QKD39:QKR39 QTZ39:QUN39 RDV39:REJ39 RNR39:ROF39 RXN39:RYB39 SHJ39:SHX39 SRF39:SRT39 TBB39:TBP39 TKX39:TLL39 TUT39:TVH39 UEP39:UFD39 UOL39:UOZ39 UYH39:UYV39 VID39:VIR39 VRZ39:VSN39 WBV39:WCJ39 WLR39:WMF39 WVN39:WWB39 F65575:T65575 JB65575:JP65575 SX65575:TL65575 ACT65575:ADH65575 AMP65575:AND65575 AWL65575:AWZ65575 BGH65575:BGV65575 BQD65575:BQR65575 BZZ65575:CAN65575 CJV65575:CKJ65575 CTR65575:CUF65575 DDN65575:DEB65575 DNJ65575:DNX65575 DXF65575:DXT65575 EHB65575:EHP65575 EQX65575:ERL65575 FAT65575:FBH65575 FKP65575:FLD65575 FUL65575:FUZ65575 GEH65575:GEV65575 GOD65575:GOR65575 GXZ65575:GYN65575 HHV65575:HIJ65575 HRR65575:HSF65575 IBN65575:ICB65575 ILJ65575:ILX65575 IVF65575:IVT65575 JFB65575:JFP65575 JOX65575:JPL65575 JYT65575:JZH65575 KIP65575:KJD65575 KSL65575:KSZ65575 LCH65575:LCV65575 LMD65575:LMR65575 LVZ65575:LWN65575 MFV65575:MGJ65575 MPR65575:MQF65575 MZN65575:NAB65575 NJJ65575:NJX65575 NTF65575:NTT65575 ODB65575:ODP65575 OMX65575:ONL65575 OWT65575:OXH65575 PGP65575:PHD65575 PQL65575:PQZ65575 QAH65575:QAV65575 QKD65575:QKR65575 QTZ65575:QUN65575 RDV65575:REJ65575 RNR65575:ROF65575 RXN65575:RYB65575 SHJ65575:SHX65575 SRF65575:SRT65575 TBB65575:TBP65575 TKX65575:TLL65575 TUT65575:TVH65575 UEP65575:UFD65575 UOL65575:UOZ65575 UYH65575:UYV65575 VID65575:VIR65575 VRZ65575:VSN65575 WBV65575:WCJ65575 WLR65575:WMF65575 WVN65575:WWB65575 F131111:T131111 JB131111:JP131111 SX131111:TL131111 ACT131111:ADH131111 AMP131111:AND131111 AWL131111:AWZ131111 BGH131111:BGV131111 BQD131111:BQR131111 BZZ131111:CAN131111 CJV131111:CKJ131111 CTR131111:CUF131111 DDN131111:DEB131111 DNJ131111:DNX131111 DXF131111:DXT131111 EHB131111:EHP131111 EQX131111:ERL131111 FAT131111:FBH131111 FKP131111:FLD131111 FUL131111:FUZ131111 GEH131111:GEV131111 GOD131111:GOR131111 GXZ131111:GYN131111 HHV131111:HIJ131111 HRR131111:HSF131111 IBN131111:ICB131111 ILJ131111:ILX131111 IVF131111:IVT131111 JFB131111:JFP131111 JOX131111:JPL131111 JYT131111:JZH131111 KIP131111:KJD131111 KSL131111:KSZ131111 LCH131111:LCV131111 LMD131111:LMR131111 LVZ131111:LWN131111 MFV131111:MGJ131111 MPR131111:MQF131111 MZN131111:NAB131111 NJJ131111:NJX131111 NTF131111:NTT131111 ODB131111:ODP131111 OMX131111:ONL131111 OWT131111:OXH131111 PGP131111:PHD131111 PQL131111:PQZ131111 QAH131111:QAV131111 QKD131111:QKR131111 QTZ131111:QUN131111 RDV131111:REJ131111 RNR131111:ROF131111 RXN131111:RYB131111 SHJ131111:SHX131111 SRF131111:SRT131111 TBB131111:TBP131111 TKX131111:TLL131111 TUT131111:TVH131111 UEP131111:UFD131111 UOL131111:UOZ131111 UYH131111:UYV131111 VID131111:VIR131111 VRZ131111:VSN131111 WBV131111:WCJ131111 WLR131111:WMF131111 WVN131111:WWB131111 F196647:T196647 JB196647:JP196647 SX196647:TL196647 ACT196647:ADH196647 AMP196647:AND196647 AWL196647:AWZ196647 BGH196647:BGV196647 BQD196647:BQR196647 BZZ196647:CAN196647 CJV196647:CKJ196647 CTR196647:CUF196647 DDN196647:DEB196647 DNJ196647:DNX196647 DXF196647:DXT196647 EHB196647:EHP196647 EQX196647:ERL196647 FAT196647:FBH196647 FKP196647:FLD196647 FUL196647:FUZ196647 GEH196647:GEV196647 GOD196647:GOR196647 GXZ196647:GYN196647 HHV196647:HIJ196647 HRR196647:HSF196647 IBN196647:ICB196647 ILJ196647:ILX196647 IVF196647:IVT196647 JFB196647:JFP196647 JOX196647:JPL196647 JYT196647:JZH196647 KIP196647:KJD196647 KSL196647:KSZ196647 LCH196647:LCV196647 LMD196647:LMR196647 LVZ196647:LWN196647 MFV196647:MGJ196647 MPR196647:MQF196647 MZN196647:NAB196647 NJJ196647:NJX196647 NTF196647:NTT196647 ODB196647:ODP196647 OMX196647:ONL196647 OWT196647:OXH196647 PGP196647:PHD196647 PQL196647:PQZ196647 QAH196647:QAV196647 QKD196647:QKR196647 QTZ196647:QUN196647 RDV196647:REJ196647 RNR196647:ROF196647 RXN196647:RYB196647 SHJ196647:SHX196647 SRF196647:SRT196647 TBB196647:TBP196647 TKX196647:TLL196647 TUT196647:TVH196647 UEP196647:UFD196647 UOL196647:UOZ196647 UYH196647:UYV196647 VID196647:VIR196647 VRZ196647:VSN196647 WBV196647:WCJ196647 WLR196647:WMF196647 WVN196647:WWB196647 F262183:T262183 JB262183:JP262183 SX262183:TL262183 ACT262183:ADH262183 AMP262183:AND262183 AWL262183:AWZ262183 BGH262183:BGV262183 BQD262183:BQR262183 BZZ262183:CAN262183 CJV262183:CKJ262183 CTR262183:CUF262183 DDN262183:DEB262183 DNJ262183:DNX262183 DXF262183:DXT262183 EHB262183:EHP262183 EQX262183:ERL262183 FAT262183:FBH262183 FKP262183:FLD262183 FUL262183:FUZ262183 GEH262183:GEV262183 GOD262183:GOR262183 GXZ262183:GYN262183 HHV262183:HIJ262183 HRR262183:HSF262183 IBN262183:ICB262183 ILJ262183:ILX262183 IVF262183:IVT262183 JFB262183:JFP262183 JOX262183:JPL262183 JYT262183:JZH262183 KIP262183:KJD262183 KSL262183:KSZ262183 LCH262183:LCV262183 LMD262183:LMR262183 LVZ262183:LWN262183 MFV262183:MGJ262183 MPR262183:MQF262183 MZN262183:NAB262183 NJJ262183:NJX262183 NTF262183:NTT262183 ODB262183:ODP262183 OMX262183:ONL262183 OWT262183:OXH262183 PGP262183:PHD262183 PQL262183:PQZ262183 QAH262183:QAV262183 QKD262183:QKR262183 QTZ262183:QUN262183 RDV262183:REJ262183 RNR262183:ROF262183 RXN262183:RYB262183 SHJ262183:SHX262183 SRF262183:SRT262183 TBB262183:TBP262183 TKX262183:TLL262183 TUT262183:TVH262183 UEP262183:UFD262183 UOL262183:UOZ262183 UYH262183:UYV262183 VID262183:VIR262183 VRZ262183:VSN262183 WBV262183:WCJ262183 WLR262183:WMF262183 WVN262183:WWB262183 F327719:T327719 JB327719:JP327719 SX327719:TL327719 ACT327719:ADH327719 AMP327719:AND327719 AWL327719:AWZ327719 BGH327719:BGV327719 BQD327719:BQR327719 BZZ327719:CAN327719 CJV327719:CKJ327719 CTR327719:CUF327719 DDN327719:DEB327719 DNJ327719:DNX327719 DXF327719:DXT327719 EHB327719:EHP327719 EQX327719:ERL327719 FAT327719:FBH327719 FKP327719:FLD327719 FUL327719:FUZ327719 GEH327719:GEV327719 GOD327719:GOR327719 GXZ327719:GYN327719 HHV327719:HIJ327719 HRR327719:HSF327719 IBN327719:ICB327719 ILJ327719:ILX327719 IVF327719:IVT327719 JFB327719:JFP327719 JOX327719:JPL327719 JYT327719:JZH327719 KIP327719:KJD327719 KSL327719:KSZ327719 LCH327719:LCV327719 LMD327719:LMR327719 LVZ327719:LWN327719 MFV327719:MGJ327719 MPR327719:MQF327719 MZN327719:NAB327719 NJJ327719:NJX327719 NTF327719:NTT327719 ODB327719:ODP327719 OMX327719:ONL327719 OWT327719:OXH327719 PGP327719:PHD327719 PQL327719:PQZ327719 QAH327719:QAV327719 QKD327719:QKR327719 QTZ327719:QUN327719 RDV327719:REJ327719 RNR327719:ROF327719 RXN327719:RYB327719 SHJ327719:SHX327719 SRF327719:SRT327719 TBB327719:TBP327719 TKX327719:TLL327719 TUT327719:TVH327719 UEP327719:UFD327719 UOL327719:UOZ327719 UYH327719:UYV327719 VID327719:VIR327719 VRZ327719:VSN327719 WBV327719:WCJ327719 WLR327719:WMF327719 WVN327719:WWB327719 F393255:T393255 JB393255:JP393255 SX393255:TL393255 ACT393255:ADH393255 AMP393255:AND393255 AWL393255:AWZ393255 BGH393255:BGV393255 BQD393255:BQR393255 BZZ393255:CAN393255 CJV393255:CKJ393255 CTR393255:CUF393255 DDN393255:DEB393255 DNJ393255:DNX393255 DXF393255:DXT393255 EHB393255:EHP393255 EQX393255:ERL393255 FAT393255:FBH393255 FKP393255:FLD393255 FUL393255:FUZ393255 GEH393255:GEV393255 GOD393255:GOR393255 GXZ393255:GYN393255 HHV393255:HIJ393255 HRR393255:HSF393255 IBN393255:ICB393255 ILJ393255:ILX393255 IVF393255:IVT393255 JFB393255:JFP393255 JOX393255:JPL393255 JYT393255:JZH393255 KIP393255:KJD393255 KSL393255:KSZ393255 LCH393255:LCV393255 LMD393255:LMR393255 LVZ393255:LWN393255 MFV393255:MGJ393255 MPR393255:MQF393255 MZN393255:NAB393255 NJJ393255:NJX393255 NTF393255:NTT393255 ODB393255:ODP393255 OMX393255:ONL393255 OWT393255:OXH393255 PGP393255:PHD393255 PQL393255:PQZ393255 QAH393255:QAV393255 QKD393255:QKR393255 QTZ393255:QUN393255 RDV393255:REJ393255 RNR393255:ROF393255 RXN393255:RYB393255 SHJ393255:SHX393255 SRF393255:SRT393255 TBB393255:TBP393255 TKX393255:TLL393255 TUT393255:TVH393255 UEP393255:UFD393255 UOL393255:UOZ393255 UYH393255:UYV393255 VID393255:VIR393255 VRZ393255:VSN393255 WBV393255:WCJ393255 WLR393255:WMF393255 WVN393255:WWB393255 F458791:T458791 JB458791:JP458791 SX458791:TL458791 ACT458791:ADH458791 AMP458791:AND458791 AWL458791:AWZ458791 BGH458791:BGV458791 BQD458791:BQR458791 BZZ458791:CAN458791 CJV458791:CKJ458791 CTR458791:CUF458791 DDN458791:DEB458791 DNJ458791:DNX458791 DXF458791:DXT458791 EHB458791:EHP458791 EQX458791:ERL458791 FAT458791:FBH458791 FKP458791:FLD458791 FUL458791:FUZ458791 GEH458791:GEV458791 GOD458791:GOR458791 GXZ458791:GYN458791 HHV458791:HIJ458791 HRR458791:HSF458791 IBN458791:ICB458791 ILJ458791:ILX458791 IVF458791:IVT458791 JFB458791:JFP458791 JOX458791:JPL458791 JYT458791:JZH458791 KIP458791:KJD458791 KSL458791:KSZ458791 LCH458791:LCV458791 LMD458791:LMR458791 LVZ458791:LWN458791 MFV458791:MGJ458791 MPR458791:MQF458791 MZN458791:NAB458791 NJJ458791:NJX458791 NTF458791:NTT458791 ODB458791:ODP458791 OMX458791:ONL458791 OWT458791:OXH458791 PGP458791:PHD458791 PQL458791:PQZ458791 QAH458791:QAV458791 QKD458791:QKR458791 QTZ458791:QUN458791 RDV458791:REJ458791 RNR458791:ROF458791 RXN458791:RYB458791 SHJ458791:SHX458791 SRF458791:SRT458791 TBB458791:TBP458791 TKX458791:TLL458791 TUT458791:TVH458791 UEP458791:UFD458791 UOL458791:UOZ458791 UYH458791:UYV458791 VID458791:VIR458791 VRZ458791:VSN458791 WBV458791:WCJ458791 WLR458791:WMF458791 WVN458791:WWB458791 F524327:T524327 JB524327:JP524327 SX524327:TL524327 ACT524327:ADH524327 AMP524327:AND524327 AWL524327:AWZ524327 BGH524327:BGV524327 BQD524327:BQR524327 BZZ524327:CAN524327 CJV524327:CKJ524327 CTR524327:CUF524327 DDN524327:DEB524327 DNJ524327:DNX524327 DXF524327:DXT524327 EHB524327:EHP524327 EQX524327:ERL524327 FAT524327:FBH524327 FKP524327:FLD524327 FUL524327:FUZ524327 GEH524327:GEV524327 GOD524327:GOR524327 GXZ524327:GYN524327 HHV524327:HIJ524327 HRR524327:HSF524327 IBN524327:ICB524327 ILJ524327:ILX524327 IVF524327:IVT524327 JFB524327:JFP524327 JOX524327:JPL524327 JYT524327:JZH524327 KIP524327:KJD524327 KSL524327:KSZ524327 LCH524327:LCV524327 LMD524327:LMR524327 LVZ524327:LWN524327 MFV524327:MGJ524327 MPR524327:MQF524327 MZN524327:NAB524327 NJJ524327:NJX524327 NTF524327:NTT524327 ODB524327:ODP524327 OMX524327:ONL524327 OWT524327:OXH524327 PGP524327:PHD524327 PQL524327:PQZ524327 QAH524327:QAV524327 QKD524327:QKR524327 QTZ524327:QUN524327 RDV524327:REJ524327 RNR524327:ROF524327 RXN524327:RYB524327 SHJ524327:SHX524327 SRF524327:SRT524327 TBB524327:TBP524327 TKX524327:TLL524327 TUT524327:TVH524327 UEP524327:UFD524327 UOL524327:UOZ524327 UYH524327:UYV524327 VID524327:VIR524327 VRZ524327:VSN524327 WBV524327:WCJ524327 WLR524327:WMF524327 WVN524327:WWB524327 F589863:T589863 JB589863:JP589863 SX589863:TL589863 ACT589863:ADH589863 AMP589863:AND589863 AWL589863:AWZ589863 BGH589863:BGV589863 BQD589863:BQR589863 BZZ589863:CAN589863 CJV589863:CKJ589863 CTR589863:CUF589863 DDN589863:DEB589863 DNJ589863:DNX589863 DXF589863:DXT589863 EHB589863:EHP589863 EQX589863:ERL589863 FAT589863:FBH589863 FKP589863:FLD589863 FUL589863:FUZ589863 GEH589863:GEV589863 GOD589863:GOR589863 GXZ589863:GYN589863 HHV589863:HIJ589863 HRR589863:HSF589863 IBN589863:ICB589863 ILJ589863:ILX589863 IVF589863:IVT589863 JFB589863:JFP589863 JOX589863:JPL589863 JYT589863:JZH589863 KIP589863:KJD589863 KSL589863:KSZ589863 LCH589863:LCV589863 LMD589863:LMR589863 LVZ589863:LWN589863 MFV589863:MGJ589863 MPR589863:MQF589863 MZN589863:NAB589863 NJJ589863:NJX589863 NTF589863:NTT589863 ODB589863:ODP589863 OMX589863:ONL589863 OWT589863:OXH589863 PGP589863:PHD589863 PQL589863:PQZ589863 QAH589863:QAV589863 QKD589863:QKR589863 QTZ589863:QUN589863 RDV589863:REJ589863 RNR589863:ROF589863 RXN589863:RYB589863 SHJ589863:SHX589863 SRF589863:SRT589863 TBB589863:TBP589863 TKX589863:TLL589863 TUT589863:TVH589863 UEP589863:UFD589863 UOL589863:UOZ589863 UYH589863:UYV589863 VID589863:VIR589863 VRZ589863:VSN589863 WBV589863:WCJ589863 WLR589863:WMF589863 WVN589863:WWB589863 F655399:T655399 JB655399:JP655399 SX655399:TL655399 ACT655399:ADH655399 AMP655399:AND655399 AWL655399:AWZ655399 BGH655399:BGV655399 BQD655399:BQR655399 BZZ655399:CAN655399 CJV655399:CKJ655399 CTR655399:CUF655399 DDN655399:DEB655399 DNJ655399:DNX655399 DXF655399:DXT655399 EHB655399:EHP655399 EQX655399:ERL655399 FAT655399:FBH655399 FKP655399:FLD655399 FUL655399:FUZ655399 GEH655399:GEV655399 GOD655399:GOR655399 GXZ655399:GYN655399 HHV655399:HIJ655399 HRR655399:HSF655399 IBN655399:ICB655399 ILJ655399:ILX655399 IVF655399:IVT655399 JFB655399:JFP655399 JOX655399:JPL655399 JYT655399:JZH655399 KIP655399:KJD655399 KSL655399:KSZ655399 LCH655399:LCV655399 LMD655399:LMR655399 LVZ655399:LWN655399 MFV655399:MGJ655399 MPR655399:MQF655399 MZN655399:NAB655399 NJJ655399:NJX655399 NTF655399:NTT655399 ODB655399:ODP655399 OMX655399:ONL655399 OWT655399:OXH655399 PGP655399:PHD655399 PQL655399:PQZ655399 QAH655399:QAV655399 QKD655399:QKR655399 QTZ655399:QUN655399 RDV655399:REJ655399 RNR655399:ROF655399 RXN655399:RYB655399 SHJ655399:SHX655399 SRF655399:SRT655399 TBB655399:TBP655399 TKX655399:TLL655399 TUT655399:TVH655399 UEP655399:UFD655399 UOL655399:UOZ655399 UYH655399:UYV655399 VID655399:VIR655399 VRZ655399:VSN655399 WBV655399:WCJ655399 WLR655399:WMF655399 WVN655399:WWB655399 F720935:T720935 JB720935:JP720935 SX720935:TL720935 ACT720935:ADH720935 AMP720935:AND720935 AWL720935:AWZ720935 BGH720935:BGV720935 BQD720935:BQR720935 BZZ720935:CAN720935 CJV720935:CKJ720935 CTR720935:CUF720935 DDN720935:DEB720935 DNJ720935:DNX720935 DXF720935:DXT720935 EHB720935:EHP720935 EQX720935:ERL720935 FAT720935:FBH720935 FKP720935:FLD720935 FUL720935:FUZ720935 GEH720935:GEV720935 GOD720935:GOR720935 GXZ720935:GYN720935 HHV720935:HIJ720935 HRR720935:HSF720935 IBN720935:ICB720935 ILJ720935:ILX720935 IVF720935:IVT720935 JFB720935:JFP720935 JOX720935:JPL720935 JYT720935:JZH720935 KIP720935:KJD720935 KSL720935:KSZ720935 LCH720935:LCV720935 LMD720935:LMR720935 LVZ720935:LWN720935 MFV720935:MGJ720935 MPR720935:MQF720935 MZN720935:NAB720935 NJJ720935:NJX720935 NTF720935:NTT720935 ODB720935:ODP720935 OMX720935:ONL720935 OWT720935:OXH720935 PGP720935:PHD720935 PQL720935:PQZ720935 QAH720935:QAV720935 QKD720935:QKR720935 QTZ720935:QUN720935 RDV720935:REJ720935 RNR720935:ROF720935 RXN720935:RYB720935 SHJ720935:SHX720935 SRF720935:SRT720935 TBB720935:TBP720935 TKX720935:TLL720935 TUT720935:TVH720935 UEP720935:UFD720935 UOL720935:UOZ720935 UYH720935:UYV720935 VID720935:VIR720935 VRZ720935:VSN720935 WBV720935:WCJ720935 WLR720935:WMF720935 WVN720935:WWB720935 F786471:T786471 JB786471:JP786471 SX786471:TL786471 ACT786471:ADH786471 AMP786471:AND786471 AWL786471:AWZ786471 BGH786471:BGV786471 BQD786471:BQR786471 BZZ786471:CAN786471 CJV786471:CKJ786471 CTR786471:CUF786471 DDN786471:DEB786471 DNJ786471:DNX786471 DXF786471:DXT786471 EHB786471:EHP786471 EQX786471:ERL786471 FAT786471:FBH786471 FKP786471:FLD786471 FUL786471:FUZ786471 GEH786471:GEV786471 GOD786471:GOR786471 GXZ786471:GYN786471 HHV786471:HIJ786471 HRR786471:HSF786471 IBN786471:ICB786471 ILJ786471:ILX786471 IVF786471:IVT786471 JFB786471:JFP786471 JOX786471:JPL786471 JYT786471:JZH786471 KIP786471:KJD786471 KSL786471:KSZ786471 LCH786471:LCV786471 LMD786471:LMR786471 LVZ786471:LWN786471 MFV786471:MGJ786471 MPR786471:MQF786471 MZN786471:NAB786471 NJJ786471:NJX786471 NTF786471:NTT786471 ODB786471:ODP786471 OMX786471:ONL786471 OWT786471:OXH786471 PGP786471:PHD786471 PQL786471:PQZ786471 QAH786471:QAV786471 QKD786471:QKR786471 QTZ786471:QUN786471 RDV786471:REJ786471 RNR786471:ROF786471 RXN786471:RYB786471 SHJ786471:SHX786471 SRF786471:SRT786471 TBB786471:TBP786471 TKX786471:TLL786471 TUT786471:TVH786471 UEP786471:UFD786471 UOL786471:UOZ786471 UYH786471:UYV786471 VID786471:VIR786471 VRZ786471:VSN786471 WBV786471:WCJ786471 WLR786471:WMF786471 WVN786471:WWB786471 F852007:T852007 JB852007:JP852007 SX852007:TL852007 ACT852007:ADH852007 AMP852007:AND852007 AWL852007:AWZ852007 BGH852007:BGV852007 BQD852007:BQR852007 BZZ852007:CAN852007 CJV852007:CKJ852007 CTR852007:CUF852007 DDN852007:DEB852007 DNJ852007:DNX852007 DXF852007:DXT852007 EHB852007:EHP852007 EQX852007:ERL852007 FAT852007:FBH852007 FKP852007:FLD852007 FUL852007:FUZ852007 GEH852007:GEV852007 GOD852007:GOR852007 GXZ852007:GYN852007 HHV852007:HIJ852007 HRR852007:HSF852007 IBN852007:ICB852007 ILJ852007:ILX852007 IVF852007:IVT852007 JFB852007:JFP852007 JOX852007:JPL852007 JYT852007:JZH852007 KIP852007:KJD852007 KSL852007:KSZ852007 LCH852007:LCV852007 LMD852007:LMR852007 LVZ852007:LWN852007 MFV852007:MGJ852007 MPR852007:MQF852007 MZN852007:NAB852007 NJJ852007:NJX852007 NTF852007:NTT852007 ODB852007:ODP852007 OMX852007:ONL852007 OWT852007:OXH852007 PGP852007:PHD852007 PQL852007:PQZ852007 QAH852007:QAV852007 QKD852007:QKR852007 QTZ852007:QUN852007 RDV852007:REJ852007 RNR852007:ROF852007 RXN852007:RYB852007 SHJ852007:SHX852007 SRF852007:SRT852007 TBB852007:TBP852007 TKX852007:TLL852007 TUT852007:TVH852007 UEP852007:UFD852007 UOL852007:UOZ852007 UYH852007:UYV852007 VID852007:VIR852007 VRZ852007:VSN852007 WBV852007:WCJ852007 WLR852007:WMF852007 WVN852007:WWB852007 F917543:T917543 JB917543:JP917543 SX917543:TL917543 ACT917543:ADH917543 AMP917543:AND917543 AWL917543:AWZ917543 BGH917543:BGV917543 BQD917543:BQR917543 BZZ917543:CAN917543 CJV917543:CKJ917543 CTR917543:CUF917543 DDN917543:DEB917543 DNJ917543:DNX917543 DXF917543:DXT917543 EHB917543:EHP917543 EQX917543:ERL917543 FAT917543:FBH917543 FKP917543:FLD917543 FUL917543:FUZ917543 GEH917543:GEV917543 GOD917543:GOR917543 GXZ917543:GYN917543 HHV917543:HIJ917543 HRR917543:HSF917543 IBN917543:ICB917543 ILJ917543:ILX917543 IVF917543:IVT917543 JFB917543:JFP917543 JOX917543:JPL917543 JYT917543:JZH917543 KIP917543:KJD917543 KSL917543:KSZ917543 LCH917543:LCV917543 LMD917543:LMR917543 LVZ917543:LWN917543 MFV917543:MGJ917543 MPR917543:MQF917543 MZN917543:NAB917543 NJJ917543:NJX917543 NTF917543:NTT917543 ODB917543:ODP917543 OMX917543:ONL917543 OWT917543:OXH917543 PGP917543:PHD917543 PQL917543:PQZ917543 QAH917543:QAV917543 QKD917543:QKR917543 QTZ917543:QUN917543 RDV917543:REJ917543 RNR917543:ROF917543 RXN917543:RYB917543 SHJ917543:SHX917543 SRF917543:SRT917543 TBB917543:TBP917543 TKX917543:TLL917543 TUT917543:TVH917543 UEP917543:UFD917543 UOL917543:UOZ917543 UYH917543:UYV917543 VID917543:VIR917543 VRZ917543:VSN917543 WBV917543:WCJ917543 WLR917543:WMF917543 WVN917543:WWB917543 F983079:T983079 JB983079:JP983079 SX983079:TL983079 ACT983079:ADH983079 AMP983079:AND983079 AWL983079:AWZ983079 BGH983079:BGV983079 BQD983079:BQR983079 BZZ983079:CAN983079 CJV983079:CKJ983079 CTR983079:CUF983079 DDN983079:DEB983079 DNJ983079:DNX983079 DXF983079:DXT983079 EHB983079:EHP983079 EQX983079:ERL983079 FAT983079:FBH983079 FKP983079:FLD983079 FUL983079:FUZ983079 GEH983079:GEV983079 GOD983079:GOR983079 GXZ983079:GYN983079 HHV983079:HIJ983079 HRR983079:HSF983079 IBN983079:ICB983079 ILJ983079:ILX983079 IVF983079:IVT983079 JFB983079:JFP983079 JOX983079:JPL983079 JYT983079:JZH983079 KIP983079:KJD983079 KSL983079:KSZ983079 LCH983079:LCV983079 LMD983079:LMR983079 LVZ983079:LWN983079 MFV983079:MGJ983079 MPR983079:MQF983079 MZN983079:NAB983079 NJJ983079:NJX983079 NTF983079:NTT983079 ODB983079:ODP983079 OMX983079:ONL983079 OWT983079:OXH983079 PGP983079:PHD983079 PQL983079:PQZ983079 QAH983079:QAV983079 QKD983079:QKR983079 QTZ983079:QUN983079 RDV983079:REJ983079 RNR983079:ROF983079 RXN983079:RYB983079 SHJ983079:SHX983079 SRF983079:SRT983079 TBB983079:TBP983079 TKX983079:TLL983079 TUT983079:TVH983079 UEP983079:UFD983079 UOL983079:UOZ983079 UYH983079:UYV983079 VID983079:VIR983079 VRZ983079:VSN983079 WBV983079:WCJ983079 WLR983079:WMF983079 WVN983079:WWB983079">
      <formula1>"N,A,B, "</formula1>
    </dataValidation>
    <dataValidation type="list" allowBlank="1" showInputMessage="1" showErrorMessage="1" sqref="F65540:T65574 JB65540:JP65574 SX65540:TL65574 ACT65540:ADH65574 AMP65540:AND65574 AWL65540:AWZ65574 BGH65540:BGV65574 BQD65540:BQR65574 BZZ65540:CAN65574 CJV65540:CKJ65574 CTR65540:CUF65574 DDN65540:DEB65574 DNJ65540:DNX65574 DXF65540:DXT65574 EHB65540:EHP65574 EQX65540:ERL65574 FAT65540:FBH65574 FKP65540:FLD65574 FUL65540:FUZ65574 GEH65540:GEV65574 GOD65540:GOR65574 GXZ65540:GYN65574 HHV65540:HIJ65574 HRR65540:HSF65574 IBN65540:ICB65574 ILJ65540:ILX65574 IVF65540:IVT65574 JFB65540:JFP65574 JOX65540:JPL65574 JYT65540:JZH65574 KIP65540:KJD65574 KSL65540:KSZ65574 LCH65540:LCV65574 LMD65540:LMR65574 LVZ65540:LWN65574 MFV65540:MGJ65574 MPR65540:MQF65574 MZN65540:NAB65574 NJJ65540:NJX65574 NTF65540:NTT65574 ODB65540:ODP65574 OMX65540:ONL65574 OWT65540:OXH65574 PGP65540:PHD65574 PQL65540:PQZ65574 QAH65540:QAV65574 QKD65540:QKR65574 QTZ65540:QUN65574 RDV65540:REJ65574 RNR65540:ROF65574 RXN65540:RYB65574 SHJ65540:SHX65574 SRF65540:SRT65574 TBB65540:TBP65574 TKX65540:TLL65574 TUT65540:TVH65574 UEP65540:UFD65574 UOL65540:UOZ65574 UYH65540:UYV65574 VID65540:VIR65574 VRZ65540:VSN65574 WBV65540:WCJ65574 WLR65540:WMF65574 WVN65540:WWB65574 F131076:T131110 JB131076:JP131110 SX131076:TL131110 ACT131076:ADH131110 AMP131076:AND131110 AWL131076:AWZ131110 BGH131076:BGV131110 BQD131076:BQR131110 BZZ131076:CAN131110 CJV131076:CKJ131110 CTR131076:CUF131110 DDN131076:DEB131110 DNJ131076:DNX131110 DXF131076:DXT131110 EHB131076:EHP131110 EQX131076:ERL131110 FAT131076:FBH131110 FKP131076:FLD131110 FUL131076:FUZ131110 GEH131076:GEV131110 GOD131076:GOR131110 GXZ131076:GYN131110 HHV131076:HIJ131110 HRR131076:HSF131110 IBN131076:ICB131110 ILJ131076:ILX131110 IVF131076:IVT131110 JFB131076:JFP131110 JOX131076:JPL131110 JYT131076:JZH131110 KIP131076:KJD131110 KSL131076:KSZ131110 LCH131076:LCV131110 LMD131076:LMR131110 LVZ131076:LWN131110 MFV131076:MGJ131110 MPR131076:MQF131110 MZN131076:NAB131110 NJJ131076:NJX131110 NTF131076:NTT131110 ODB131076:ODP131110 OMX131076:ONL131110 OWT131076:OXH131110 PGP131076:PHD131110 PQL131076:PQZ131110 QAH131076:QAV131110 QKD131076:QKR131110 QTZ131076:QUN131110 RDV131076:REJ131110 RNR131076:ROF131110 RXN131076:RYB131110 SHJ131076:SHX131110 SRF131076:SRT131110 TBB131076:TBP131110 TKX131076:TLL131110 TUT131076:TVH131110 UEP131076:UFD131110 UOL131076:UOZ131110 UYH131076:UYV131110 VID131076:VIR131110 VRZ131076:VSN131110 WBV131076:WCJ131110 WLR131076:WMF131110 WVN131076:WWB131110 F196612:T196646 JB196612:JP196646 SX196612:TL196646 ACT196612:ADH196646 AMP196612:AND196646 AWL196612:AWZ196646 BGH196612:BGV196646 BQD196612:BQR196646 BZZ196612:CAN196646 CJV196612:CKJ196646 CTR196612:CUF196646 DDN196612:DEB196646 DNJ196612:DNX196646 DXF196612:DXT196646 EHB196612:EHP196646 EQX196612:ERL196646 FAT196612:FBH196646 FKP196612:FLD196646 FUL196612:FUZ196646 GEH196612:GEV196646 GOD196612:GOR196646 GXZ196612:GYN196646 HHV196612:HIJ196646 HRR196612:HSF196646 IBN196612:ICB196646 ILJ196612:ILX196646 IVF196612:IVT196646 JFB196612:JFP196646 JOX196612:JPL196646 JYT196612:JZH196646 KIP196612:KJD196646 KSL196612:KSZ196646 LCH196612:LCV196646 LMD196612:LMR196646 LVZ196612:LWN196646 MFV196612:MGJ196646 MPR196612:MQF196646 MZN196612:NAB196646 NJJ196612:NJX196646 NTF196612:NTT196646 ODB196612:ODP196646 OMX196612:ONL196646 OWT196612:OXH196646 PGP196612:PHD196646 PQL196612:PQZ196646 QAH196612:QAV196646 QKD196612:QKR196646 QTZ196612:QUN196646 RDV196612:REJ196646 RNR196612:ROF196646 RXN196612:RYB196646 SHJ196612:SHX196646 SRF196612:SRT196646 TBB196612:TBP196646 TKX196612:TLL196646 TUT196612:TVH196646 UEP196612:UFD196646 UOL196612:UOZ196646 UYH196612:UYV196646 VID196612:VIR196646 VRZ196612:VSN196646 WBV196612:WCJ196646 WLR196612:WMF196646 WVN196612:WWB196646 F262148:T262182 JB262148:JP262182 SX262148:TL262182 ACT262148:ADH262182 AMP262148:AND262182 AWL262148:AWZ262182 BGH262148:BGV262182 BQD262148:BQR262182 BZZ262148:CAN262182 CJV262148:CKJ262182 CTR262148:CUF262182 DDN262148:DEB262182 DNJ262148:DNX262182 DXF262148:DXT262182 EHB262148:EHP262182 EQX262148:ERL262182 FAT262148:FBH262182 FKP262148:FLD262182 FUL262148:FUZ262182 GEH262148:GEV262182 GOD262148:GOR262182 GXZ262148:GYN262182 HHV262148:HIJ262182 HRR262148:HSF262182 IBN262148:ICB262182 ILJ262148:ILX262182 IVF262148:IVT262182 JFB262148:JFP262182 JOX262148:JPL262182 JYT262148:JZH262182 KIP262148:KJD262182 KSL262148:KSZ262182 LCH262148:LCV262182 LMD262148:LMR262182 LVZ262148:LWN262182 MFV262148:MGJ262182 MPR262148:MQF262182 MZN262148:NAB262182 NJJ262148:NJX262182 NTF262148:NTT262182 ODB262148:ODP262182 OMX262148:ONL262182 OWT262148:OXH262182 PGP262148:PHD262182 PQL262148:PQZ262182 QAH262148:QAV262182 QKD262148:QKR262182 QTZ262148:QUN262182 RDV262148:REJ262182 RNR262148:ROF262182 RXN262148:RYB262182 SHJ262148:SHX262182 SRF262148:SRT262182 TBB262148:TBP262182 TKX262148:TLL262182 TUT262148:TVH262182 UEP262148:UFD262182 UOL262148:UOZ262182 UYH262148:UYV262182 VID262148:VIR262182 VRZ262148:VSN262182 WBV262148:WCJ262182 WLR262148:WMF262182 WVN262148:WWB262182 F327684:T327718 JB327684:JP327718 SX327684:TL327718 ACT327684:ADH327718 AMP327684:AND327718 AWL327684:AWZ327718 BGH327684:BGV327718 BQD327684:BQR327718 BZZ327684:CAN327718 CJV327684:CKJ327718 CTR327684:CUF327718 DDN327684:DEB327718 DNJ327684:DNX327718 DXF327684:DXT327718 EHB327684:EHP327718 EQX327684:ERL327718 FAT327684:FBH327718 FKP327684:FLD327718 FUL327684:FUZ327718 GEH327684:GEV327718 GOD327684:GOR327718 GXZ327684:GYN327718 HHV327684:HIJ327718 HRR327684:HSF327718 IBN327684:ICB327718 ILJ327684:ILX327718 IVF327684:IVT327718 JFB327684:JFP327718 JOX327684:JPL327718 JYT327684:JZH327718 KIP327684:KJD327718 KSL327684:KSZ327718 LCH327684:LCV327718 LMD327684:LMR327718 LVZ327684:LWN327718 MFV327684:MGJ327718 MPR327684:MQF327718 MZN327684:NAB327718 NJJ327684:NJX327718 NTF327684:NTT327718 ODB327684:ODP327718 OMX327684:ONL327718 OWT327684:OXH327718 PGP327684:PHD327718 PQL327684:PQZ327718 QAH327684:QAV327718 QKD327684:QKR327718 QTZ327684:QUN327718 RDV327684:REJ327718 RNR327684:ROF327718 RXN327684:RYB327718 SHJ327684:SHX327718 SRF327684:SRT327718 TBB327684:TBP327718 TKX327684:TLL327718 TUT327684:TVH327718 UEP327684:UFD327718 UOL327684:UOZ327718 UYH327684:UYV327718 VID327684:VIR327718 VRZ327684:VSN327718 WBV327684:WCJ327718 WLR327684:WMF327718 WVN327684:WWB327718 F393220:T393254 JB393220:JP393254 SX393220:TL393254 ACT393220:ADH393254 AMP393220:AND393254 AWL393220:AWZ393254 BGH393220:BGV393254 BQD393220:BQR393254 BZZ393220:CAN393254 CJV393220:CKJ393254 CTR393220:CUF393254 DDN393220:DEB393254 DNJ393220:DNX393254 DXF393220:DXT393254 EHB393220:EHP393254 EQX393220:ERL393254 FAT393220:FBH393254 FKP393220:FLD393254 FUL393220:FUZ393254 GEH393220:GEV393254 GOD393220:GOR393254 GXZ393220:GYN393254 HHV393220:HIJ393254 HRR393220:HSF393254 IBN393220:ICB393254 ILJ393220:ILX393254 IVF393220:IVT393254 JFB393220:JFP393254 JOX393220:JPL393254 JYT393220:JZH393254 KIP393220:KJD393254 KSL393220:KSZ393254 LCH393220:LCV393254 LMD393220:LMR393254 LVZ393220:LWN393254 MFV393220:MGJ393254 MPR393220:MQF393254 MZN393220:NAB393254 NJJ393220:NJX393254 NTF393220:NTT393254 ODB393220:ODP393254 OMX393220:ONL393254 OWT393220:OXH393254 PGP393220:PHD393254 PQL393220:PQZ393254 QAH393220:QAV393254 QKD393220:QKR393254 QTZ393220:QUN393254 RDV393220:REJ393254 RNR393220:ROF393254 RXN393220:RYB393254 SHJ393220:SHX393254 SRF393220:SRT393254 TBB393220:TBP393254 TKX393220:TLL393254 TUT393220:TVH393254 UEP393220:UFD393254 UOL393220:UOZ393254 UYH393220:UYV393254 VID393220:VIR393254 VRZ393220:VSN393254 WBV393220:WCJ393254 WLR393220:WMF393254 WVN393220:WWB393254 F458756:T458790 JB458756:JP458790 SX458756:TL458790 ACT458756:ADH458790 AMP458756:AND458790 AWL458756:AWZ458790 BGH458756:BGV458790 BQD458756:BQR458790 BZZ458756:CAN458790 CJV458756:CKJ458790 CTR458756:CUF458790 DDN458756:DEB458790 DNJ458756:DNX458790 DXF458756:DXT458790 EHB458756:EHP458790 EQX458756:ERL458790 FAT458756:FBH458790 FKP458756:FLD458790 FUL458756:FUZ458790 GEH458756:GEV458790 GOD458756:GOR458790 GXZ458756:GYN458790 HHV458756:HIJ458790 HRR458756:HSF458790 IBN458756:ICB458790 ILJ458756:ILX458790 IVF458756:IVT458790 JFB458756:JFP458790 JOX458756:JPL458790 JYT458756:JZH458790 KIP458756:KJD458790 KSL458756:KSZ458790 LCH458756:LCV458790 LMD458756:LMR458790 LVZ458756:LWN458790 MFV458756:MGJ458790 MPR458756:MQF458790 MZN458756:NAB458790 NJJ458756:NJX458790 NTF458756:NTT458790 ODB458756:ODP458790 OMX458756:ONL458790 OWT458756:OXH458790 PGP458756:PHD458790 PQL458756:PQZ458790 QAH458756:QAV458790 QKD458756:QKR458790 QTZ458756:QUN458790 RDV458756:REJ458790 RNR458756:ROF458790 RXN458756:RYB458790 SHJ458756:SHX458790 SRF458756:SRT458790 TBB458756:TBP458790 TKX458756:TLL458790 TUT458756:TVH458790 UEP458756:UFD458790 UOL458756:UOZ458790 UYH458756:UYV458790 VID458756:VIR458790 VRZ458756:VSN458790 WBV458756:WCJ458790 WLR458756:WMF458790 WVN458756:WWB458790 F524292:T524326 JB524292:JP524326 SX524292:TL524326 ACT524292:ADH524326 AMP524292:AND524326 AWL524292:AWZ524326 BGH524292:BGV524326 BQD524292:BQR524326 BZZ524292:CAN524326 CJV524292:CKJ524326 CTR524292:CUF524326 DDN524292:DEB524326 DNJ524292:DNX524326 DXF524292:DXT524326 EHB524292:EHP524326 EQX524292:ERL524326 FAT524292:FBH524326 FKP524292:FLD524326 FUL524292:FUZ524326 GEH524292:GEV524326 GOD524292:GOR524326 GXZ524292:GYN524326 HHV524292:HIJ524326 HRR524292:HSF524326 IBN524292:ICB524326 ILJ524292:ILX524326 IVF524292:IVT524326 JFB524292:JFP524326 JOX524292:JPL524326 JYT524292:JZH524326 KIP524292:KJD524326 KSL524292:KSZ524326 LCH524292:LCV524326 LMD524292:LMR524326 LVZ524292:LWN524326 MFV524292:MGJ524326 MPR524292:MQF524326 MZN524292:NAB524326 NJJ524292:NJX524326 NTF524292:NTT524326 ODB524292:ODP524326 OMX524292:ONL524326 OWT524292:OXH524326 PGP524292:PHD524326 PQL524292:PQZ524326 QAH524292:QAV524326 QKD524292:QKR524326 QTZ524292:QUN524326 RDV524292:REJ524326 RNR524292:ROF524326 RXN524292:RYB524326 SHJ524292:SHX524326 SRF524292:SRT524326 TBB524292:TBP524326 TKX524292:TLL524326 TUT524292:TVH524326 UEP524292:UFD524326 UOL524292:UOZ524326 UYH524292:UYV524326 VID524292:VIR524326 VRZ524292:VSN524326 WBV524292:WCJ524326 WLR524292:WMF524326 WVN524292:WWB524326 F589828:T589862 JB589828:JP589862 SX589828:TL589862 ACT589828:ADH589862 AMP589828:AND589862 AWL589828:AWZ589862 BGH589828:BGV589862 BQD589828:BQR589862 BZZ589828:CAN589862 CJV589828:CKJ589862 CTR589828:CUF589862 DDN589828:DEB589862 DNJ589828:DNX589862 DXF589828:DXT589862 EHB589828:EHP589862 EQX589828:ERL589862 FAT589828:FBH589862 FKP589828:FLD589862 FUL589828:FUZ589862 GEH589828:GEV589862 GOD589828:GOR589862 GXZ589828:GYN589862 HHV589828:HIJ589862 HRR589828:HSF589862 IBN589828:ICB589862 ILJ589828:ILX589862 IVF589828:IVT589862 JFB589828:JFP589862 JOX589828:JPL589862 JYT589828:JZH589862 KIP589828:KJD589862 KSL589828:KSZ589862 LCH589828:LCV589862 LMD589828:LMR589862 LVZ589828:LWN589862 MFV589828:MGJ589862 MPR589828:MQF589862 MZN589828:NAB589862 NJJ589828:NJX589862 NTF589828:NTT589862 ODB589828:ODP589862 OMX589828:ONL589862 OWT589828:OXH589862 PGP589828:PHD589862 PQL589828:PQZ589862 QAH589828:QAV589862 QKD589828:QKR589862 QTZ589828:QUN589862 RDV589828:REJ589862 RNR589828:ROF589862 RXN589828:RYB589862 SHJ589828:SHX589862 SRF589828:SRT589862 TBB589828:TBP589862 TKX589828:TLL589862 TUT589828:TVH589862 UEP589828:UFD589862 UOL589828:UOZ589862 UYH589828:UYV589862 VID589828:VIR589862 VRZ589828:VSN589862 WBV589828:WCJ589862 WLR589828:WMF589862 WVN589828:WWB589862 F655364:T655398 JB655364:JP655398 SX655364:TL655398 ACT655364:ADH655398 AMP655364:AND655398 AWL655364:AWZ655398 BGH655364:BGV655398 BQD655364:BQR655398 BZZ655364:CAN655398 CJV655364:CKJ655398 CTR655364:CUF655398 DDN655364:DEB655398 DNJ655364:DNX655398 DXF655364:DXT655398 EHB655364:EHP655398 EQX655364:ERL655398 FAT655364:FBH655398 FKP655364:FLD655398 FUL655364:FUZ655398 GEH655364:GEV655398 GOD655364:GOR655398 GXZ655364:GYN655398 HHV655364:HIJ655398 HRR655364:HSF655398 IBN655364:ICB655398 ILJ655364:ILX655398 IVF655364:IVT655398 JFB655364:JFP655398 JOX655364:JPL655398 JYT655364:JZH655398 KIP655364:KJD655398 KSL655364:KSZ655398 LCH655364:LCV655398 LMD655364:LMR655398 LVZ655364:LWN655398 MFV655364:MGJ655398 MPR655364:MQF655398 MZN655364:NAB655398 NJJ655364:NJX655398 NTF655364:NTT655398 ODB655364:ODP655398 OMX655364:ONL655398 OWT655364:OXH655398 PGP655364:PHD655398 PQL655364:PQZ655398 QAH655364:QAV655398 QKD655364:QKR655398 QTZ655364:QUN655398 RDV655364:REJ655398 RNR655364:ROF655398 RXN655364:RYB655398 SHJ655364:SHX655398 SRF655364:SRT655398 TBB655364:TBP655398 TKX655364:TLL655398 TUT655364:TVH655398 UEP655364:UFD655398 UOL655364:UOZ655398 UYH655364:UYV655398 VID655364:VIR655398 VRZ655364:VSN655398 WBV655364:WCJ655398 WLR655364:WMF655398 WVN655364:WWB655398 F720900:T720934 JB720900:JP720934 SX720900:TL720934 ACT720900:ADH720934 AMP720900:AND720934 AWL720900:AWZ720934 BGH720900:BGV720934 BQD720900:BQR720934 BZZ720900:CAN720934 CJV720900:CKJ720934 CTR720900:CUF720934 DDN720900:DEB720934 DNJ720900:DNX720934 DXF720900:DXT720934 EHB720900:EHP720934 EQX720900:ERL720934 FAT720900:FBH720934 FKP720900:FLD720934 FUL720900:FUZ720934 GEH720900:GEV720934 GOD720900:GOR720934 GXZ720900:GYN720934 HHV720900:HIJ720934 HRR720900:HSF720934 IBN720900:ICB720934 ILJ720900:ILX720934 IVF720900:IVT720934 JFB720900:JFP720934 JOX720900:JPL720934 JYT720900:JZH720934 KIP720900:KJD720934 KSL720900:KSZ720934 LCH720900:LCV720934 LMD720900:LMR720934 LVZ720900:LWN720934 MFV720900:MGJ720934 MPR720900:MQF720934 MZN720900:NAB720934 NJJ720900:NJX720934 NTF720900:NTT720934 ODB720900:ODP720934 OMX720900:ONL720934 OWT720900:OXH720934 PGP720900:PHD720934 PQL720900:PQZ720934 QAH720900:QAV720934 QKD720900:QKR720934 QTZ720900:QUN720934 RDV720900:REJ720934 RNR720900:ROF720934 RXN720900:RYB720934 SHJ720900:SHX720934 SRF720900:SRT720934 TBB720900:TBP720934 TKX720900:TLL720934 TUT720900:TVH720934 UEP720900:UFD720934 UOL720900:UOZ720934 UYH720900:UYV720934 VID720900:VIR720934 VRZ720900:VSN720934 WBV720900:WCJ720934 WLR720900:WMF720934 WVN720900:WWB720934 F786436:T786470 JB786436:JP786470 SX786436:TL786470 ACT786436:ADH786470 AMP786436:AND786470 AWL786436:AWZ786470 BGH786436:BGV786470 BQD786436:BQR786470 BZZ786436:CAN786470 CJV786436:CKJ786470 CTR786436:CUF786470 DDN786436:DEB786470 DNJ786436:DNX786470 DXF786436:DXT786470 EHB786436:EHP786470 EQX786436:ERL786470 FAT786436:FBH786470 FKP786436:FLD786470 FUL786436:FUZ786470 GEH786436:GEV786470 GOD786436:GOR786470 GXZ786436:GYN786470 HHV786436:HIJ786470 HRR786436:HSF786470 IBN786436:ICB786470 ILJ786436:ILX786470 IVF786436:IVT786470 JFB786436:JFP786470 JOX786436:JPL786470 JYT786436:JZH786470 KIP786436:KJD786470 KSL786436:KSZ786470 LCH786436:LCV786470 LMD786436:LMR786470 LVZ786436:LWN786470 MFV786436:MGJ786470 MPR786436:MQF786470 MZN786436:NAB786470 NJJ786436:NJX786470 NTF786436:NTT786470 ODB786436:ODP786470 OMX786436:ONL786470 OWT786436:OXH786470 PGP786436:PHD786470 PQL786436:PQZ786470 QAH786436:QAV786470 QKD786436:QKR786470 QTZ786436:QUN786470 RDV786436:REJ786470 RNR786436:ROF786470 RXN786436:RYB786470 SHJ786436:SHX786470 SRF786436:SRT786470 TBB786436:TBP786470 TKX786436:TLL786470 TUT786436:TVH786470 UEP786436:UFD786470 UOL786436:UOZ786470 UYH786436:UYV786470 VID786436:VIR786470 VRZ786436:VSN786470 WBV786436:WCJ786470 WLR786436:WMF786470 WVN786436:WWB786470 F851972:T852006 JB851972:JP852006 SX851972:TL852006 ACT851972:ADH852006 AMP851972:AND852006 AWL851972:AWZ852006 BGH851972:BGV852006 BQD851972:BQR852006 BZZ851972:CAN852006 CJV851972:CKJ852006 CTR851972:CUF852006 DDN851972:DEB852006 DNJ851972:DNX852006 DXF851972:DXT852006 EHB851972:EHP852006 EQX851972:ERL852006 FAT851972:FBH852006 FKP851972:FLD852006 FUL851972:FUZ852006 GEH851972:GEV852006 GOD851972:GOR852006 GXZ851972:GYN852006 HHV851972:HIJ852006 HRR851972:HSF852006 IBN851972:ICB852006 ILJ851972:ILX852006 IVF851972:IVT852006 JFB851972:JFP852006 JOX851972:JPL852006 JYT851972:JZH852006 KIP851972:KJD852006 KSL851972:KSZ852006 LCH851972:LCV852006 LMD851972:LMR852006 LVZ851972:LWN852006 MFV851972:MGJ852006 MPR851972:MQF852006 MZN851972:NAB852006 NJJ851972:NJX852006 NTF851972:NTT852006 ODB851972:ODP852006 OMX851972:ONL852006 OWT851972:OXH852006 PGP851972:PHD852006 PQL851972:PQZ852006 QAH851972:QAV852006 QKD851972:QKR852006 QTZ851972:QUN852006 RDV851972:REJ852006 RNR851972:ROF852006 RXN851972:RYB852006 SHJ851972:SHX852006 SRF851972:SRT852006 TBB851972:TBP852006 TKX851972:TLL852006 TUT851972:TVH852006 UEP851972:UFD852006 UOL851972:UOZ852006 UYH851972:UYV852006 VID851972:VIR852006 VRZ851972:VSN852006 WBV851972:WCJ852006 WLR851972:WMF852006 WVN851972:WWB852006 F917508:T917542 JB917508:JP917542 SX917508:TL917542 ACT917508:ADH917542 AMP917508:AND917542 AWL917508:AWZ917542 BGH917508:BGV917542 BQD917508:BQR917542 BZZ917508:CAN917542 CJV917508:CKJ917542 CTR917508:CUF917542 DDN917508:DEB917542 DNJ917508:DNX917542 DXF917508:DXT917542 EHB917508:EHP917542 EQX917508:ERL917542 FAT917508:FBH917542 FKP917508:FLD917542 FUL917508:FUZ917542 GEH917508:GEV917542 GOD917508:GOR917542 GXZ917508:GYN917542 HHV917508:HIJ917542 HRR917508:HSF917542 IBN917508:ICB917542 ILJ917508:ILX917542 IVF917508:IVT917542 JFB917508:JFP917542 JOX917508:JPL917542 JYT917508:JZH917542 KIP917508:KJD917542 KSL917508:KSZ917542 LCH917508:LCV917542 LMD917508:LMR917542 LVZ917508:LWN917542 MFV917508:MGJ917542 MPR917508:MQF917542 MZN917508:NAB917542 NJJ917508:NJX917542 NTF917508:NTT917542 ODB917508:ODP917542 OMX917508:ONL917542 OWT917508:OXH917542 PGP917508:PHD917542 PQL917508:PQZ917542 QAH917508:QAV917542 QKD917508:QKR917542 QTZ917508:QUN917542 RDV917508:REJ917542 RNR917508:ROF917542 RXN917508:RYB917542 SHJ917508:SHX917542 SRF917508:SRT917542 TBB917508:TBP917542 TKX917508:TLL917542 TUT917508:TVH917542 UEP917508:UFD917542 UOL917508:UOZ917542 UYH917508:UYV917542 VID917508:VIR917542 VRZ917508:VSN917542 WBV917508:WCJ917542 WLR917508:WMF917542 WVN917508:WWB917542 F983044:T983078 JB983044:JP983078 SX983044:TL983078 ACT983044:ADH983078 AMP983044:AND983078 AWL983044:AWZ983078 BGH983044:BGV983078 BQD983044:BQR983078 BZZ983044:CAN983078 CJV983044:CKJ983078 CTR983044:CUF983078 DDN983044:DEB983078 DNJ983044:DNX983078 DXF983044:DXT983078 EHB983044:EHP983078 EQX983044:ERL983078 FAT983044:FBH983078 FKP983044:FLD983078 FUL983044:FUZ983078 GEH983044:GEV983078 GOD983044:GOR983078 GXZ983044:GYN983078 HHV983044:HIJ983078 HRR983044:HSF983078 IBN983044:ICB983078 ILJ983044:ILX983078 IVF983044:IVT983078 JFB983044:JFP983078 JOX983044:JPL983078 JYT983044:JZH983078 KIP983044:KJD983078 KSL983044:KSZ983078 LCH983044:LCV983078 LMD983044:LMR983078 LVZ983044:LWN983078 MFV983044:MGJ983078 MPR983044:MQF983078 MZN983044:NAB983078 NJJ983044:NJX983078 NTF983044:NTT983078 ODB983044:ODP983078 OMX983044:ONL983078 OWT983044:OXH983078 PGP983044:PHD983078 PQL983044:PQZ983078 QAH983044:QAV983078 QKD983044:QKR983078 QTZ983044:QUN983078 RDV983044:REJ983078 RNR983044:ROF983078 RXN983044:RYB983078 SHJ983044:SHX983078 SRF983044:SRT983078 TBB983044:TBP983078 TKX983044:TLL983078 TUT983044:TVH983078 UEP983044:UFD983078 UOL983044:UOZ983078 UYH983044:UYV983078 VID983044:VIR983078 VRZ983044:VSN983078 WBV983044:WCJ983078 WLR983044:WMF983078 WVN983044:WWB983078 WVN10:WWB38 WLR10:WMF38 WBV10:WCJ38 VRZ10:VSN38 VID10:VIR38 UYH10:UYV38 UOL10:UOZ38 UEP10:UFD38 TUT10:TVH38 TKX10:TLL38 TBB10:TBP38 SRF10:SRT38 SHJ10:SHX38 RXN10:RYB38 RNR10:ROF38 RDV10:REJ38 QTZ10:QUN38 QKD10:QKR38 QAH10:QAV38 PQL10:PQZ38 PGP10:PHD38 OWT10:OXH38 OMX10:ONL38 ODB10:ODP38 NTF10:NTT38 NJJ10:NJX38 MZN10:NAB38 MPR10:MQF38 MFV10:MGJ38 LVZ10:LWN38 LMD10:LMR38 LCH10:LCV38 KSL10:KSZ38 KIP10:KJD38 JYT10:JZH38 JOX10:JPL38 JFB10:JFP38 IVF10:IVT38 ILJ10:ILX38 IBN10:ICB38 HRR10:HSF38 HHV10:HIJ38 GXZ10:GYN38 GOD10:GOR38 GEH10:GEV38 FUL10:FUZ38 FKP10:FLD38 FAT10:FBH38 EQX10:ERL38 EHB10:EHP38 DXF10:DXT38 DNJ10:DNX38 DDN10:DEB38 CTR10:CUF38 CJV10:CKJ38 BZZ10:CAN38 BQD10:BQR38 BGH10:BGV38 AWL10:AWZ38 AMP10:AND38 ACT10:ADH38 SX10:TL38 JB10:JP38 F10:T38">
      <formula1>"O, "</formula1>
    </dataValidation>
  </dataValidations>
  <pageMargins left="0.75" right="0.75" top="0.75" bottom="0.75" header="0.5" footer="0.5"/>
  <pageSetup orientation="portrait" r:id="rId1"/>
  <headerFooter alignWithMargins="0">
    <oddFooter>&amp;L&amp;"Tahoma,Regular"&amp;10 02ae-BM/PM/HDCV/FSOFT v2/1&amp;C&amp;"Tahoma,Regular"&amp;10Internal use&amp;R&amp;"Tahoma,Regular"&amp;10&amp;P/&amp;N</oddFooter>
  </headerFooter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3"/>
  <sheetViews>
    <sheetView topLeftCell="A10" workbookViewId="0">
      <selection activeCell="H40" sqref="H40"/>
    </sheetView>
  </sheetViews>
  <sheetFormatPr defaultRowHeight="13.5" customHeight="1"/>
  <cols>
    <col min="1" max="1" width="9.28515625" style="131" customWidth="1"/>
    <col min="2" max="2" width="15.28515625" style="139" customWidth="1"/>
    <col min="3" max="3" width="12.28515625" style="131" customWidth="1"/>
    <col min="4" max="4" width="13" style="132" customWidth="1"/>
    <col min="5" max="5" width="2" style="131" hidden="1" customWidth="1"/>
    <col min="6" max="11" width="3.28515625" style="131" bestFit="1" customWidth="1"/>
    <col min="12" max="19" width="3.28515625" style="131" customWidth="1"/>
    <col min="20" max="20" width="3.28515625" style="131" bestFit="1" customWidth="1"/>
    <col min="21" max="21" width="3.28515625" style="131" customWidth="1"/>
    <col min="22" max="22" width="9.140625" style="131"/>
    <col min="23" max="23" width="46.140625" style="131" customWidth="1"/>
    <col min="24" max="256" width="9.140625" style="131"/>
    <col min="257" max="257" width="9.28515625" style="131" customWidth="1"/>
    <col min="258" max="258" width="15.28515625" style="131" customWidth="1"/>
    <col min="259" max="259" width="12.28515625" style="131" customWidth="1"/>
    <col min="260" max="260" width="13" style="131" customWidth="1"/>
    <col min="261" max="261" width="0" style="131" hidden="1" customWidth="1"/>
    <col min="262" max="267" width="3.28515625" style="131" bestFit="1" customWidth="1"/>
    <col min="268" max="275" width="3.28515625" style="131" customWidth="1"/>
    <col min="276" max="276" width="3.28515625" style="131" bestFit="1" customWidth="1"/>
    <col min="277" max="277" width="3.28515625" style="131" customWidth="1"/>
    <col min="278" max="512" width="9.140625" style="131"/>
    <col min="513" max="513" width="9.28515625" style="131" customWidth="1"/>
    <col min="514" max="514" width="15.28515625" style="131" customWidth="1"/>
    <col min="515" max="515" width="12.28515625" style="131" customWidth="1"/>
    <col min="516" max="516" width="13" style="131" customWidth="1"/>
    <col min="517" max="517" width="0" style="131" hidden="1" customWidth="1"/>
    <col min="518" max="523" width="3.28515625" style="131" bestFit="1" customWidth="1"/>
    <col min="524" max="531" width="3.28515625" style="131" customWidth="1"/>
    <col min="532" max="532" width="3.28515625" style="131" bestFit="1" customWidth="1"/>
    <col min="533" max="533" width="3.28515625" style="131" customWidth="1"/>
    <col min="534" max="768" width="9.140625" style="131"/>
    <col min="769" max="769" width="9.28515625" style="131" customWidth="1"/>
    <col min="770" max="770" width="15.28515625" style="131" customWidth="1"/>
    <col min="771" max="771" width="12.28515625" style="131" customWidth="1"/>
    <col min="772" max="772" width="13" style="131" customWidth="1"/>
    <col min="773" max="773" width="0" style="131" hidden="1" customWidth="1"/>
    <col min="774" max="779" width="3.28515625" style="131" bestFit="1" customWidth="1"/>
    <col min="780" max="787" width="3.28515625" style="131" customWidth="1"/>
    <col min="788" max="788" width="3.28515625" style="131" bestFit="1" customWidth="1"/>
    <col min="789" max="789" width="3.28515625" style="131" customWidth="1"/>
    <col min="790" max="1024" width="9.140625" style="131"/>
    <col min="1025" max="1025" width="9.28515625" style="131" customWidth="1"/>
    <col min="1026" max="1026" width="15.28515625" style="131" customWidth="1"/>
    <col min="1027" max="1027" width="12.28515625" style="131" customWidth="1"/>
    <col min="1028" max="1028" width="13" style="131" customWidth="1"/>
    <col min="1029" max="1029" width="0" style="131" hidden="1" customWidth="1"/>
    <col min="1030" max="1035" width="3.28515625" style="131" bestFit="1" customWidth="1"/>
    <col min="1036" max="1043" width="3.28515625" style="131" customWidth="1"/>
    <col min="1044" max="1044" width="3.28515625" style="131" bestFit="1" customWidth="1"/>
    <col min="1045" max="1045" width="3.28515625" style="131" customWidth="1"/>
    <col min="1046" max="1280" width="9.140625" style="131"/>
    <col min="1281" max="1281" width="9.28515625" style="131" customWidth="1"/>
    <col min="1282" max="1282" width="15.28515625" style="131" customWidth="1"/>
    <col min="1283" max="1283" width="12.28515625" style="131" customWidth="1"/>
    <col min="1284" max="1284" width="13" style="131" customWidth="1"/>
    <col min="1285" max="1285" width="0" style="131" hidden="1" customWidth="1"/>
    <col min="1286" max="1291" width="3.28515625" style="131" bestFit="1" customWidth="1"/>
    <col min="1292" max="1299" width="3.28515625" style="131" customWidth="1"/>
    <col min="1300" max="1300" width="3.28515625" style="131" bestFit="1" customWidth="1"/>
    <col min="1301" max="1301" width="3.28515625" style="131" customWidth="1"/>
    <col min="1302" max="1536" width="9.140625" style="131"/>
    <col min="1537" max="1537" width="9.28515625" style="131" customWidth="1"/>
    <col min="1538" max="1538" width="15.28515625" style="131" customWidth="1"/>
    <col min="1539" max="1539" width="12.28515625" style="131" customWidth="1"/>
    <col min="1540" max="1540" width="13" style="131" customWidth="1"/>
    <col min="1541" max="1541" width="0" style="131" hidden="1" customWidth="1"/>
    <col min="1542" max="1547" width="3.28515625" style="131" bestFit="1" customWidth="1"/>
    <col min="1548" max="1555" width="3.28515625" style="131" customWidth="1"/>
    <col min="1556" max="1556" width="3.28515625" style="131" bestFit="1" customWidth="1"/>
    <col min="1557" max="1557" width="3.28515625" style="131" customWidth="1"/>
    <col min="1558" max="1792" width="9.140625" style="131"/>
    <col min="1793" max="1793" width="9.28515625" style="131" customWidth="1"/>
    <col min="1794" max="1794" width="15.28515625" style="131" customWidth="1"/>
    <col min="1795" max="1795" width="12.28515625" style="131" customWidth="1"/>
    <col min="1796" max="1796" width="13" style="131" customWidth="1"/>
    <col min="1797" max="1797" width="0" style="131" hidden="1" customWidth="1"/>
    <col min="1798" max="1803" width="3.28515625" style="131" bestFit="1" customWidth="1"/>
    <col min="1804" max="1811" width="3.28515625" style="131" customWidth="1"/>
    <col min="1812" max="1812" width="3.28515625" style="131" bestFit="1" customWidth="1"/>
    <col min="1813" max="1813" width="3.28515625" style="131" customWidth="1"/>
    <col min="1814" max="2048" width="9.140625" style="131"/>
    <col min="2049" max="2049" width="9.28515625" style="131" customWidth="1"/>
    <col min="2050" max="2050" width="15.28515625" style="131" customWidth="1"/>
    <col min="2051" max="2051" width="12.28515625" style="131" customWidth="1"/>
    <col min="2052" max="2052" width="13" style="131" customWidth="1"/>
    <col min="2053" max="2053" width="0" style="131" hidden="1" customWidth="1"/>
    <col min="2054" max="2059" width="3.28515625" style="131" bestFit="1" customWidth="1"/>
    <col min="2060" max="2067" width="3.28515625" style="131" customWidth="1"/>
    <col min="2068" max="2068" width="3.28515625" style="131" bestFit="1" customWidth="1"/>
    <col min="2069" max="2069" width="3.28515625" style="131" customWidth="1"/>
    <col min="2070" max="2304" width="9.140625" style="131"/>
    <col min="2305" max="2305" width="9.28515625" style="131" customWidth="1"/>
    <col min="2306" max="2306" width="15.28515625" style="131" customWidth="1"/>
    <col min="2307" max="2307" width="12.28515625" style="131" customWidth="1"/>
    <col min="2308" max="2308" width="13" style="131" customWidth="1"/>
    <col min="2309" max="2309" width="0" style="131" hidden="1" customWidth="1"/>
    <col min="2310" max="2315" width="3.28515625" style="131" bestFit="1" customWidth="1"/>
    <col min="2316" max="2323" width="3.28515625" style="131" customWidth="1"/>
    <col min="2324" max="2324" width="3.28515625" style="131" bestFit="1" customWidth="1"/>
    <col min="2325" max="2325" width="3.28515625" style="131" customWidth="1"/>
    <col min="2326" max="2560" width="9.140625" style="131"/>
    <col min="2561" max="2561" width="9.28515625" style="131" customWidth="1"/>
    <col min="2562" max="2562" width="15.28515625" style="131" customWidth="1"/>
    <col min="2563" max="2563" width="12.28515625" style="131" customWidth="1"/>
    <col min="2564" max="2564" width="13" style="131" customWidth="1"/>
    <col min="2565" max="2565" width="0" style="131" hidden="1" customWidth="1"/>
    <col min="2566" max="2571" width="3.28515625" style="131" bestFit="1" customWidth="1"/>
    <col min="2572" max="2579" width="3.28515625" style="131" customWidth="1"/>
    <col min="2580" max="2580" width="3.28515625" style="131" bestFit="1" customWidth="1"/>
    <col min="2581" max="2581" width="3.28515625" style="131" customWidth="1"/>
    <col min="2582" max="2816" width="9.140625" style="131"/>
    <col min="2817" max="2817" width="9.28515625" style="131" customWidth="1"/>
    <col min="2818" max="2818" width="15.28515625" style="131" customWidth="1"/>
    <col min="2819" max="2819" width="12.28515625" style="131" customWidth="1"/>
    <col min="2820" max="2820" width="13" style="131" customWidth="1"/>
    <col min="2821" max="2821" width="0" style="131" hidden="1" customWidth="1"/>
    <col min="2822" max="2827" width="3.28515625" style="131" bestFit="1" customWidth="1"/>
    <col min="2828" max="2835" width="3.28515625" style="131" customWidth="1"/>
    <col min="2836" max="2836" width="3.28515625" style="131" bestFit="1" customWidth="1"/>
    <col min="2837" max="2837" width="3.28515625" style="131" customWidth="1"/>
    <col min="2838" max="3072" width="9.140625" style="131"/>
    <col min="3073" max="3073" width="9.28515625" style="131" customWidth="1"/>
    <col min="3074" max="3074" width="15.28515625" style="131" customWidth="1"/>
    <col min="3075" max="3075" width="12.28515625" style="131" customWidth="1"/>
    <col min="3076" max="3076" width="13" style="131" customWidth="1"/>
    <col min="3077" max="3077" width="0" style="131" hidden="1" customWidth="1"/>
    <col min="3078" max="3083" width="3.28515625" style="131" bestFit="1" customWidth="1"/>
    <col min="3084" max="3091" width="3.28515625" style="131" customWidth="1"/>
    <col min="3092" max="3092" width="3.28515625" style="131" bestFit="1" customWidth="1"/>
    <col min="3093" max="3093" width="3.28515625" style="131" customWidth="1"/>
    <col min="3094" max="3328" width="9.140625" style="131"/>
    <col min="3329" max="3329" width="9.28515625" style="131" customWidth="1"/>
    <col min="3330" max="3330" width="15.28515625" style="131" customWidth="1"/>
    <col min="3331" max="3331" width="12.28515625" style="131" customWidth="1"/>
    <col min="3332" max="3332" width="13" style="131" customWidth="1"/>
    <col min="3333" max="3333" width="0" style="131" hidden="1" customWidth="1"/>
    <col min="3334" max="3339" width="3.28515625" style="131" bestFit="1" customWidth="1"/>
    <col min="3340" max="3347" width="3.28515625" style="131" customWidth="1"/>
    <col min="3348" max="3348" width="3.28515625" style="131" bestFit="1" customWidth="1"/>
    <col min="3349" max="3349" width="3.28515625" style="131" customWidth="1"/>
    <col min="3350" max="3584" width="9.140625" style="131"/>
    <col min="3585" max="3585" width="9.28515625" style="131" customWidth="1"/>
    <col min="3586" max="3586" width="15.28515625" style="131" customWidth="1"/>
    <col min="3587" max="3587" width="12.28515625" style="131" customWidth="1"/>
    <col min="3588" max="3588" width="13" style="131" customWidth="1"/>
    <col min="3589" max="3589" width="0" style="131" hidden="1" customWidth="1"/>
    <col min="3590" max="3595" width="3.28515625" style="131" bestFit="1" customWidth="1"/>
    <col min="3596" max="3603" width="3.28515625" style="131" customWidth="1"/>
    <col min="3604" max="3604" width="3.28515625" style="131" bestFit="1" customWidth="1"/>
    <col min="3605" max="3605" width="3.28515625" style="131" customWidth="1"/>
    <col min="3606" max="3840" width="9.140625" style="131"/>
    <col min="3841" max="3841" width="9.28515625" style="131" customWidth="1"/>
    <col min="3842" max="3842" width="15.28515625" style="131" customWidth="1"/>
    <col min="3843" max="3843" width="12.28515625" style="131" customWidth="1"/>
    <col min="3844" max="3844" width="13" style="131" customWidth="1"/>
    <col min="3845" max="3845" width="0" style="131" hidden="1" customWidth="1"/>
    <col min="3846" max="3851" width="3.28515625" style="131" bestFit="1" customWidth="1"/>
    <col min="3852" max="3859" width="3.28515625" style="131" customWidth="1"/>
    <col min="3860" max="3860" width="3.28515625" style="131" bestFit="1" customWidth="1"/>
    <col min="3861" max="3861" width="3.28515625" style="131" customWidth="1"/>
    <col min="3862" max="4096" width="9.140625" style="131"/>
    <col min="4097" max="4097" width="9.28515625" style="131" customWidth="1"/>
    <col min="4098" max="4098" width="15.28515625" style="131" customWidth="1"/>
    <col min="4099" max="4099" width="12.28515625" style="131" customWidth="1"/>
    <col min="4100" max="4100" width="13" style="131" customWidth="1"/>
    <col min="4101" max="4101" width="0" style="131" hidden="1" customWidth="1"/>
    <col min="4102" max="4107" width="3.28515625" style="131" bestFit="1" customWidth="1"/>
    <col min="4108" max="4115" width="3.28515625" style="131" customWidth="1"/>
    <col min="4116" max="4116" width="3.28515625" style="131" bestFit="1" customWidth="1"/>
    <col min="4117" max="4117" width="3.28515625" style="131" customWidth="1"/>
    <col min="4118" max="4352" width="9.140625" style="131"/>
    <col min="4353" max="4353" width="9.28515625" style="131" customWidth="1"/>
    <col min="4354" max="4354" width="15.28515625" style="131" customWidth="1"/>
    <col min="4355" max="4355" width="12.28515625" style="131" customWidth="1"/>
    <col min="4356" max="4356" width="13" style="131" customWidth="1"/>
    <col min="4357" max="4357" width="0" style="131" hidden="1" customWidth="1"/>
    <col min="4358" max="4363" width="3.28515625" style="131" bestFit="1" customWidth="1"/>
    <col min="4364" max="4371" width="3.28515625" style="131" customWidth="1"/>
    <col min="4372" max="4372" width="3.28515625" style="131" bestFit="1" customWidth="1"/>
    <col min="4373" max="4373" width="3.28515625" style="131" customWidth="1"/>
    <col min="4374" max="4608" width="9.140625" style="131"/>
    <col min="4609" max="4609" width="9.28515625" style="131" customWidth="1"/>
    <col min="4610" max="4610" width="15.28515625" style="131" customWidth="1"/>
    <col min="4611" max="4611" width="12.28515625" style="131" customWidth="1"/>
    <col min="4612" max="4612" width="13" style="131" customWidth="1"/>
    <col min="4613" max="4613" width="0" style="131" hidden="1" customWidth="1"/>
    <col min="4614" max="4619" width="3.28515625" style="131" bestFit="1" customWidth="1"/>
    <col min="4620" max="4627" width="3.28515625" style="131" customWidth="1"/>
    <col min="4628" max="4628" width="3.28515625" style="131" bestFit="1" customWidth="1"/>
    <col min="4629" max="4629" width="3.28515625" style="131" customWidth="1"/>
    <col min="4630" max="4864" width="9.140625" style="131"/>
    <col min="4865" max="4865" width="9.28515625" style="131" customWidth="1"/>
    <col min="4866" max="4866" width="15.28515625" style="131" customWidth="1"/>
    <col min="4867" max="4867" width="12.28515625" style="131" customWidth="1"/>
    <col min="4868" max="4868" width="13" style="131" customWidth="1"/>
    <col min="4869" max="4869" width="0" style="131" hidden="1" customWidth="1"/>
    <col min="4870" max="4875" width="3.28515625" style="131" bestFit="1" customWidth="1"/>
    <col min="4876" max="4883" width="3.28515625" style="131" customWidth="1"/>
    <col min="4884" max="4884" width="3.28515625" style="131" bestFit="1" customWidth="1"/>
    <col min="4885" max="4885" width="3.28515625" style="131" customWidth="1"/>
    <col min="4886" max="5120" width="9.140625" style="131"/>
    <col min="5121" max="5121" width="9.28515625" style="131" customWidth="1"/>
    <col min="5122" max="5122" width="15.28515625" style="131" customWidth="1"/>
    <col min="5123" max="5123" width="12.28515625" style="131" customWidth="1"/>
    <col min="5124" max="5124" width="13" style="131" customWidth="1"/>
    <col min="5125" max="5125" width="0" style="131" hidden="1" customWidth="1"/>
    <col min="5126" max="5131" width="3.28515625" style="131" bestFit="1" customWidth="1"/>
    <col min="5132" max="5139" width="3.28515625" style="131" customWidth="1"/>
    <col min="5140" max="5140" width="3.28515625" style="131" bestFit="1" customWidth="1"/>
    <col min="5141" max="5141" width="3.28515625" style="131" customWidth="1"/>
    <col min="5142" max="5376" width="9.140625" style="131"/>
    <col min="5377" max="5377" width="9.28515625" style="131" customWidth="1"/>
    <col min="5378" max="5378" width="15.28515625" style="131" customWidth="1"/>
    <col min="5379" max="5379" width="12.28515625" style="131" customWidth="1"/>
    <col min="5380" max="5380" width="13" style="131" customWidth="1"/>
    <col min="5381" max="5381" width="0" style="131" hidden="1" customWidth="1"/>
    <col min="5382" max="5387" width="3.28515625" style="131" bestFit="1" customWidth="1"/>
    <col min="5388" max="5395" width="3.28515625" style="131" customWidth="1"/>
    <col min="5396" max="5396" width="3.28515625" style="131" bestFit="1" customWidth="1"/>
    <col min="5397" max="5397" width="3.28515625" style="131" customWidth="1"/>
    <col min="5398" max="5632" width="9.140625" style="131"/>
    <col min="5633" max="5633" width="9.28515625" style="131" customWidth="1"/>
    <col min="5634" max="5634" width="15.28515625" style="131" customWidth="1"/>
    <col min="5635" max="5635" width="12.28515625" style="131" customWidth="1"/>
    <col min="5636" max="5636" width="13" style="131" customWidth="1"/>
    <col min="5637" max="5637" width="0" style="131" hidden="1" customWidth="1"/>
    <col min="5638" max="5643" width="3.28515625" style="131" bestFit="1" customWidth="1"/>
    <col min="5644" max="5651" width="3.28515625" style="131" customWidth="1"/>
    <col min="5652" max="5652" width="3.28515625" style="131" bestFit="1" customWidth="1"/>
    <col min="5653" max="5653" width="3.28515625" style="131" customWidth="1"/>
    <col min="5654" max="5888" width="9.140625" style="131"/>
    <col min="5889" max="5889" width="9.28515625" style="131" customWidth="1"/>
    <col min="5890" max="5890" width="15.28515625" style="131" customWidth="1"/>
    <col min="5891" max="5891" width="12.28515625" style="131" customWidth="1"/>
    <col min="5892" max="5892" width="13" style="131" customWidth="1"/>
    <col min="5893" max="5893" width="0" style="131" hidden="1" customWidth="1"/>
    <col min="5894" max="5899" width="3.28515625" style="131" bestFit="1" customWidth="1"/>
    <col min="5900" max="5907" width="3.28515625" style="131" customWidth="1"/>
    <col min="5908" max="5908" width="3.28515625" style="131" bestFit="1" customWidth="1"/>
    <col min="5909" max="5909" width="3.28515625" style="131" customWidth="1"/>
    <col min="5910" max="6144" width="9.140625" style="131"/>
    <col min="6145" max="6145" width="9.28515625" style="131" customWidth="1"/>
    <col min="6146" max="6146" width="15.28515625" style="131" customWidth="1"/>
    <col min="6147" max="6147" width="12.28515625" style="131" customWidth="1"/>
    <col min="6148" max="6148" width="13" style="131" customWidth="1"/>
    <col min="6149" max="6149" width="0" style="131" hidden="1" customWidth="1"/>
    <col min="6150" max="6155" width="3.28515625" style="131" bestFit="1" customWidth="1"/>
    <col min="6156" max="6163" width="3.28515625" style="131" customWidth="1"/>
    <col min="6164" max="6164" width="3.28515625" style="131" bestFit="1" customWidth="1"/>
    <col min="6165" max="6165" width="3.28515625" style="131" customWidth="1"/>
    <col min="6166" max="6400" width="9.140625" style="131"/>
    <col min="6401" max="6401" width="9.28515625" style="131" customWidth="1"/>
    <col min="6402" max="6402" width="15.28515625" style="131" customWidth="1"/>
    <col min="6403" max="6403" width="12.28515625" style="131" customWidth="1"/>
    <col min="6404" max="6404" width="13" style="131" customWidth="1"/>
    <col min="6405" max="6405" width="0" style="131" hidden="1" customWidth="1"/>
    <col min="6406" max="6411" width="3.28515625" style="131" bestFit="1" customWidth="1"/>
    <col min="6412" max="6419" width="3.28515625" style="131" customWidth="1"/>
    <col min="6420" max="6420" width="3.28515625" style="131" bestFit="1" customWidth="1"/>
    <col min="6421" max="6421" width="3.28515625" style="131" customWidth="1"/>
    <col min="6422" max="6656" width="9.140625" style="131"/>
    <col min="6657" max="6657" width="9.28515625" style="131" customWidth="1"/>
    <col min="6658" max="6658" width="15.28515625" style="131" customWidth="1"/>
    <col min="6659" max="6659" width="12.28515625" style="131" customWidth="1"/>
    <col min="6660" max="6660" width="13" style="131" customWidth="1"/>
    <col min="6661" max="6661" width="0" style="131" hidden="1" customWidth="1"/>
    <col min="6662" max="6667" width="3.28515625" style="131" bestFit="1" customWidth="1"/>
    <col min="6668" max="6675" width="3.28515625" style="131" customWidth="1"/>
    <col min="6676" max="6676" width="3.28515625" style="131" bestFit="1" customWidth="1"/>
    <col min="6677" max="6677" width="3.28515625" style="131" customWidth="1"/>
    <col min="6678" max="6912" width="9.140625" style="131"/>
    <col min="6913" max="6913" width="9.28515625" style="131" customWidth="1"/>
    <col min="6914" max="6914" width="15.28515625" style="131" customWidth="1"/>
    <col min="6915" max="6915" width="12.28515625" style="131" customWidth="1"/>
    <col min="6916" max="6916" width="13" style="131" customWidth="1"/>
    <col min="6917" max="6917" width="0" style="131" hidden="1" customWidth="1"/>
    <col min="6918" max="6923" width="3.28515625" style="131" bestFit="1" customWidth="1"/>
    <col min="6924" max="6931" width="3.28515625" style="131" customWidth="1"/>
    <col min="6932" max="6932" width="3.28515625" style="131" bestFit="1" customWidth="1"/>
    <col min="6933" max="6933" width="3.28515625" style="131" customWidth="1"/>
    <col min="6934" max="7168" width="9.140625" style="131"/>
    <col min="7169" max="7169" width="9.28515625" style="131" customWidth="1"/>
    <col min="7170" max="7170" width="15.28515625" style="131" customWidth="1"/>
    <col min="7171" max="7171" width="12.28515625" style="131" customWidth="1"/>
    <col min="7172" max="7172" width="13" style="131" customWidth="1"/>
    <col min="7173" max="7173" width="0" style="131" hidden="1" customWidth="1"/>
    <col min="7174" max="7179" width="3.28515625" style="131" bestFit="1" customWidth="1"/>
    <col min="7180" max="7187" width="3.28515625" style="131" customWidth="1"/>
    <col min="7188" max="7188" width="3.28515625" style="131" bestFit="1" customWidth="1"/>
    <col min="7189" max="7189" width="3.28515625" style="131" customWidth="1"/>
    <col min="7190" max="7424" width="9.140625" style="131"/>
    <col min="7425" max="7425" width="9.28515625" style="131" customWidth="1"/>
    <col min="7426" max="7426" width="15.28515625" style="131" customWidth="1"/>
    <col min="7427" max="7427" width="12.28515625" style="131" customWidth="1"/>
    <col min="7428" max="7428" width="13" style="131" customWidth="1"/>
    <col min="7429" max="7429" width="0" style="131" hidden="1" customWidth="1"/>
    <col min="7430" max="7435" width="3.28515625" style="131" bestFit="1" customWidth="1"/>
    <col min="7436" max="7443" width="3.28515625" style="131" customWidth="1"/>
    <col min="7444" max="7444" width="3.28515625" style="131" bestFit="1" customWidth="1"/>
    <col min="7445" max="7445" width="3.28515625" style="131" customWidth="1"/>
    <col min="7446" max="7680" width="9.140625" style="131"/>
    <col min="7681" max="7681" width="9.28515625" style="131" customWidth="1"/>
    <col min="7682" max="7682" width="15.28515625" style="131" customWidth="1"/>
    <col min="7683" max="7683" width="12.28515625" style="131" customWidth="1"/>
    <col min="7684" max="7684" width="13" style="131" customWidth="1"/>
    <col min="7685" max="7685" width="0" style="131" hidden="1" customWidth="1"/>
    <col min="7686" max="7691" width="3.28515625" style="131" bestFit="1" customWidth="1"/>
    <col min="7692" max="7699" width="3.28515625" style="131" customWidth="1"/>
    <col min="7700" max="7700" width="3.28515625" style="131" bestFit="1" customWidth="1"/>
    <col min="7701" max="7701" width="3.28515625" style="131" customWidth="1"/>
    <col min="7702" max="7936" width="9.140625" style="131"/>
    <col min="7937" max="7937" width="9.28515625" style="131" customWidth="1"/>
    <col min="7938" max="7938" width="15.28515625" style="131" customWidth="1"/>
    <col min="7939" max="7939" width="12.28515625" style="131" customWidth="1"/>
    <col min="7940" max="7940" width="13" style="131" customWidth="1"/>
    <col min="7941" max="7941" width="0" style="131" hidden="1" customWidth="1"/>
    <col min="7942" max="7947" width="3.28515625" style="131" bestFit="1" customWidth="1"/>
    <col min="7948" max="7955" width="3.28515625" style="131" customWidth="1"/>
    <col min="7956" max="7956" width="3.28515625" style="131" bestFit="1" customWidth="1"/>
    <col min="7957" max="7957" width="3.28515625" style="131" customWidth="1"/>
    <col min="7958" max="8192" width="9.140625" style="131"/>
    <col min="8193" max="8193" width="9.28515625" style="131" customWidth="1"/>
    <col min="8194" max="8194" width="15.28515625" style="131" customWidth="1"/>
    <col min="8195" max="8195" width="12.28515625" style="131" customWidth="1"/>
    <col min="8196" max="8196" width="13" style="131" customWidth="1"/>
    <col min="8197" max="8197" width="0" style="131" hidden="1" customWidth="1"/>
    <col min="8198" max="8203" width="3.28515625" style="131" bestFit="1" customWidth="1"/>
    <col min="8204" max="8211" width="3.28515625" style="131" customWidth="1"/>
    <col min="8212" max="8212" width="3.28515625" style="131" bestFit="1" customWidth="1"/>
    <col min="8213" max="8213" width="3.28515625" style="131" customWidth="1"/>
    <col min="8214" max="8448" width="9.140625" style="131"/>
    <col min="8449" max="8449" width="9.28515625" style="131" customWidth="1"/>
    <col min="8450" max="8450" width="15.28515625" style="131" customWidth="1"/>
    <col min="8451" max="8451" width="12.28515625" style="131" customWidth="1"/>
    <col min="8452" max="8452" width="13" style="131" customWidth="1"/>
    <col min="8453" max="8453" width="0" style="131" hidden="1" customWidth="1"/>
    <col min="8454" max="8459" width="3.28515625" style="131" bestFit="1" customWidth="1"/>
    <col min="8460" max="8467" width="3.28515625" style="131" customWidth="1"/>
    <col min="8468" max="8468" width="3.28515625" style="131" bestFit="1" customWidth="1"/>
    <col min="8469" max="8469" width="3.28515625" style="131" customWidth="1"/>
    <col min="8470" max="8704" width="9.140625" style="131"/>
    <col min="8705" max="8705" width="9.28515625" style="131" customWidth="1"/>
    <col min="8706" max="8706" width="15.28515625" style="131" customWidth="1"/>
    <col min="8707" max="8707" width="12.28515625" style="131" customWidth="1"/>
    <col min="8708" max="8708" width="13" style="131" customWidth="1"/>
    <col min="8709" max="8709" width="0" style="131" hidden="1" customWidth="1"/>
    <col min="8710" max="8715" width="3.28515625" style="131" bestFit="1" customWidth="1"/>
    <col min="8716" max="8723" width="3.28515625" style="131" customWidth="1"/>
    <col min="8724" max="8724" width="3.28515625" style="131" bestFit="1" customWidth="1"/>
    <col min="8725" max="8725" width="3.28515625" style="131" customWidth="1"/>
    <col min="8726" max="8960" width="9.140625" style="131"/>
    <col min="8961" max="8961" width="9.28515625" style="131" customWidth="1"/>
    <col min="8962" max="8962" width="15.28515625" style="131" customWidth="1"/>
    <col min="8963" max="8963" width="12.28515625" style="131" customWidth="1"/>
    <col min="8964" max="8964" width="13" style="131" customWidth="1"/>
    <col min="8965" max="8965" width="0" style="131" hidden="1" customWidth="1"/>
    <col min="8966" max="8971" width="3.28515625" style="131" bestFit="1" customWidth="1"/>
    <col min="8972" max="8979" width="3.28515625" style="131" customWidth="1"/>
    <col min="8980" max="8980" width="3.28515625" style="131" bestFit="1" customWidth="1"/>
    <col min="8981" max="8981" width="3.28515625" style="131" customWidth="1"/>
    <col min="8982" max="9216" width="9.140625" style="131"/>
    <col min="9217" max="9217" width="9.28515625" style="131" customWidth="1"/>
    <col min="9218" max="9218" width="15.28515625" style="131" customWidth="1"/>
    <col min="9219" max="9219" width="12.28515625" style="131" customWidth="1"/>
    <col min="9220" max="9220" width="13" style="131" customWidth="1"/>
    <col min="9221" max="9221" width="0" style="131" hidden="1" customWidth="1"/>
    <col min="9222" max="9227" width="3.28515625" style="131" bestFit="1" customWidth="1"/>
    <col min="9228" max="9235" width="3.28515625" style="131" customWidth="1"/>
    <col min="9236" max="9236" width="3.28515625" style="131" bestFit="1" customWidth="1"/>
    <col min="9237" max="9237" width="3.28515625" style="131" customWidth="1"/>
    <col min="9238" max="9472" width="9.140625" style="131"/>
    <col min="9473" max="9473" width="9.28515625" style="131" customWidth="1"/>
    <col min="9474" max="9474" width="15.28515625" style="131" customWidth="1"/>
    <col min="9475" max="9475" width="12.28515625" style="131" customWidth="1"/>
    <col min="9476" max="9476" width="13" style="131" customWidth="1"/>
    <col min="9477" max="9477" width="0" style="131" hidden="1" customWidth="1"/>
    <col min="9478" max="9483" width="3.28515625" style="131" bestFit="1" customWidth="1"/>
    <col min="9484" max="9491" width="3.28515625" style="131" customWidth="1"/>
    <col min="9492" max="9492" width="3.28515625" style="131" bestFit="1" customWidth="1"/>
    <col min="9493" max="9493" width="3.28515625" style="131" customWidth="1"/>
    <col min="9494" max="9728" width="9.140625" style="131"/>
    <col min="9729" max="9729" width="9.28515625" style="131" customWidth="1"/>
    <col min="9730" max="9730" width="15.28515625" style="131" customWidth="1"/>
    <col min="9731" max="9731" width="12.28515625" style="131" customWidth="1"/>
    <col min="9732" max="9732" width="13" style="131" customWidth="1"/>
    <col min="9733" max="9733" width="0" style="131" hidden="1" customWidth="1"/>
    <col min="9734" max="9739" width="3.28515625" style="131" bestFit="1" customWidth="1"/>
    <col min="9740" max="9747" width="3.28515625" style="131" customWidth="1"/>
    <col min="9748" max="9748" width="3.28515625" style="131" bestFit="1" customWidth="1"/>
    <col min="9749" max="9749" width="3.28515625" style="131" customWidth="1"/>
    <col min="9750" max="9984" width="9.140625" style="131"/>
    <col min="9985" max="9985" width="9.28515625" style="131" customWidth="1"/>
    <col min="9986" max="9986" width="15.28515625" style="131" customWidth="1"/>
    <col min="9987" max="9987" width="12.28515625" style="131" customWidth="1"/>
    <col min="9988" max="9988" width="13" style="131" customWidth="1"/>
    <col min="9989" max="9989" width="0" style="131" hidden="1" customWidth="1"/>
    <col min="9990" max="9995" width="3.28515625" style="131" bestFit="1" customWidth="1"/>
    <col min="9996" max="10003" width="3.28515625" style="131" customWidth="1"/>
    <col min="10004" max="10004" width="3.28515625" style="131" bestFit="1" customWidth="1"/>
    <col min="10005" max="10005" width="3.28515625" style="131" customWidth="1"/>
    <col min="10006" max="10240" width="9.140625" style="131"/>
    <col min="10241" max="10241" width="9.28515625" style="131" customWidth="1"/>
    <col min="10242" max="10242" width="15.28515625" style="131" customWidth="1"/>
    <col min="10243" max="10243" width="12.28515625" style="131" customWidth="1"/>
    <col min="10244" max="10244" width="13" style="131" customWidth="1"/>
    <col min="10245" max="10245" width="0" style="131" hidden="1" customWidth="1"/>
    <col min="10246" max="10251" width="3.28515625" style="131" bestFit="1" customWidth="1"/>
    <col min="10252" max="10259" width="3.28515625" style="131" customWidth="1"/>
    <col min="10260" max="10260" width="3.28515625" style="131" bestFit="1" customWidth="1"/>
    <col min="10261" max="10261" width="3.28515625" style="131" customWidth="1"/>
    <col min="10262" max="10496" width="9.140625" style="131"/>
    <col min="10497" max="10497" width="9.28515625" style="131" customWidth="1"/>
    <col min="10498" max="10498" width="15.28515625" style="131" customWidth="1"/>
    <col min="10499" max="10499" width="12.28515625" style="131" customWidth="1"/>
    <col min="10500" max="10500" width="13" style="131" customWidth="1"/>
    <col min="10501" max="10501" width="0" style="131" hidden="1" customWidth="1"/>
    <col min="10502" max="10507" width="3.28515625" style="131" bestFit="1" customWidth="1"/>
    <col min="10508" max="10515" width="3.28515625" style="131" customWidth="1"/>
    <col min="10516" max="10516" width="3.28515625" style="131" bestFit="1" customWidth="1"/>
    <col min="10517" max="10517" width="3.28515625" style="131" customWidth="1"/>
    <col min="10518" max="10752" width="9.140625" style="131"/>
    <col min="10753" max="10753" width="9.28515625" style="131" customWidth="1"/>
    <col min="10754" max="10754" width="15.28515625" style="131" customWidth="1"/>
    <col min="10755" max="10755" width="12.28515625" style="131" customWidth="1"/>
    <col min="10756" max="10756" width="13" style="131" customWidth="1"/>
    <col min="10757" max="10757" width="0" style="131" hidden="1" customWidth="1"/>
    <col min="10758" max="10763" width="3.28515625" style="131" bestFit="1" customWidth="1"/>
    <col min="10764" max="10771" width="3.28515625" style="131" customWidth="1"/>
    <col min="10772" max="10772" width="3.28515625" style="131" bestFit="1" customWidth="1"/>
    <col min="10773" max="10773" width="3.28515625" style="131" customWidth="1"/>
    <col min="10774" max="11008" width="9.140625" style="131"/>
    <col min="11009" max="11009" width="9.28515625" style="131" customWidth="1"/>
    <col min="11010" max="11010" width="15.28515625" style="131" customWidth="1"/>
    <col min="11011" max="11011" width="12.28515625" style="131" customWidth="1"/>
    <col min="11012" max="11012" width="13" style="131" customWidth="1"/>
    <col min="11013" max="11013" width="0" style="131" hidden="1" customWidth="1"/>
    <col min="11014" max="11019" width="3.28515625" style="131" bestFit="1" customWidth="1"/>
    <col min="11020" max="11027" width="3.28515625" style="131" customWidth="1"/>
    <col min="11028" max="11028" width="3.28515625" style="131" bestFit="1" customWidth="1"/>
    <col min="11029" max="11029" width="3.28515625" style="131" customWidth="1"/>
    <col min="11030" max="11264" width="9.140625" style="131"/>
    <col min="11265" max="11265" width="9.28515625" style="131" customWidth="1"/>
    <col min="11266" max="11266" width="15.28515625" style="131" customWidth="1"/>
    <col min="11267" max="11267" width="12.28515625" style="131" customWidth="1"/>
    <col min="11268" max="11268" width="13" style="131" customWidth="1"/>
    <col min="11269" max="11269" width="0" style="131" hidden="1" customWidth="1"/>
    <col min="11270" max="11275" width="3.28515625" style="131" bestFit="1" customWidth="1"/>
    <col min="11276" max="11283" width="3.28515625" style="131" customWidth="1"/>
    <col min="11284" max="11284" width="3.28515625" style="131" bestFit="1" customWidth="1"/>
    <col min="11285" max="11285" width="3.28515625" style="131" customWidth="1"/>
    <col min="11286" max="11520" width="9.140625" style="131"/>
    <col min="11521" max="11521" width="9.28515625" style="131" customWidth="1"/>
    <col min="11522" max="11522" width="15.28515625" style="131" customWidth="1"/>
    <col min="11523" max="11523" width="12.28515625" style="131" customWidth="1"/>
    <col min="11524" max="11524" width="13" style="131" customWidth="1"/>
    <col min="11525" max="11525" width="0" style="131" hidden="1" customWidth="1"/>
    <col min="11526" max="11531" width="3.28515625" style="131" bestFit="1" customWidth="1"/>
    <col min="11532" max="11539" width="3.28515625" style="131" customWidth="1"/>
    <col min="11540" max="11540" width="3.28515625" style="131" bestFit="1" customWidth="1"/>
    <col min="11541" max="11541" width="3.28515625" style="131" customWidth="1"/>
    <col min="11542" max="11776" width="9.140625" style="131"/>
    <col min="11777" max="11777" width="9.28515625" style="131" customWidth="1"/>
    <col min="11778" max="11778" width="15.28515625" style="131" customWidth="1"/>
    <col min="11779" max="11779" width="12.28515625" style="131" customWidth="1"/>
    <col min="11780" max="11780" width="13" style="131" customWidth="1"/>
    <col min="11781" max="11781" width="0" style="131" hidden="1" customWidth="1"/>
    <col min="11782" max="11787" width="3.28515625" style="131" bestFit="1" customWidth="1"/>
    <col min="11788" max="11795" width="3.28515625" style="131" customWidth="1"/>
    <col min="11796" max="11796" width="3.28515625" style="131" bestFit="1" customWidth="1"/>
    <col min="11797" max="11797" width="3.28515625" style="131" customWidth="1"/>
    <col min="11798" max="12032" width="9.140625" style="131"/>
    <col min="12033" max="12033" width="9.28515625" style="131" customWidth="1"/>
    <col min="12034" max="12034" width="15.28515625" style="131" customWidth="1"/>
    <col min="12035" max="12035" width="12.28515625" style="131" customWidth="1"/>
    <col min="12036" max="12036" width="13" style="131" customWidth="1"/>
    <col min="12037" max="12037" width="0" style="131" hidden="1" customWidth="1"/>
    <col min="12038" max="12043" width="3.28515625" style="131" bestFit="1" customWidth="1"/>
    <col min="12044" max="12051" width="3.28515625" style="131" customWidth="1"/>
    <col min="12052" max="12052" width="3.28515625" style="131" bestFit="1" customWidth="1"/>
    <col min="12053" max="12053" width="3.28515625" style="131" customWidth="1"/>
    <col min="12054" max="12288" width="9.140625" style="131"/>
    <col min="12289" max="12289" width="9.28515625" style="131" customWidth="1"/>
    <col min="12290" max="12290" width="15.28515625" style="131" customWidth="1"/>
    <col min="12291" max="12291" width="12.28515625" style="131" customWidth="1"/>
    <col min="12292" max="12292" width="13" style="131" customWidth="1"/>
    <col min="12293" max="12293" width="0" style="131" hidden="1" customWidth="1"/>
    <col min="12294" max="12299" width="3.28515625" style="131" bestFit="1" customWidth="1"/>
    <col min="12300" max="12307" width="3.28515625" style="131" customWidth="1"/>
    <col min="12308" max="12308" width="3.28515625" style="131" bestFit="1" customWidth="1"/>
    <col min="12309" max="12309" width="3.28515625" style="131" customWidth="1"/>
    <col min="12310" max="12544" width="9.140625" style="131"/>
    <col min="12545" max="12545" width="9.28515625" style="131" customWidth="1"/>
    <col min="12546" max="12546" width="15.28515625" style="131" customWidth="1"/>
    <col min="12547" max="12547" width="12.28515625" style="131" customWidth="1"/>
    <col min="12548" max="12548" width="13" style="131" customWidth="1"/>
    <col min="12549" max="12549" width="0" style="131" hidden="1" customWidth="1"/>
    <col min="12550" max="12555" width="3.28515625" style="131" bestFit="1" customWidth="1"/>
    <col min="12556" max="12563" width="3.28515625" style="131" customWidth="1"/>
    <col min="12564" max="12564" width="3.28515625" style="131" bestFit="1" customWidth="1"/>
    <col min="12565" max="12565" width="3.28515625" style="131" customWidth="1"/>
    <col min="12566" max="12800" width="9.140625" style="131"/>
    <col min="12801" max="12801" width="9.28515625" style="131" customWidth="1"/>
    <col min="12802" max="12802" width="15.28515625" style="131" customWidth="1"/>
    <col min="12803" max="12803" width="12.28515625" style="131" customWidth="1"/>
    <col min="12804" max="12804" width="13" style="131" customWidth="1"/>
    <col min="12805" max="12805" width="0" style="131" hidden="1" customWidth="1"/>
    <col min="12806" max="12811" width="3.28515625" style="131" bestFit="1" customWidth="1"/>
    <col min="12812" max="12819" width="3.28515625" style="131" customWidth="1"/>
    <col min="12820" max="12820" width="3.28515625" style="131" bestFit="1" customWidth="1"/>
    <col min="12821" max="12821" width="3.28515625" style="131" customWidth="1"/>
    <col min="12822" max="13056" width="9.140625" style="131"/>
    <col min="13057" max="13057" width="9.28515625" style="131" customWidth="1"/>
    <col min="13058" max="13058" width="15.28515625" style="131" customWidth="1"/>
    <col min="13059" max="13059" width="12.28515625" style="131" customWidth="1"/>
    <col min="13060" max="13060" width="13" style="131" customWidth="1"/>
    <col min="13061" max="13061" width="0" style="131" hidden="1" customWidth="1"/>
    <col min="13062" max="13067" width="3.28515625" style="131" bestFit="1" customWidth="1"/>
    <col min="13068" max="13075" width="3.28515625" style="131" customWidth="1"/>
    <col min="13076" max="13076" width="3.28515625" style="131" bestFit="1" customWidth="1"/>
    <col min="13077" max="13077" width="3.28515625" style="131" customWidth="1"/>
    <col min="13078" max="13312" width="9.140625" style="131"/>
    <col min="13313" max="13313" width="9.28515625" style="131" customWidth="1"/>
    <col min="13314" max="13314" width="15.28515625" style="131" customWidth="1"/>
    <col min="13315" max="13315" width="12.28515625" style="131" customWidth="1"/>
    <col min="13316" max="13316" width="13" style="131" customWidth="1"/>
    <col min="13317" max="13317" width="0" style="131" hidden="1" customWidth="1"/>
    <col min="13318" max="13323" width="3.28515625" style="131" bestFit="1" customWidth="1"/>
    <col min="13324" max="13331" width="3.28515625" style="131" customWidth="1"/>
    <col min="13332" max="13332" width="3.28515625" style="131" bestFit="1" customWidth="1"/>
    <col min="13333" max="13333" width="3.28515625" style="131" customWidth="1"/>
    <col min="13334" max="13568" width="9.140625" style="131"/>
    <col min="13569" max="13569" width="9.28515625" style="131" customWidth="1"/>
    <col min="13570" max="13570" width="15.28515625" style="131" customWidth="1"/>
    <col min="13571" max="13571" width="12.28515625" style="131" customWidth="1"/>
    <col min="13572" max="13572" width="13" style="131" customWidth="1"/>
    <col min="13573" max="13573" width="0" style="131" hidden="1" customWidth="1"/>
    <col min="13574" max="13579" width="3.28515625" style="131" bestFit="1" customWidth="1"/>
    <col min="13580" max="13587" width="3.28515625" style="131" customWidth="1"/>
    <col min="13588" max="13588" width="3.28515625" style="131" bestFit="1" customWidth="1"/>
    <col min="13589" max="13589" width="3.28515625" style="131" customWidth="1"/>
    <col min="13590" max="13824" width="9.140625" style="131"/>
    <col min="13825" max="13825" width="9.28515625" style="131" customWidth="1"/>
    <col min="13826" max="13826" width="15.28515625" style="131" customWidth="1"/>
    <col min="13827" max="13827" width="12.28515625" style="131" customWidth="1"/>
    <col min="13828" max="13828" width="13" style="131" customWidth="1"/>
    <col min="13829" max="13829" width="0" style="131" hidden="1" customWidth="1"/>
    <col min="13830" max="13835" width="3.28515625" style="131" bestFit="1" customWidth="1"/>
    <col min="13836" max="13843" width="3.28515625" style="131" customWidth="1"/>
    <col min="13844" max="13844" width="3.28515625" style="131" bestFit="1" customWidth="1"/>
    <col min="13845" max="13845" width="3.28515625" style="131" customWidth="1"/>
    <col min="13846" max="14080" width="9.140625" style="131"/>
    <col min="14081" max="14081" width="9.28515625" style="131" customWidth="1"/>
    <col min="14082" max="14082" width="15.28515625" style="131" customWidth="1"/>
    <col min="14083" max="14083" width="12.28515625" style="131" customWidth="1"/>
    <col min="14084" max="14084" width="13" style="131" customWidth="1"/>
    <col min="14085" max="14085" width="0" style="131" hidden="1" customWidth="1"/>
    <col min="14086" max="14091" width="3.28515625" style="131" bestFit="1" customWidth="1"/>
    <col min="14092" max="14099" width="3.28515625" style="131" customWidth="1"/>
    <col min="14100" max="14100" width="3.28515625" style="131" bestFit="1" customWidth="1"/>
    <col min="14101" max="14101" width="3.28515625" style="131" customWidth="1"/>
    <col min="14102" max="14336" width="9.140625" style="131"/>
    <col min="14337" max="14337" width="9.28515625" style="131" customWidth="1"/>
    <col min="14338" max="14338" width="15.28515625" style="131" customWidth="1"/>
    <col min="14339" max="14339" width="12.28515625" style="131" customWidth="1"/>
    <col min="14340" max="14340" width="13" style="131" customWidth="1"/>
    <col min="14341" max="14341" width="0" style="131" hidden="1" customWidth="1"/>
    <col min="14342" max="14347" width="3.28515625" style="131" bestFit="1" customWidth="1"/>
    <col min="14348" max="14355" width="3.28515625" style="131" customWidth="1"/>
    <col min="14356" max="14356" width="3.28515625" style="131" bestFit="1" customWidth="1"/>
    <col min="14357" max="14357" width="3.28515625" style="131" customWidth="1"/>
    <col min="14358" max="14592" width="9.140625" style="131"/>
    <col min="14593" max="14593" width="9.28515625" style="131" customWidth="1"/>
    <col min="14594" max="14594" width="15.28515625" style="131" customWidth="1"/>
    <col min="14595" max="14595" width="12.28515625" style="131" customWidth="1"/>
    <col min="14596" max="14596" width="13" style="131" customWidth="1"/>
    <col min="14597" max="14597" width="0" style="131" hidden="1" customWidth="1"/>
    <col min="14598" max="14603" width="3.28515625" style="131" bestFit="1" customWidth="1"/>
    <col min="14604" max="14611" width="3.28515625" style="131" customWidth="1"/>
    <col min="14612" max="14612" width="3.28515625" style="131" bestFit="1" customWidth="1"/>
    <col min="14613" max="14613" width="3.28515625" style="131" customWidth="1"/>
    <col min="14614" max="14848" width="9.140625" style="131"/>
    <col min="14849" max="14849" width="9.28515625" style="131" customWidth="1"/>
    <col min="14850" max="14850" width="15.28515625" style="131" customWidth="1"/>
    <col min="14851" max="14851" width="12.28515625" style="131" customWidth="1"/>
    <col min="14852" max="14852" width="13" style="131" customWidth="1"/>
    <col min="14853" max="14853" width="0" style="131" hidden="1" customWidth="1"/>
    <col min="14854" max="14859" width="3.28515625" style="131" bestFit="1" customWidth="1"/>
    <col min="14860" max="14867" width="3.28515625" style="131" customWidth="1"/>
    <col min="14868" max="14868" width="3.28515625" style="131" bestFit="1" customWidth="1"/>
    <col min="14869" max="14869" width="3.28515625" style="131" customWidth="1"/>
    <col min="14870" max="15104" width="9.140625" style="131"/>
    <col min="15105" max="15105" width="9.28515625" style="131" customWidth="1"/>
    <col min="15106" max="15106" width="15.28515625" style="131" customWidth="1"/>
    <col min="15107" max="15107" width="12.28515625" style="131" customWidth="1"/>
    <col min="15108" max="15108" width="13" style="131" customWidth="1"/>
    <col min="15109" max="15109" width="0" style="131" hidden="1" customWidth="1"/>
    <col min="15110" max="15115" width="3.28515625" style="131" bestFit="1" customWidth="1"/>
    <col min="15116" max="15123" width="3.28515625" style="131" customWidth="1"/>
    <col min="15124" max="15124" width="3.28515625" style="131" bestFit="1" customWidth="1"/>
    <col min="15125" max="15125" width="3.28515625" style="131" customWidth="1"/>
    <col min="15126" max="15360" width="9.140625" style="131"/>
    <col min="15361" max="15361" width="9.28515625" style="131" customWidth="1"/>
    <col min="15362" max="15362" width="15.28515625" style="131" customWidth="1"/>
    <col min="15363" max="15363" width="12.28515625" style="131" customWidth="1"/>
    <col min="15364" max="15364" width="13" style="131" customWidth="1"/>
    <col min="15365" max="15365" width="0" style="131" hidden="1" customWidth="1"/>
    <col min="15366" max="15371" width="3.28515625" style="131" bestFit="1" customWidth="1"/>
    <col min="15372" max="15379" width="3.28515625" style="131" customWidth="1"/>
    <col min="15380" max="15380" width="3.28515625" style="131" bestFit="1" customWidth="1"/>
    <col min="15381" max="15381" width="3.28515625" style="131" customWidth="1"/>
    <col min="15382" max="15616" width="9.140625" style="131"/>
    <col min="15617" max="15617" width="9.28515625" style="131" customWidth="1"/>
    <col min="15618" max="15618" width="15.28515625" style="131" customWidth="1"/>
    <col min="15619" max="15619" width="12.28515625" style="131" customWidth="1"/>
    <col min="15620" max="15620" width="13" style="131" customWidth="1"/>
    <col min="15621" max="15621" width="0" style="131" hidden="1" customWidth="1"/>
    <col min="15622" max="15627" width="3.28515625" style="131" bestFit="1" customWidth="1"/>
    <col min="15628" max="15635" width="3.28515625" style="131" customWidth="1"/>
    <col min="15636" max="15636" width="3.28515625" style="131" bestFit="1" customWidth="1"/>
    <col min="15637" max="15637" width="3.28515625" style="131" customWidth="1"/>
    <col min="15638" max="15872" width="9.140625" style="131"/>
    <col min="15873" max="15873" width="9.28515625" style="131" customWidth="1"/>
    <col min="15874" max="15874" width="15.28515625" style="131" customWidth="1"/>
    <col min="15875" max="15875" width="12.28515625" style="131" customWidth="1"/>
    <col min="15876" max="15876" width="13" style="131" customWidth="1"/>
    <col min="15877" max="15877" width="0" style="131" hidden="1" customWidth="1"/>
    <col min="15878" max="15883" width="3.28515625" style="131" bestFit="1" customWidth="1"/>
    <col min="15884" max="15891" width="3.28515625" style="131" customWidth="1"/>
    <col min="15892" max="15892" width="3.28515625" style="131" bestFit="1" customWidth="1"/>
    <col min="15893" max="15893" width="3.28515625" style="131" customWidth="1"/>
    <col min="15894" max="16128" width="9.140625" style="131"/>
    <col min="16129" max="16129" width="9.28515625" style="131" customWidth="1"/>
    <col min="16130" max="16130" width="15.28515625" style="131" customWidth="1"/>
    <col min="16131" max="16131" width="12.28515625" style="131" customWidth="1"/>
    <col min="16132" max="16132" width="13" style="131" customWidth="1"/>
    <col min="16133" max="16133" width="0" style="131" hidden="1" customWidth="1"/>
    <col min="16134" max="16139" width="3.28515625" style="131" bestFit="1" customWidth="1"/>
    <col min="16140" max="16147" width="3.28515625" style="131" customWidth="1"/>
    <col min="16148" max="16148" width="3.28515625" style="131" bestFit="1" customWidth="1"/>
    <col min="16149" max="16149" width="3.28515625" style="131" customWidth="1"/>
    <col min="16150" max="16384" width="9.140625" style="131"/>
  </cols>
  <sheetData>
    <row r="1" spans="1:23" ht="13.5" customHeight="1" thickBot="1">
      <c r="A1" s="129"/>
      <c r="B1" s="130"/>
    </row>
    <row r="2" spans="1:23" ht="13.5" customHeight="1">
      <c r="A2" s="237" t="s">
        <v>257</v>
      </c>
      <c r="B2" s="238"/>
      <c r="C2" s="239" t="s">
        <v>252</v>
      </c>
      <c r="D2" s="240"/>
      <c r="E2" s="241"/>
      <c r="F2" s="242" t="s">
        <v>258</v>
      </c>
      <c r="G2" s="243"/>
      <c r="H2" s="243"/>
      <c r="I2" s="243"/>
      <c r="J2" s="243"/>
      <c r="K2" s="243"/>
      <c r="L2" s="244"/>
      <c r="M2" s="245"/>
      <c r="N2" s="245"/>
      <c r="O2" s="245"/>
      <c r="P2" s="245"/>
      <c r="Q2" s="245"/>
      <c r="R2" s="245"/>
      <c r="S2" s="245"/>
      <c r="T2" s="246"/>
      <c r="V2" s="133"/>
    </row>
    <row r="3" spans="1:23" ht="13.5" customHeight="1">
      <c r="A3" s="247" t="s">
        <v>73</v>
      </c>
      <c r="B3" s="248"/>
      <c r="C3" s="249" t="s">
        <v>20</v>
      </c>
      <c r="D3" s="250"/>
      <c r="E3" s="251"/>
      <c r="F3" s="252" t="s">
        <v>259</v>
      </c>
      <c r="G3" s="253"/>
      <c r="H3" s="253"/>
      <c r="I3" s="253"/>
      <c r="J3" s="253"/>
      <c r="K3" s="254"/>
      <c r="L3" s="250" t="s">
        <v>109</v>
      </c>
      <c r="M3" s="250"/>
      <c r="N3" s="250"/>
      <c r="O3" s="134"/>
      <c r="P3" s="134"/>
      <c r="Q3" s="134"/>
      <c r="R3" s="134"/>
      <c r="S3" s="134"/>
      <c r="T3" s="135"/>
    </row>
    <row r="4" spans="1:23" ht="13.5" customHeight="1">
      <c r="A4" s="247" t="s">
        <v>260</v>
      </c>
      <c r="B4" s="248"/>
      <c r="C4" s="255"/>
      <c r="D4" s="256"/>
      <c r="E4" s="136"/>
      <c r="F4" s="252" t="s">
        <v>261</v>
      </c>
      <c r="G4" s="253"/>
      <c r="H4" s="253"/>
      <c r="I4" s="253"/>
      <c r="J4" s="253"/>
      <c r="K4" s="254"/>
      <c r="L4" s="257"/>
      <c r="M4" s="258"/>
      <c r="N4" s="258"/>
      <c r="O4" s="258"/>
      <c r="P4" s="258"/>
      <c r="Q4" s="258"/>
      <c r="R4" s="258"/>
      <c r="S4" s="258"/>
      <c r="T4" s="259"/>
      <c r="V4" s="133"/>
    </row>
    <row r="5" spans="1:23" ht="13.5" customHeight="1">
      <c r="A5" s="247" t="s">
        <v>262</v>
      </c>
      <c r="B5" s="248"/>
      <c r="C5" s="260" t="s">
        <v>263</v>
      </c>
      <c r="D5" s="260"/>
      <c r="E5" s="260"/>
      <c r="F5" s="261"/>
      <c r="G5" s="261"/>
      <c r="H5" s="261"/>
      <c r="I5" s="261"/>
      <c r="J5" s="261"/>
      <c r="K5" s="261"/>
      <c r="L5" s="260"/>
      <c r="M5" s="260"/>
      <c r="N5" s="260"/>
      <c r="O5" s="260"/>
      <c r="P5" s="260"/>
      <c r="Q5" s="260"/>
      <c r="R5" s="260"/>
      <c r="S5" s="260"/>
      <c r="T5" s="260"/>
    </row>
    <row r="6" spans="1:23" ht="13.5" customHeight="1">
      <c r="A6" s="273" t="s">
        <v>264</v>
      </c>
      <c r="B6" s="274"/>
      <c r="C6" s="275" t="s">
        <v>265</v>
      </c>
      <c r="D6" s="263"/>
      <c r="E6" s="276"/>
      <c r="F6" s="275" t="s">
        <v>266</v>
      </c>
      <c r="G6" s="263"/>
      <c r="H6" s="263"/>
      <c r="I6" s="263"/>
      <c r="J6" s="263"/>
      <c r="K6" s="277"/>
      <c r="L6" s="263" t="s">
        <v>267</v>
      </c>
      <c r="M6" s="263"/>
      <c r="N6" s="263"/>
      <c r="O6" s="262" t="s">
        <v>268</v>
      </c>
      <c r="P6" s="263"/>
      <c r="Q6" s="263"/>
      <c r="R6" s="263"/>
      <c r="S6" s="263"/>
      <c r="T6" s="264"/>
      <c r="V6" s="133"/>
    </row>
    <row r="7" spans="1:23" ht="13.5" customHeight="1" thickBot="1">
      <c r="A7" s="265">
        <f>COUNTIF(F41:HQ41,"P")</f>
        <v>0</v>
      </c>
      <c r="B7" s="266"/>
      <c r="C7" s="267">
        <f>COUNTIF(F41:HQ41,"F")</f>
        <v>0</v>
      </c>
      <c r="D7" s="268"/>
      <c r="E7" s="266"/>
      <c r="F7" s="267">
        <f>SUM(O7,- A7,- C7)</f>
        <v>15</v>
      </c>
      <c r="G7" s="268"/>
      <c r="H7" s="268"/>
      <c r="I7" s="268"/>
      <c r="J7" s="268"/>
      <c r="K7" s="269"/>
      <c r="L7" s="137">
        <f>COUNTIF(E40:HQ40,"N")</f>
        <v>0</v>
      </c>
      <c r="M7" s="137">
        <f>COUNTIF(E40:HQ40,"A")</f>
        <v>0</v>
      </c>
      <c r="N7" s="137">
        <f>COUNTIF(E40:HQ40,"B")</f>
        <v>0</v>
      </c>
      <c r="O7" s="270">
        <f>COUNTA(E9:HT9)</f>
        <v>15</v>
      </c>
      <c r="P7" s="268"/>
      <c r="Q7" s="268"/>
      <c r="R7" s="268"/>
      <c r="S7" s="268"/>
      <c r="T7" s="271"/>
      <c r="U7" s="138"/>
    </row>
    <row r="8" spans="1:23" ht="11.25" thickBot="1"/>
    <row r="9" spans="1:23" ht="45" customHeight="1" thickTop="1" thickBot="1">
      <c r="A9" s="140"/>
      <c r="B9" s="141"/>
      <c r="C9" s="142"/>
      <c r="D9" s="143"/>
      <c r="E9" s="142"/>
      <c r="F9" s="144" t="s">
        <v>269</v>
      </c>
      <c r="G9" s="144" t="s">
        <v>270</v>
      </c>
      <c r="H9" s="144" t="s">
        <v>270</v>
      </c>
      <c r="I9" s="144" t="s">
        <v>270</v>
      </c>
      <c r="J9" s="144" t="s">
        <v>270</v>
      </c>
      <c r="K9" s="144" t="s">
        <v>270</v>
      </c>
      <c r="L9" s="144" t="s">
        <v>271</v>
      </c>
      <c r="M9" s="144" t="s">
        <v>272</v>
      </c>
      <c r="N9" s="144" t="s">
        <v>273</v>
      </c>
      <c r="O9" s="144" t="s">
        <v>274</v>
      </c>
      <c r="P9" s="144" t="s">
        <v>275</v>
      </c>
      <c r="Q9" s="144" t="s">
        <v>276</v>
      </c>
      <c r="R9" s="144" t="s">
        <v>277</v>
      </c>
      <c r="S9" s="144" t="s">
        <v>278</v>
      </c>
      <c r="T9" s="145" t="s">
        <v>279</v>
      </c>
      <c r="U9" s="146"/>
      <c r="V9" s="133"/>
      <c r="W9" s="209"/>
    </row>
    <row r="10" spans="1:23" ht="13.5" customHeight="1">
      <c r="A10" s="147" t="s">
        <v>280</v>
      </c>
      <c r="B10" s="148" t="s">
        <v>281</v>
      </c>
      <c r="C10" s="149"/>
      <c r="D10" s="150"/>
      <c r="E10" s="151"/>
      <c r="F10" s="152"/>
      <c r="G10" s="152"/>
      <c r="H10" s="152"/>
      <c r="I10" s="152"/>
      <c r="J10" s="152"/>
      <c r="K10" s="152"/>
      <c r="L10" s="152"/>
      <c r="M10" s="152"/>
      <c r="N10" s="152"/>
      <c r="O10" s="152"/>
      <c r="P10" s="152"/>
      <c r="Q10" s="152"/>
      <c r="R10" s="152"/>
      <c r="S10" s="152"/>
      <c r="T10" s="153"/>
    </row>
    <row r="11" spans="1:23" ht="13.5" customHeight="1">
      <c r="A11" s="154"/>
      <c r="B11" s="148"/>
      <c r="C11" s="149" t="s">
        <v>487</v>
      </c>
      <c r="D11" s="150"/>
      <c r="E11" s="155"/>
      <c r="F11" s="152"/>
      <c r="G11" s="152"/>
      <c r="H11" s="152"/>
      <c r="I11" s="152"/>
      <c r="J11" s="152"/>
      <c r="K11" s="152"/>
      <c r="L11" s="152"/>
      <c r="M11" s="152"/>
      <c r="N11" s="152"/>
      <c r="O11" s="152"/>
      <c r="P11" s="152"/>
      <c r="Q11" s="152"/>
      <c r="R11" s="152"/>
      <c r="S11" s="152"/>
      <c r="T11" s="153"/>
      <c r="V11" s="133"/>
    </row>
    <row r="12" spans="1:23" ht="13.5" customHeight="1">
      <c r="A12" s="154"/>
      <c r="B12" s="148"/>
      <c r="C12" s="149"/>
      <c r="D12" s="150"/>
      <c r="E12" s="155"/>
      <c r="F12" s="152"/>
      <c r="G12" s="152"/>
      <c r="H12" s="152"/>
      <c r="I12" s="152"/>
      <c r="J12" s="152"/>
      <c r="K12" s="152"/>
      <c r="L12" s="152"/>
      <c r="M12" s="152"/>
      <c r="N12" s="152"/>
      <c r="O12" s="152"/>
      <c r="P12" s="152"/>
      <c r="Q12" s="152"/>
      <c r="R12" s="152"/>
      <c r="S12" s="152"/>
      <c r="T12" s="153"/>
    </row>
    <row r="13" spans="1:23" ht="13.5" customHeight="1">
      <c r="A13" s="154"/>
      <c r="B13" s="148"/>
      <c r="C13" s="149"/>
      <c r="D13" s="150"/>
      <c r="E13" s="156"/>
      <c r="F13" s="152"/>
      <c r="G13" s="152"/>
      <c r="H13" s="152"/>
      <c r="I13" s="152"/>
      <c r="J13" s="152"/>
      <c r="K13" s="152"/>
      <c r="L13" s="152"/>
      <c r="M13" s="152"/>
      <c r="N13" s="152"/>
      <c r="O13" s="152"/>
      <c r="P13" s="152"/>
      <c r="Q13" s="152"/>
      <c r="R13" s="152"/>
      <c r="S13" s="152"/>
      <c r="T13" s="153"/>
    </row>
    <row r="14" spans="1:23" ht="13.5" customHeight="1">
      <c r="A14" s="154"/>
      <c r="B14" s="148" t="s">
        <v>464</v>
      </c>
      <c r="C14" s="149"/>
      <c r="D14" s="150"/>
      <c r="E14" s="157"/>
      <c r="F14" s="152"/>
      <c r="G14" s="152"/>
      <c r="H14" s="152"/>
      <c r="I14" s="152"/>
      <c r="J14" s="152"/>
      <c r="K14" s="152"/>
      <c r="L14" s="152"/>
      <c r="M14" s="152"/>
      <c r="N14" s="152"/>
      <c r="O14" s="152"/>
      <c r="P14" s="152"/>
      <c r="Q14" s="152"/>
      <c r="R14" s="152"/>
      <c r="S14" s="152"/>
      <c r="T14" s="153"/>
    </row>
    <row r="15" spans="1:23" ht="13.5" customHeight="1">
      <c r="A15" s="154"/>
      <c r="B15" s="148"/>
      <c r="C15" s="149"/>
      <c r="D15" s="200" t="s">
        <v>489</v>
      </c>
      <c r="E15" s="157"/>
      <c r="F15" s="152" t="s">
        <v>283</v>
      </c>
      <c r="G15" s="152"/>
      <c r="H15" s="152" t="s">
        <v>283</v>
      </c>
      <c r="I15" s="152"/>
      <c r="J15" s="152"/>
      <c r="K15" s="152"/>
      <c r="L15" s="152"/>
      <c r="M15" s="152"/>
      <c r="N15" s="152"/>
      <c r="O15" s="152"/>
      <c r="P15" s="152"/>
      <c r="Q15" s="152"/>
      <c r="R15" s="152"/>
      <c r="S15" s="152"/>
      <c r="T15" s="153"/>
    </row>
    <row r="16" spans="1:23" ht="13.5" customHeight="1">
      <c r="A16" s="154"/>
      <c r="B16" s="148"/>
      <c r="C16" s="149"/>
      <c r="D16" s="150" t="s">
        <v>490</v>
      </c>
      <c r="E16" s="157"/>
      <c r="F16" s="152"/>
      <c r="G16" s="152" t="s">
        <v>283</v>
      </c>
      <c r="H16" s="152"/>
      <c r="I16" s="152"/>
      <c r="J16" s="152"/>
      <c r="K16" s="152"/>
      <c r="L16" s="152"/>
      <c r="M16" s="152"/>
      <c r="N16" s="152"/>
      <c r="O16" s="152"/>
      <c r="P16" s="152"/>
      <c r="Q16" s="152"/>
      <c r="R16" s="152"/>
      <c r="S16" s="152"/>
      <c r="T16" s="153"/>
    </row>
    <row r="17" spans="1:21" ht="13.5" customHeight="1">
      <c r="A17" s="154"/>
      <c r="B17" s="148"/>
      <c r="C17" s="149"/>
      <c r="D17" s="210" t="s">
        <v>529</v>
      </c>
      <c r="E17" s="157"/>
      <c r="F17" s="152"/>
      <c r="G17" s="152"/>
      <c r="H17" s="152"/>
      <c r="I17" s="152" t="s">
        <v>283</v>
      </c>
      <c r="J17" s="152"/>
      <c r="K17" s="152"/>
      <c r="L17" s="152"/>
      <c r="M17" s="152"/>
      <c r="N17" s="152"/>
      <c r="O17" s="152"/>
      <c r="P17" s="152"/>
      <c r="Q17" s="152"/>
      <c r="R17" s="152"/>
      <c r="S17" s="152"/>
      <c r="T17" s="153"/>
      <c r="U17" s="158"/>
    </row>
    <row r="18" spans="1:21" ht="13.5" customHeight="1">
      <c r="A18" s="154"/>
      <c r="B18" s="148"/>
      <c r="C18" s="149"/>
      <c r="D18" s="210" t="s">
        <v>530</v>
      </c>
      <c r="E18" s="157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158"/>
    </row>
    <row r="19" spans="1:21" ht="13.5" customHeight="1">
      <c r="A19" s="154"/>
      <c r="B19" s="148" t="s">
        <v>488</v>
      </c>
      <c r="C19" s="149"/>
      <c r="D19" s="278"/>
      <c r="E19" s="278"/>
      <c r="F19" s="152"/>
      <c r="G19" s="152"/>
      <c r="H19" s="152"/>
      <c r="I19" s="152"/>
      <c r="J19" s="152"/>
      <c r="K19" s="152"/>
      <c r="L19" s="152"/>
      <c r="M19" s="152"/>
      <c r="N19" s="152"/>
      <c r="O19" s="152"/>
      <c r="P19" s="152"/>
      <c r="Q19" s="152"/>
      <c r="R19" s="152"/>
      <c r="S19" s="152"/>
      <c r="T19" s="153"/>
    </row>
    <row r="20" spans="1:21" ht="13.5" customHeight="1">
      <c r="A20" s="154"/>
      <c r="B20" s="148"/>
      <c r="C20" s="149"/>
      <c r="D20" s="150">
        <v>11111</v>
      </c>
      <c r="E20" s="157"/>
      <c r="F20" s="152" t="s">
        <v>283</v>
      </c>
      <c r="G20" s="152" t="s">
        <v>283</v>
      </c>
      <c r="H20" s="152"/>
      <c r="I20" s="152"/>
      <c r="J20" s="152"/>
      <c r="K20" s="152"/>
      <c r="L20" s="152"/>
      <c r="M20" s="152"/>
      <c r="N20" s="152"/>
      <c r="O20" s="152"/>
      <c r="P20" s="152"/>
      <c r="Q20" s="152"/>
      <c r="R20" s="152"/>
      <c r="S20" s="152"/>
      <c r="T20" s="153"/>
    </row>
    <row r="21" spans="1:21" ht="13.5" customHeight="1">
      <c r="A21" s="154"/>
      <c r="B21" s="205"/>
      <c r="C21" s="206"/>
      <c r="D21" s="204" t="s">
        <v>491</v>
      </c>
      <c r="E21" s="157"/>
      <c r="F21" s="184"/>
      <c r="G21" s="184"/>
      <c r="H21" s="184" t="s">
        <v>283</v>
      </c>
      <c r="I21" s="184"/>
      <c r="J21" s="184"/>
      <c r="K21" s="184"/>
      <c r="L21" s="184"/>
      <c r="M21" s="184"/>
      <c r="N21" s="184"/>
      <c r="O21" s="184"/>
      <c r="P21" s="184"/>
      <c r="Q21" s="184"/>
      <c r="R21" s="184"/>
      <c r="S21" s="184"/>
      <c r="T21" s="185"/>
    </row>
    <row r="22" spans="1:21" ht="13.5" customHeight="1">
      <c r="A22" s="154"/>
      <c r="B22" s="205"/>
      <c r="C22" s="206"/>
      <c r="D22" s="204">
        <v>123456</v>
      </c>
      <c r="E22" s="157"/>
      <c r="F22" s="184"/>
      <c r="G22" s="184"/>
      <c r="H22" s="184"/>
      <c r="I22" s="184" t="s">
        <v>283</v>
      </c>
      <c r="J22" s="184"/>
      <c r="K22" s="184"/>
      <c r="L22" s="184"/>
      <c r="M22" s="184"/>
      <c r="N22" s="184"/>
      <c r="O22" s="184"/>
      <c r="P22" s="184"/>
      <c r="Q22" s="184"/>
      <c r="R22" s="184"/>
      <c r="S22" s="184"/>
      <c r="T22" s="185"/>
    </row>
    <row r="23" spans="1:21" ht="13.5" customHeight="1">
      <c r="A23" s="154"/>
      <c r="B23" s="205"/>
      <c r="C23" s="206"/>
      <c r="D23" s="204">
        <v>54321</v>
      </c>
      <c r="E23" s="157"/>
      <c r="F23" s="184"/>
      <c r="G23" s="184"/>
      <c r="H23" s="184"/>
      <c r="I23" s="184"/>
      <c r="J23" s="184" t="s">
        <v>283</v>
      </c>
      <c r="K23" s="184"/>
      <c r="L23" s="184"/>
      <c r="M23" s="184"/>
      <c r="N23" s="184"/>
      <c r="O23" s="184"/>
      <c r="P23" s="184"/>
      <c r="Q23" s="184"/>
      <c r="R23" s="184"/>
      <c r="S23" s="184"/>
      <c r="T23" s="185"/>
    </row>
    <row r="24" spans="1:21" ht="13.5" customHeight="1">
      <c r="A24" s="154"/>
      <c r="B24" s="205"/>
      <c r="C24" s="206"/>
      <c r="D24" s="204"/>
      <c r="E24" s="157"/>
      <c r="F24" s="184"/>
      <c r="G24" s="184"/>
      <c r="H24" s="184"/>
      <c r="I24" s="184"/>
      <c r="J24" s="184"/>
      <c r="K24" s="184"/>
      <c r="L24" s="184"/>
      <c r="M24" s="184"/>
      <c r="N24" s="184"/>
      <c r="O24" s="184"/>
      <c r="P24" s="184"/>
      <c r="Q24" s="184"/>
      <c r="R24" s="184"/>
      <c r="S24" s="184"/>
      <c r="T24" s="185"/>
    </row>
    <row r="25" spans="1:21" ht="13.5" customHeight="1" thickBot="1">
      <c r="A25" s="154"/>
      <c r="B25" s="159"/>
      <c r="C25" s="160"/>
      <c r="D25" s="161"/>
      <c r="E25" s="162"/>
      <c r="F25" s="163"/>
      <c r="G25" s="163"/>
      <c r="H25" s="163"/>
      <c r="I25" s="163"/>
      <c r="J25" s="163"/>
      <c r="K25" s="163"/>
      <c r="L25" s="163"/>
      <c r="M25" s="163"/>
      <c r="N25" s="163"/>
      <c r="O25" s="163"/>
      <c r="P25" s="163"/>
      <c r="Q25" s="163"/>
      <c r="R25" s="163"/>
      <c r="S25" s="163"/>
      <c r="T25" s="164"/>
    </row>
    <row r="26" spans="1:21" ht="13.5" customHeight="1" thickTop="1">
      <c r="A26" s="165" t="s">
        <v>286</v>
      </c>
      <c r="B26" s="166" t="s">
        <v>287</v>
      </c>
      <c r="C26" s="167"/>
      <c r="D26" s="168"/>
      <c r="E26" s="169"/>
      <c r="F26" s="170"/>
      <c r="G26" s="170"/>
      <c r="H26" s="170"/>
      <c r="I26" s="170"/>
      <c r="J26" s="170"/>
      <c r="K26" s="170"/>
      <c r="L26" s="170"/>
      <c r="M26" s="170"/>
      <c r="N26" s="170"/>
      <c r="O26" s="170"/>
      <c r="P26" s="170"/>
      <c r="Q26" s="170"/>
      <c r="R26" s="170"/>
      <c r="S26" s="170"/>
      <c r="T26" s="171"/>
    </row>
    <row r="27" spans="1:21" ht="13.5" customHeight="1">
      <c r="A27" s="172"/>
      <c r="B27" s="166"/>
      <c r="C27" s="167" t="s">
        <v>493</v>
      </c>
      <c r="D27" s="168"/>
      <c r="E27" s="169"/>
      <c r="F27" s="170"/>
      <c r="G27" s="170"/>
      <c r="H27" s="170"/>
      <c r="I27" s="170"/>
      <c r="J27" s="170"/>
      <c r="K27" s="170"/>
      <c r="L27" s="170"/>
      <c r="M27" s="170"/>
      <c r="N27" s="170"/>
      <c r="O27" s="170"/>
      <c r="P27" s="170"/>
      <c r="Q27" s="170"/>
      <c r="R27" s="170"/>
      <c r="S27" s="170"/>
      <c r="T27" s="171"/>
    </row>
    <row r="28" spans="1:21" ht="13.5" customHeight="1">
      <c r="A28" s="172"/>
      <c r="B28" s="166"/>
      <c r="C28" s="167"/>
      <c r="D28" s="168" t="s">
        <v>494</v>
      </c>
      <c r="E28" s="169"/>
      <c r="F28" s="170" t="s">
        <v>283</v>
      </c>
      <c r="G28" s="170"/>
      <c r="H28" s="170"/>
      <c r="I28" s="170" t="s">
        <v>283</v>
      </c>
      <c r="J28" s="170"/>
      <c r="K28" s="170"/>
      <c r="L28" s="170"/>
      <c r="M28" s="170"/>
      <c r="N28" s="170"/>
      <c r="O28" s="170"/>
      <c r="P28" s="170"/>
      <c r="Q28" s="170"/>
      <c r="R28" s="170"/>
      <c r="S28" s="170"/>
      <c r="T28" s="171"/>
    </row>
    <row r="29" spans="1:21" ht="13.5" customHeight="1">
      <c r="A29" s="172"/>
      <c r="B29" s="166"/>
      <c r="C29" s="167"/>
      <c r="D29" s="168" t="s">
        <v>495</v>
      </c>
      <c r="E29" s="169"/>
      <c r="F29" s="170"/>
      <c r="G29" s="170" t="s">
        <v>283</v>
      </c>
      <c r="H29" s="170" t="s">
        <v>283</v>
      </c>
      <c r="I29" s="170"/>
      <c r="J29" s="170" t="s">
        <v>283</v>
      </c>
      <c r="K29" s="170"/>
      <c r="L29" s="170"/>
      <c r="M29" s="170"/>
      <c r="N29" s="170"/>
      <c r="O29" s="170"/>
      <c r="P29" s="170"/>
      <c r="Q29" s="170"/>
      <c r="R29" s="170"/>
      <c r="S29" s="170"/>
      <c r="T29" s="171"/>
    </row>
    <row r="30" spans="1:21" ht="13.5" customHeight="1">
      <c r="A30" s="172"/>
      <c r="B30" s="173"/>
      <c r="C30" s="174"/>
      <c r="D30" s="175"/>
      <c r="E30" s="176"/>
      <c r="F30" s="152"/>
      <c r="G30" s="152"/>
      <c r="H30" s="152"/>
      <c r="I30" s="152"/>
      <c r="J30" s="152"/>
      <c r="K30" s="152"/>
      <c r="L30" s="152"/>
      <c r="M30" s="152"/>
      <c r="N30" s="152"/>
      <c r="O30" s="152"/>
      <c r="P30" s="152"/>
      <c r="Q30" s="152"/>
      <c r="R30" s="152"/>
      <c r="S30" s="152"/>
      <c r="T30" s="153"/>
    </row>
    <row r="31" spans="1:21" ht="13.5" customHeight="1">
      <c r="A31" s="172"/>
      <c r="B31" s="177" t="s">
        <v>294</v>
      </c>
      <c r="C31" s="178"/>
      <c r="D31" s="175"/>
      <c r="E31" s="179"/>
      <c r="F31" s="152"/>
      <c r="G31" s="152"/>
      <c r="H31" s="152"/>
      <c r="I31" s="152"/>
      <c r="J31" s="152"/>
      <c r="K31" s="152"/>
      <c r="L31" s="152"/>
      <c r="M31" s="152"/>
      <c r="N31" s="152"/>
      <c r="O31" s="152"/>
      <c r="P31" s="152"/>
      <c r="Q31" s="152"/>
      <c r="R31" s="152"/>
      <c r="S31" s="152"/>
      <c r="T31" s="153"/>
    </row>
    <row r="32" spans="1:21" ht="13.5" customHeight="1">
      <c r="A32" s="172"/>
      <c r="B32" s="177"/>
      <c r="C32" s="178"/>
      <c r="D32" s="175"/>
      <c r="E32" s="179"/>
      <c r="F32" s="152"/>
      <c r="G32" s="152"/>
      <c r="H32" s="152"/>
      <c r="I32" s="152"/>
      <c r="J32" s="152"/>
      <c r="K32" s="152"/>
      <c r="L32" s="152"/>
      <c r="M32" s="152"/>
      <c r="N32" s="152"/>
      <c r="O32" s="152"/>
      <c r="P32" s="152"/>
      <c r="Q32" s="152"/>
      <c r="R32" s="152"/>
      <c r="S32" s="152"/>
      <c r="T32" s="153"/>
    </row>
    <row r="33" spans="1:20" ht="13.5" customHeight="1">
      <c r="A33" s="172"/>
      <c r="B33" s="177" t="s">
        <v>295</v>
      </c>
      <c r="C33" s="178"/>
      <c r="D33" s="175"/>
      <c r="E33" s="179"/>
      <c r="F33" s="152"/>
      <c r="G33" s="152"/>
      <c r="H33" s="152"/>
      <c r="I33" s="152"/>
      <c r="J33" s="152"/>
      <c r="K33" s="152"/>
      <c r="L33" s="152"/>
      <c r="M33" s="152"/>
      <c r="N33" s="152"/>
      <c r="O33" s="152"/>
      <c r="P33" s="152"/>
      <c r="Q33" s="152"/>
      <c r="R33" s="152"/>
      <c r="S33" s="152"/>
      <c r="T33" s="153"/>
    </row>
    <row r="34" spans="1:20" ht="15" customHeight="1">
      <c r="A34" s="172"/>
      <c r="B34" s="207"/>
      <c r="C34" s="208"/>
      <c r="D34" s="175" t="s">
        <v>469</v>
      </c>
      <c r="E34" s="179"/>
      <c r="F34" s="152" t="s">
        <v>283</v>
      </c>
      <c r="G34" s="152"/>
      <c r="H34" s="152"/>
      <c r="I34" s="152" t="s">
        <v>283</v>
      </c>
      <c r="J34" s="152"/>
      <c r="K34" s="152"/>
      <c r="L34" s="152"/>
      <c r="M34" s="152"/>
      <c r="N34" s="152"/>
      <c r="O34" s="152"/>
      <c r="P34" s="152"/>
      <c r="Q34" s="152"/>
      <c r="R34" s="152"/>
      <c r="S34" s="152"/>
      <c r="T34" s="153"/>
    </row>
    <row r="35" spans="1:20" ht="13.5" customHeight="1">
      <c r="A35" s="172"/>
      <c r="B35" s="177"/>
      <c r="C35" s="178"/>
      <c r="D35" s="175" t="s">
        <v>492</v>
      </c>
      <c r="E35" s="179"/>
      <c r="F35" s="152"/>
      <c r="G35" s="152" t="s">
        <v>283</v>
      </c>
      <c r="H35" s="152" t="s">
        <v>283</v>
      </c>
      <c r="I35" s="152"/>
      <c r="J35" s="152" t="s">
        <v>283</v>
      </c>
      <c r="K35" s="152"/>
      <c r="L35" s="152"/>
      <c r="M35" s="152"/>
      <c r="N35" s="152"/>
      <c r="O35" s="152"/>
      <c r="P35" s="152"/>
      <c r="Q35" s="152"/>
      <c r="R35" s="152"/>
      <c r="S35" s="152"/>
      <c r="T35" s="153"/>
    </row>
    <row r="36" spans="1:20" ht="13.5" customHeight="1">
      <c r="A36" s="172"/>
      <c r="B36" s="177"/>
      <c r="C36" s="178"/>
      <c r="D36" s="175"/>
      <c r="E36" s="179"/>
      <c r="F36" s="152"/>
      <c r="G36" s="152"/>
      <c r="H36" s="152"/>
      <c r="I36" s="152"/>
      <c r="J36" s="152"/>
      <c r="K36" s="152"/>
      <c r="L36" s="152"/>
      <c r="M36" s="152"/>
      <c r="N36" s="152"/>
      <c r="O36" s="152"/>
      <c r="P36" s="152"/>
      <c r="Q36" s="152"/>
      <c r="R36" s="152"/>
      <c r="S36" s="152"/>
      <c r="T36" s="153"/>
    </row>
    <row r="37" spans="1:20" ht="13.5" customHeight="1">
      <c r="A37" s="172"/>
      <c r="B37" s="180"/>
      <c r="C37" s="201"/>
      <c r="D37" s="182"/>
      <c r="E37" s="202"/>
      <c r="F37" s="184"/>
      <c r="G37" s="184"/>
      <c r="H37" s="184"/>
      <c r="I37" s="184"/>
      <c r="J37" s="184"/>
      <c r="K37" s="184"/>
      <c r="L37" s="184"/>
      <c r="M37" s="184"/>
      <c r="N37" s="184"/>
      <c r="O37" s="184"/>
      <c r="P37" s="184"/>
      <c r="Q37" s="184"/>
      <c r="R37" s="184"/>
      <c r="S37" s="184"/>
      <c r="T37" s="185"/>
    </row>
    <row r="38" spans="1:20" ht="13.5" customHeight="1" thickBot="1">
      <c r="A38" s="172"/>
      <c r="B38" s="180"/>
      <c r="C38" s="181"/>
      <c r="D38" s="182"/>
      <c r="E38" s="183"/>
      <c r="F38" s="184"/>
      <c r="G38" s="184"/>
      <c r="H38" s="184"/>
      <c r="I38" s="184"/>
      <c r="J38" s="184"/>
      <c r="K38" s="184"/>
      <c r="L38" s="184"/>
      <c r="M38" s="184"/>
      <c r="N38" s="184"/>
      <c r="O38" s="184"/>
      <c r="P38" s="184"/>
      <c r="Q38" s="184"/>
      <c r="R38" s="184"/>
      <c r="S38" s="184"/>
      <c r="T38" s="185"/>
    </row>
    <row r="39" spans="1:20" ht="13.5" customHeight="1" thickTop="1">
      <c r="A39" s="165" t="s">
        <v>41</v>
      </c>
      <c r="B39" s="282" t="s">
        <v>297</v>
      </c>
      <c r="C39" s="282"/>
      <c r="D39" s="282"/>
      <c r="E39" s="186"/>
      <c r="F39" s="187" t="s">
        <v>299</v>
      </c>
      <c r="G39" s="187" t="s">
        <v>299</v>
      </c>
      <c r="H39" s="187" t="s">
        <v>299</v>
      </c>
      <c r="I39" s="187"/>
      <c r="J39" s="187"/>
      <c r="K39" s="187"/>
      <c r="L39" s="187"/>
      <c r="M39" s="187"/>
      <c r="N39" s="187"/>
      <c r="O39" s="187"/>
      <c r="P39" s="187"/>
      <c r="Q39" s="187"/>
      <c r="R39" s="187"/>
      <c r="S39" s="187"/>
      <c r="T39" s="188"/>
    </row>
    <row r="40" spans="1:20" ht="13.5" customHeight="1">
      <c r="A40" s="189"/>
      <c r="B40" s="283" t="s">
        <v>301</v>
      </c>
      <c r="C40" s="283"/>
      <c r="D40" s="283"/>
      <c r="E40" s="190"/>
      <c r="F40" s="191"/>
      <c r="G40" s="191"/>
      <c r="H40" s="191"/>
      <c r="I40" s="191"/>
      <c r="J40" s="191"/>
      <c r="K40" s="191"/>
      <c r="L40" s="191"/>
      <c r="M40" s="191"/>
      <c r="N40" s="191"/>
      <c r="O40" s="191"/>
      <c r="P40" s="191"/>
      <c r="Q40" s="191"/>
      <c r="R40" s="191"/>
      <c r="S40" s="191"/>
      <c r="T40" s="192"/>
    </row>
    <row r="41" spans="1:20" ht="13.5" customHeight="1">
      <c r="A41" s="189"/>
      <c r="B41" s="284" t="s">
        <v>302</v>
      </c>
      <c r="C41" s="284"/>
      <c r="D41" s="284"/>
      <c r="E41" s="193"/>
      <c r="F41" s="194">
        <v>39139</v>
      </c>
      <c r="G41" s="194">
        <v>39139</v>
      </c>
      <c r="H41" s="194">
        <v>39139</v>
      </c>
      <c r="I41" s="194"/>
      <c r="J41" s="194"/>
      <c r="K41" s="194"/>
      <c r="L41" s="194"/>
      <c r="M41" s="194"/>
      <c r="N41" s="194"/>
      <c r="O41" s="194"/>
      <c r="P41" s="194"/>
      <c r="Q41" s="194"/>
      <c r="R41" s="194"/>
      <c r="S41" s="194"/>
      <c r="T41" s="195"/>
    </row>
    <row r="42" spans="1:20" ht="11.25" thickBot="1">
      <c r="A42" s="196"/>
      <c r="B42" s="272" t="s">
        <v>303</v>
      </c>
      <c r="C42" s="272"/>
      <c r="D42" s="272"/>
      <c r="E42" s="197"/>
      <c r="F42" s="198"/>
      <c r="G42" s="198"/>
      <c r="H42" s="198"/>
      <c r="I42" s="198"/>
      <c r="J42" s="198"/>
      <c r="K42" s="198"/>
      <c r="L42" s="198"/>
      <c r="M42" s="198"/>
      <c r="N42" s="198"/>
      <c r="O42" s="198"/>
      <c r="P42" s="198"/>
      <c r="Q42" s="198"/>
      <c r="R42" s="198"/>
      <c r="S42" s="198"/>
      <c r="T42" s="199"/>
    </row>
    <row r="43" spans="1:20" ht="11.25" thickTop="1">
      <c r="A43" s="139"/>
      <c r="B43" s="131"/>
      <c r="C43" s="132"/>
      <c r="D43" s="131"/>
    </row>
  </sheetData>
  <mergeCells count="28">
    <mergeCell ref="D19:E19"/>
    <mergeCell ref="B39:D39"/>
    <mergeCell ref="B40:D40"/>
    <mergeCell ref="B41:D41"/>
    <mergeCell ref="B42:D42"/>
    <mergeCell ref="A7:B7"/>
    <mergeCell ref="C7:E7"/>
    <mergeCell ref="F7:K7"/>
    <mergeCell ref="O7:T7"/>
    <mergeCell ref="A4:B4"/>
    <mergeCell ref="C4:D4"/>
    <mergeCell ref="F4:K4"/>
    <mergeCell ref="L4:T4"/>
    <mergeCell ref="A5:B5"/>
    <mergeCell ref="C5:T5"/>
    <mergeCell ref="A6:B6"/>
    <mergeCell ref="C6:E6"/>
    <mergeCell ref="F6:K6"/>
    <mergeCell ref="L6:N6"/>
    <mergeCell ref="O6:T6"/>
    <mergeCell ref="A2:B2"/>
    <mergeCell ref="C2:E2"/>
    <mergeCell ref="F2:K2"/>
    <mergeCell ref="L2:T2"/>
    <mergeCell ref="A3:B3"/>
    <mergeCell ref="C3:E3"/>
    <mergeCell ref="F3:K3"/>
    <mergeCell ref="L3:N3"/>
  </mergeCells>
  <dataValidations count="3">
    <dataValidation type="list" allowBlank="1" showInputMessage="1" showErrorMessage="1" sqref="F65540:T65574 JB65540:JP65574 SX65540:TL65574 ACT65540:ADH65574 AMP65540:AND65574 AWL65540:AWZ65574 BGH65540:BGV65574 BQD65540:BQR65574 BZZ65540:CAN65574 CJV65540:CKJ65574 CTR65540:CUF65574 DDN65540:DEB65574 DNJ65540:DNX65574 DXF65540:DXT65574 EHB65540:EHP65574 EQX65540:ERL65574 FAT65540:FBH65574 FKP65540:FLD65574 FUL65540:FUZ65574 GEH65540:GEV65574 GOD65540:GOR65574 GXZ65540:GYN65574 HHV65540:HIJ65574 HRR65540:HSF65574 IBN65540:ICB65574 ILJ65540:ILX65574 IVF65540:IVT65574 JFB65540:JFP65574 JOX65540:JPL65574 JYT65540:JZH65574 KIP65540:KJD65574 KSL65540:KSZ65574 LCH65540:LCV65574 LMD65540:LMR65574 LVZ65540:LWN65574 MFV65540:MGJ65574 MPR65540:MQF65574 MZN65540:NAB65574 NJJ65540:NJX65574 NTF65540:NTT65574 ODB65540:ODP65574 OMX65540:ONL65574 OWT65540:OXH65574 PGP65540:PHD65574 PQL65540:PQZ65574 QAH65540:QAV65574 QKD65540:QKR65574 QTZ65540:QUN65574 RDV65540:REJ65574 RNR65540:ROF65574 RXN65540:RYB65574 SHJ65540:SHX65574 SRF65540:SRT65574 TBB65540:TBP65574 TKX65540:TLL65574 TUT65540:TVH65574 UEP65540:UFD65574 UOL65540:UOZ65574 UYH65540:UYV65574 VID65540:VIR65574 VRZ65540:VSN65574 WBV65540:WCJ65574 WLR65540:WMF65574 WVN65540:WWB65574 F131076:T131110 JB131076:JP131110 SX131076:TL131110 ACT131076:ADH131110 AMP131076:AND131110 AWL131076:AWZ131110 BGH131076:BGV131110 BQD131076:BQR131110 BZZ131076:CAN131110 CJV131076:CKJ131110 CTR131076:CUF131110 DDN131076:DEB131110 DNJ131076:DNX131110 DXF131076:DXT131110 EHB131076:EHP131110 EQX131076:ERL131110 FAT131076:FBH131110 FKP131076:FLD131110 FUL131076:FUZ131110 GEH131076:GEV131110 GOD131076:GOR131110 GXZ131076:GYN131110 HHV131076:HIJ131110 HRR131076:HSF131110 IBN131076:ICB131110 ILJ131076:ILX131110 IVF131076:IVT131110 JFB131076:JFP131110 JOX131076:JPL131110 JYT131076:JZH131110 KIP131076:KJD131110 KSL131076:KSZ131110 LCH131076:LCV131110 LMD131076:LMR131110 LVZ131076:LWN131110 MFV131076:MGJ131110 MPR131076:MQF131110 MZN131076:NAB131110 NJJ131076:NJX131110 NTF131076:NTT131110 ODB131076:ODP131110 OMX131076:ONL131110 OWT131076:OXH131110 PGP131076:PHD131110 PQL131076:PQZ131110 QAH131076:QAV131110 QKD131076:QKR131110 QTZ131076:QUN131110 RDV131076:REJ131110 RNR131076:ROF131110 RXN131076:RYB131110 SHJ131076:SHX131110 SRF131076:SRT131110 TBB131076:TBP131110 TKX131076:TLL131110 TUT131076:TVH131110 UEP131076:UFD131110 UOL131076:UOZ131110 UYH131076:UYV131110 VID131076:VIR131110 VRZ131076:VSN131110 WBV131076:WCJ131110 WLR131076:WMF131110 WVN131076:WWB131110 F196612:T196646 JB196612:JP196646 SX196612:TL196646 ACT196612:ADH196646 AMP196612:AND196646 AWL196612:AWZ196646 BGH196612:BGV196646 BQD196612:BQR196646 BZZ196612:CAN196646 CJV196612:CKJ196646 CTR196612:CUF196646 DDN196612:DEB196646 DNJ196612:DNX196646 DXF196612:DXT196646 EHB196612:EHP196646 EQX196612:ERL196646 FAT196612:FBH196646 FKP196612:FLD196646 FUL196612:FUZ196646 GEH196612:GEV196646 GOD196612:GOR196646 GXZ196612:GYN196646 HHV196612:HIJ196646 HRR196612:HSF196646 IBN196612:ICB196646 ILJ196612:ILX196646 IVF196612:IVT196646 JFB196612:JFP196646 JOX196612:JPL196646 JYT196612:JZH196646 KIP196612:KJD196646 KSL196612:KSZ196646 LCH196612:LCV196646 LMD196612:LMR196646 LVZ196612:LWN196646 MFV196612:MGJ196646 MPR196612:MQF196646 MZN196612:NAB196646 NJJ196612:NJX196646 NTF196612:NTT196646 ODB196612:ODP196646 OMX196612:ONL196646 OWT196612:OXH196646 PGP196612:PHD196646 PQL196612:PQZ196646 QAH196612:QAV196646 QKD196612:QKR196646 QTZ196612:QUN196646 RDV196612:REJ196646 RNR196612:ROF196646 RXN196612:RYB196646 SHJ196612:SHX196646 SRF196612:SRT196646 TBB196612:TBP196646 TKX196612:TLL196646 TUT196612:TVH196646 UEP196612:UFD196646 UOL196612:UOZ196646 UYH196612:UYV196646 VID196612:VIR196646 VRZ196612:VSN196646 WBV196612:WCJ196646 WLR196612:WMF196646 WVN196612:WWB196646 F262148:T262182 JB262148:JP262182 SX262148:TL262182 ACT262148:ADH262182 AMP262148:AND262182 AWL262148:AWZ262182 BGH262148:BGV262182 BQD262148:BQR262182 BZZ262148:CAN262182 CJV262148:CKJ262182 CTR262148:CUF262182 DDN262148:DEB262182 DNJ262148:DNX262182 DXF262148:DXT262182 EHB262148:EHP262182 EQX262148:ERL262182 FAT262148:FBH262182 FKP262148:FLD262182 FUL262148:FUZ262182 GEH262148:GEV262182 GOD262148:GOR262182 GXZ262148:GYN262182 HHV262148:HIJ262182 HRR262148:HSF262182 IBN262148:ICB262182 ILJ262148:ILX262182 IVF262148:IVT262182 JFB262148:JFP262182 JOX262148:JPL262182 JYT262148:JZH262182 KIP262148:KJD262182 KSL262148:KSZ262182 LCH262148:LCV262182 LMD262148:LMR262182 LVZ262148:LWN262182 MFV262148:MGJ262182 MPR262148:MQF262182 MZN262148:NAB262182 NJJ262148:NJX262182 NTF262148:NTT262182 ODB262148:ODP262182 OMX262148:ONL262182 OWT262148:OXH262182 PGP262148:PHD262182 PQL262148:PQZ262182 QAH262148:QAV262182 QKD262148:QKR262182 QTZ262148:QUN262182 RDV262148:REJ262182 RNR262148:ROF262182 RXN262148:RYB262182 SHJ262148:SHX262182 SRF262148:SRT262182 TBB262148:TBP262182 TKX262148:TLL262182 TUT262148:TVH262182 UEP262148:UFD262182 UOL262148:UOZ262182 UYH262148:UYV262182 VID262148:VIR262182 VRZ262148:VSN262182 WBV262148:WCJ262182 WLR262148:WMF262182 WVN262148:WWB262182 F327684:T327718 JB327684:JP327718 SX327684:TL327718 ACT327684:ADH327718 AMP327684:AND327718 AWL327684:AWZ327718 BGH327684:BGV327718 BQD327684:BQR327718 BZZ327684:CAN327718 CJV327684:CKJ327718 CTR327684:CUF327718 DDN327684:DEB327718 DNJ327684:DNX327718 DXF327684:DXT327718 EHB327684:EHP327718 EQX327684:ERL327718 FAT327684:FBH327718 FKP327684:FLD327718 FUL327684:FUZ327718 GEH327684:GEV327718 GOD327684:GOR327718 GXZ327684:GYN327718 HHV327684:HIJ327718 HRR327684:HSF327718 IBN327684:ICB327718 ILJ327684:ILX327718 IVF327684:IVT327718 JFB327684:JFP327718 JOX327684:JPL327718 JYT327684:JZH327718 KIP327684:KJD327718 KSL327684:KSZ327718 LCH327684:LCV327718 LMD327684:LMR327718 LVZ327684:LWN327718 MFV327684:MGJ327718 MPR327684:MQF327718 MZN327684:NAB327718 NJJ327684:NJX327718 NTF327684:NTT327718 ODB327684:ODP327718 OMX327684:ONL327718 OWT327684:OXH327718 PGP327684:PHD327718 PQL327684:PQZ327718 QAH327684:QAV327718 QKD327684:QKR327718 QTZ327684:QUN327718 RDV327684:REJ327718 RNR327684:ROF327718 RXN327684:RYB327718 SHJ327684:SHX327718 SRF327684:SRT327718 TBB327684:TBP327718 TKX327684:TLL327718 TUT327684:TVH327718 UEP327684:UFD327718 UOL327684:UOZ327718 UYH327684:UYV327718 VID327684:VIR327718 VRZ327684:VSN327718 WBV327684:WCJ327718 WLR327684:WMF327718 WVN327684:WWB327718 F393220:T393254 JB393220:JP393254 SX393220:TL393254 ACT393220:ADH393254 AMP393220:AND393254 AWL393220:AWZ393254 BGH393220:BGV393254 BQD393220:BQR393254 BZZ393220:CAN393254 CJV393220:CKJ393254 CTR393220:CUF393254 DDN393220:DEB393254 DNJ393220:DNX393254 DXF393220:DXT393254 EHB393220:EHP393254 EQX393220:ERL393254 FAT393220:FBH393254 FKP393220:FLD393254 FUL393220:FUZ393254 GEH393220:GEV393254 GOD393220:GOR393254 GXZ393220:GYN393254 HHV393220:HIJ393254 HRR393220:HSF393254 IBN393220:ICB393254 ILJ393220:ILX393254 IVF393220:IVT393254 JFB393220:JFP393254 JOX393220:JPL393254 JYT393220:JZH393254 KIP393220:KJD393254 KSL393220:KSZ393254 LCH393220:LCV393254 LMD393220:LMR393254 LVZ393220:LWN393254 MFV393220:MGJ393254 MPR393220:MQF393254 MZN393220:NAB393254 NJJ393220:NJX393254 NTF393220:NTT393254 ODB393220:ODP393254 OMX393220:ONL393254 OWT393220:OXH393254 PGP393220:PHD393254 PQL393220:PQZ393254 QAH393220:QAV393254 QKD393220:QKR393254 QTZ393220:QUN393254 RDV393220:REJ393254 RNR393220:ROF393254 RXN393220:RYB393254 SHJ393220:SHX393254 SRF393220:SRT393254 TBB393220:TBP393254 TKX393220:TLL393254 TUT393220:TVH393254 UEP393220:UFD393254 UOL393220:UOZ393254 UYH393220:UYV393254 VID393220:VIR393254 VRZ393220:VSN393254 WBV393220:WCJ393254 WLR393220:WMF393254 WVN393220:WWB393254 F458756:T458790 JB458756:JP458790 SX458756:TL458790 ACT458756:ADH458790 AMP458756:AND458790 AWL458756:AWZ458790 BGH458756:BGV458790 BQD458756:BQR458790 BZZ458756:CAN458790 CJV458756:CKJ458790 CTR458756:CUF458790 DDN458756:DEB458790 DNJ458756:DNX458790 DXF458756:DXT458790 EHB458756:EHP458790 EQX458756:ERL458790 FAT458756:FBH458790 FKP458756:FLD458790 FUL458756:FUZ458790 GEH458756:GEV458790 GOD458756:GOR458790 GXZ458756:GYN458790 HHV458756:HIJ458790 HRR458756:HSF458790 IBN458756:ICB458790 ILJ458756:ILX458790 IVF458756:IVT458790 JFB458756:JFP458790 JOX458756:JPL458790 JYT458756:JZH458790 KIP458756:KJD458790 KSL458756:KSZ458790 LCH458756:LCV458790 LMD458756:LMR458790 LVZ458756:LWN458790 MFV458756:MGJ458790 MPR458756:MQF458790 MZN458756:NAB458790 NJJ458756:NJX458790 NTF458756:NTT458790 ODB458756:ODP458790 OMX458756:ONL458790 OWT458756:OXH458790 PGP458756:PHD458790 PQL458756:PQZ458790 QAH458756:QAV458790 QKD458756:QKR458790 QTZ458756:QUN458790 RDV458756:REJ458790 RNR458756:ROF458790 RXN458756:RYB458790 SHJ458756:SHX458790 SRF458756:SRT458790 TBB458756:TBP458790 TKX458756:TLL458790 TUT458756:TVH458790 UEP458756:UFD458790 UOL458756:UOZ458790 UYH458756:UYV458790 VID458756:VIR458790 VRZ458756:VSN458790 WBV458756:WCJ458790 WLR458756:WMF458790 WVN458756:WWB458790 F524292:T524326 JB524292:JP524326 SX524292:TL524326 ACT524292:ADH524326 AMP524292:AND524326 AWL524292:AWZ524326 BGH524292:BGV524326 BQD524292:BQR524326 BZZ524292:CAN524326 CJV524292:CKJ524326 CTR524292:CUF524326 DDN524292:DEB524326 DNJ524292:DNX524326 DXF524292:DXT524326 EHB524292:EHP524326 EQX524292:ERL524326 FAT524292:FBH524326 FKP524292:FLD524326 FUL524292:FUZ524326 GEH524292:GEV524326 GOD524292:GOR524326 GXZ524292:GYN524326 HHV524292:HIJ524326 HRR524292:HSF524326 IBN524292:ICB524326 ILJ524292:ILX524326 IVF524292:IVT524326 JFB524292:JFP524326 JOX524292:JPL524326 JYT524292:JZH524326 KIP524292:KJD524326 KSL524292:KSZ524326 LCH524292:LCV524326 LMD524292:LMR524326 LVZ524292:LWN524326 MFV524292:MGJ524326 MPR524292:MQF524326 MZN524292:NAB524326 NJJ524292:NJX524326 NTF524292:NTT524326 ODB524292:ODP524326 OMX524292:ONL524326 OWT524292:OXH524326 PGP524292:PHD524326 PQL524292:PQZ524326 QAH524292:QAV524326 QKD524292:QKR524326 QTZ524292:QUN524326 RDV524292:REJ524326 RNR524292:ROF524326 RXN524292:RYB524326 SHJ524292:SHX524326 SRF524292:SRT524326 TBB524292:TBP524326 TKX524292:TLL524326 TUT524292:TVH524326 UEP524292:UFD524326 UOL524292:UOZ524326 UYH524292:UYV524326 VID524292:VIR524326 VRZ524292:VSN524326 WBV524292:WCJ524326 WLR524292:WMF524326 WVN524292:WWB524326 F589828:T589862 JB589828:JP589862 SX589828:TL589862 ACT589828:ADH589862 AMP589828:AND589862 AWL589828:AWZ589862 BGH589828:BGV589862 BQD589828:BQR589862 BZZ589828:CAN589862 CJV589828:CKJ589862 CTR589828:CUF589862 DDN589828:DEB589862 DNJ589828:DNX589862 DXF589828:DXT589862 EHB589828:EHP589862 EQX589828:ERL589862 FAT589828:FBH589862 FKP589828:FLD589862 FUL589828:FUZ589862 GEH589828:GEV589862 GOD589828:GOR589862 GXZ589828:GYN589862 HHV589828:HIJ589862 HRR589828:HSF589862 IBN589828:ICB589862 ILJ589828:ILX589862 IVF589828:IVT589862 JFB589828:JFP589862 JOX589828:JPL589862 JYT589828:JZH589862 KIP589828:KJD589862 KSL589828:KSZ589862 LCH589828:LCV589862 LMD589828:LMR589862 LVZ589828:LWN589862 MFV589828:MGJ589862 MPR589828:MQF589862 MZN589828:NAB589862 NJJ589828:NJX589862 NTF589828:NTT589862 ODB589828:ODP589862 OMX589828:ONL589862 OWT589828:OXH589862 PGP589828:PHD589862 PQL589828:PQZ589862 QAH589828:QAV589862 QKD589828:QKR589862 QTZ589828:QUN589862 RDV589828:REJ589862 RNR589828:ROF589862 RXN589828:RYB589862 SHJ589828:SHX589862 SRF589828:SRT589862 TBB589828:TBP589862 TKX589828:TLL589862 TUT589828:TVH589862 UEP589828:UFD589862 UOL589828:UOZ589862 UYH589828:UYV589862 VID589828:VIR589862 VRZ589828:VSN589862 WBV589828:WCJ589862 WLR589828:WMF589862 WVN589828:WWB589862 F655364:T655398 JB655364:JP655398 SX655364:TL655398 ACT655364:ADH655398 AMP655364:AND655398 AWL655364:AWZ655398 BGH655364:BGV655398 BQD655364:BQR655398 BZZ655364:CAN655398 CJV655364:CKJ655398 CTR655364:CUF655398 DDN655364:DEB655398 DNJ655364:DNX655398 DXF655364:DXT655398 EHB655364:EHP655398 EQX655364:ERL655398 FAT655364:FBH655398 FKP655364:FLD655398 FUL655364:FUZ655398 GEH655364:GEV655398 GOD655364:GOR655398 GXZ655364:GYN655398 HHV655364:HIJ655398 HRR655364:HSF655398 IBN655364:ICB655398 ILJ655364:ILX655398 IVF655364:IVT655398 JFB655364:JFP655398 JOX655364:JPL655398 JYT655364:JZH655398 KIP655364:KJD655398 KSL655364:KSZ655398 LCH655364:LCV655398 LMD655364:LMR655398 LVZ655364:LWN655398 MFV655364:MGJ655398 MPR655364:MQF655398 MZN655364:NAB655398 NJJ655364:NJX655398 NTF655364:NTT655398 ODB655364:ODP655398 OMX655364:ONL655398 OWT655364:OXH655398 PGP655364:PHD655398 PQL655364:PQZ655398 QAH655364:QAV655398 QKD655364:QKR655398 QTZ655364:QUN655398 RDV655364:REJ655398 RNR655364:ROF655398 RXN655364:RYB655398 SHJ655364:SHX655398 SRF655364:SRT655398 TBB655364:TBP655398 TKX655364:TLL655398 TUT655364:TVH655398 UEP655364:UFD655398 UOL655364:UOZ655398 UYH655364:UYV655398 VID655364:VIR655398 VRZ655364:VSN655398 WBV655364:WCJ655398 WLR655364:WMF655398 WVN655364:WWB655398 F720900:T720934 JB720900:JP720934 SX720900:TL720934 ACT720900:ADH720934 AMP720900:AND720934 AWL720900:AWZ720934 BGH720900:BGV720934 BQD720900:BQR720934 BZZ720900:CAN720934 CJV720900:CKJ720934 CTR720900:CUF720934 DDN720900:DEB720934 DNJ720900:DNX720934 DXF720900:DXT720934 EHB720900:EHP720934 EQX720900:ERL720934 FAT720900:FBH720934 FKP720900:FLD720934 FUL720900:FUZ720934 GEH720900:GEV720934 GOD720900:GOR720934 GXZ720900:GYN720934 HHV720900:HIJ720934 HRR720900:HSF720934 IBN720900:ICB720934 ILJ720900:ILX720934 IVF720900:IVT720934 JFB720900:JFP720934 JOX720900:JPL720934 JYT720900:JZH720934 KIP720900:KJD720934 KSL720900:KSZ720934 LCH720900:LCV720934 LMD720900:LMR720934 LVZ720900:LWN720934 MFV720900:MGJ720934 MPR720900:MQF720934 MZN720900:NAB720934 NJJ720900:NJX720934 NTF720900:NTT720934 ODB720900:ODP720934 OMX720900:ONL720934 OWT720900:OXH720934 PGP720900:PHD720934 PQL720900:PQZ720934 QAH720900:QAV720934 QKD720900:QKR720934 QTZ720900:QUN720934 RDV720900:REJ720934 RNR720900:ROF720934 RXN720900:RYB720934 SHJ720900:SHX720934 SRF720900:SRT720934 TBB720900:TBP720934 TKX720900:TLL720934 TUT720900:TVH720934 UEP720900:UFD720934 UOL720900:UOZ720934 UYH720900:UYV720934 VID720900:VIR720934 VRZ720900:VSN720934 WBV720900:WCJ720934 WLR720900:WMF720934 WVN720900:WWB720934 F786436:T786470 JB786436:JP786470 SX786436:TL786470 ACT786436:ADH786470 AMP786436:AND786470 AWL786436:AWZ786470 BGH786436:BGV786470 BQD786436:BQR786470 BZZ786436:CAN786470 CJV786436:CKJ786470 CTR786436:CUF786470 DDN786436:DEB786470 DNJ786436:DNX786470 DXF786436:DXT786470 EHB786436:EHP786470 EQX786436:ERL786470 FAT786436:FBH786470 FKP786436:FLD786470 FUL786436:FUZ786470 GEH786436:GEV786470 GOD786436:GOR786470 GXZ786436:GYN786470 HHV786436:HIJ786470 HRR786436:HSF786470 IBN786436:ICB786470 ILJ786436:ILX786470 IVF786436:IVT786470 JFB786436:JFP786470 JOX786436:JPL786470 JYT786436:JZH786470 KIP786436:KJD786470 KSL786436:KSZ786470 LCH786436:LCV786470 LMD786436:LMR786470 LVZ786436:LWN786470 MFV786436:MGJ786470 MPR786436:MQF786470 MZN786436:NAB786470 NJJ786436:NJX786470 NTF786436:NTT786470 ODB786436:ODP786470 OMX786436:ONL786470 OWT786436:OXH786470 PGP786436:PHD786470 PQL786436:PQZ786470 QAH786436:QAV786470 QKD786436:QKR786470 QTZ786436:QUN786470 RDV786436:REJ786470 RNR786436:ROF786470 RXN786436:RYB786470 SHJ786436:SHX786470 SRF786436:SRT786470 TBB786436:TBP786470 TKX786436:TLL786470 TUT786436:TVH786470 UEP786436:UFD786470 UOL786436:UOZ786470 UYH786436:UYV786470 VID786436:VIR786470 VRZ786436:VSN786470 WBV786436:WCJ786470 WLR786436:WMF786470 WVN786436:WWB786470 F851972:T852006 JB851972:JP852006 SX851972:TL852006 ACT851972:ADH852006 AMP851972:AND852006 AWL851972:AWZ852006 BGH851972:BGV852006 BQD851972:BQR852006 BZZ851972:CAN852006 CJV851972:CKJ852006 CTR851972:CUF852006 DDN851972:DEB852006 DNJ851972:DNX852006 DXF851972:DXT852006 EHB851972:EHP852006 EQX851972:ERL852006 FAT851972:FBH852006 FKP851972:FLD852006 FUL851972:FUZ852006 GEH851972:GEV852006 GOD851972:GOR852006 GXZ851972:GYN852006 HHV851972:HIJ852006 HRR851972:HSF852006 IBN851972:ICB852006 ILJ851972:ILX852006 IVF851972:IVT852006 JFB851972:JFP852006 JOX851972:JPL852006 JYT851972:JZH852006 KIP851972:KJD852006 KSL851972:KSZ852006 LCH851972:LCV852006 LMD851972:LMR852006 LVZ851972:LWN852006 MFV851972:MGJ852006 MPR851972:MQF852006 MZN851972:NAB852006 NJJ851972:NJX852006 NTF851972:NTT852006 ODB851972:ODP852006 OMX851972:ONL852006 OWT851972:OXH852006 PGP851972:PHD852006 PQL851972:PQZ852006 QAH851972:QAV852006 QKD851972:QKR852006 QTZ851972:QUN852006 RDV851972:REJ852006 RNR851972:ROF852006 RXN851972:RYB852006 SHJ851972:SHX852006 SRF851972:SRT852006 TBB851972:TBP852006 TKX851972:TLL852006 TUT851972:TVH852006 UEP851972:UFD852006 UOL851972:UOZ852006 UYH851972:UYV852006 VID851972:VIR852006 VRZ851972:VSN852006 WBV851972:WCJ852006 WLR851972:WMF852006 WVN851972:WWB852006 F917508:T917542 JB917508:JP917542 SX917508:TL917542 ACT917508:ADH917542 AMP917508:AND917542 AWL917508:AWZ917542 BGH917508:BGV917542 BQD917508:BQR917542 BZZ917508:CAN917542 CJV917508:CKJ917542 CTR917508:CUF917542 DDN917508:DEB917542 DNJ917508:DNX917542 DXF917508:DXT917542 EHB917508:EHP917542 EQX917508:ERL917542 FAT917508:FBH917542 FKP917508:FLD917542 FUL917508:FUZ917542 GEH917508:GEV917542 GOD917508:GOR917542 GXZ917508:GYN917542 HHV917508:HIJ917542 HRR917508:HSF917542 IBN917508:ICB917542 ILJ917508:ILX917542 IVF917508:IVT917542 JFB917508:JFP917542 JOX917508:JPL917542 JYT917508:JZH917542 KIP917508:KJD917542 KSL917508:KSZ917542 LCH917508:LCV917542 LMD917508:LMR917542 LVZ917508:LWN917542 MFV917508:MGJ917542 MPR917508:MQF917542 MZN917508:NAB917542 NJJ917508:NJX917542 NTF917508:NTT917542 ODB917508:ODP917542 OMX917508:ONL917542 OWT917508:OXH917542 PGP917508:PHD917542 PQL917508:PQZ917542 QAH917508:QAV917542 QKD917508:QKR917542 QTZ917508:QUN917542 RDV917508:REJ917542 RNR917508:ROF917542 RXN917508:RYB917542 SHJ917508:SHX917542 SRF917508:SRT917542 TBB917508:TBP917542 TKX917508:TLL917542 TUT917508:TVH917542 UEP917508:UFD917542 UOL917508:UOZ917542 UYH917508:UYV917542 VID917508:VIR917542 VRZ917508:VSN917542 WBV917508:WCJ917542 WLR917508:WMF917542 WVN917508:WWB917542 F983044:T983078 JB983044:JP983078 SX983044:TL983078 ACT983044:ADH983078 AMP983044:AND983078 AWL983044:AWZ983078 BGH983044:BGV983078 BQD983044:BQR983078 BZZ983044:CAN983078 CJV983044:CKJ983078 CTR983044:CUF983078 DDN983044:DEB983078 DNJ983044:DNX983078 DXF983044:DXT983078 EHB983044:EHP983078 EQX983044:ERL983078 FAT983044:FBH983078 FKP983044:FLD983078 FUL983044:FUZ983078 GEH983044:GEV983078 GOD983044:GOR983078 GXZ983044:GYN983078 HHV983044:HIJ983078 HRR983044:HSF983078 IBN983044:ICB983078 ILJ983044:ILX983078 IVF983044:IVT983078 JFB983044:JFP983078 JOX983044:JPL983078 JYT983044:JZH983078 KIP983044:KJD983078 KSL983044:KSZ983078 LCH983044:LCV983078 LMD983044:LMR983078 LVZ983044:LWN983078 MFV983044:MGJ983078 MPR983044:MQF983078 MZN983044:NAB983078 NJJ983044:NJX983078 NTF983044:NTT983078 ODB983044:ODP983078 OMX983044:ONL983078 OWT983044:OXH983078 PGP983044:PHD983078 PQL983044:PQZ983078 QAH983044:QAV983078 QKD983044:QKR983078 QTZ983044:QUN983078 RDV983044:REJ983078 RNR983044:ROF983078 RXN983044:RYB983078 SHJ983044:SHX983078 SRF983044:SRT983078 TBB983044:TBP983078 TKX983044:TLL983078 TUT983044:TVH983078 UEP983044:UFD983078 UOL983044:UOZ983078 UYH983044:UYV983078 VID983044:VIR983078 VRZ983044:VSN983078 WBV983044:WCJ983078 WLR983044:WMF983078 WVN983044:WWB983078 WVN10:WWB38 WLR10:WMF38 WBV10:WCJ38 VRZ10:VSN38 VID10:VIR38 UYH10:UYV38 UOL10:UOZ38 UEP10:UFD38 TUT10:TVH38 TKX10:TLL38 TBB10:TBP38 SRF10:SRT38 SHJ10:SHX38 RXN10:RYB38 RNR10:ROF38 RDV10:REJ38 QTZ10:QUN38 QKD10:QKR38 QAH10:QAV38 PQL10:PQZ38 PGP10:PHD38 OWT10:OXH38 OMX10:ONL38 ODB10:ODP38 NTF10:NTT38 NJJ10:NJX38 MZN10:NAB38 MPR10:MQF38 MFV10:MGJ38 LVZ10:LWN38 LMD10:LMR38 LCH10:LCV38 KSL10:KSZ38 KIP10:KJD38 JYT10:JZH38 JOX10:JPL38 JFB10:JFP38 IVF10:IVT38 ILJ10:ILX38 IBN10:ICB38 HRR10:HSF38 HHV10:HIJ38 GXZ10:GYN38 GOD10:GOR38 GEH10:GEV38 FUL10:FUZ38 FKP10:FLD38 FAT10:FBH38 EQX10:ERL38 EHB10:EHP38 DXF10:DXT38 DNJ10:DNX38 DDN10:DEB38 CTR10:CUF38 CJV10:CKJ38 BZZ10:CAN38 BQD10:BQR38 BGH10:BGV38 AWL10:AWZ38 AMP10:AND38 ACT10:ADH38 SX10:TL38 JB10:JP38 F10:T38">
      <formula1>"O, "</formula1>
    </dataValidation>
    <dataValidation type="list" allowBlank="1" showInputMessage="1" showErrorMessage="1" sqref="F39:T39 JB39:JP39 SX39:TL39 ACT39:ADH39 AMP39:AND39 AWL39:AWZ39 BGH39:BGV39 BQD39:BQR39 BZZ39:CAN39 CJV39:CKJ39 CTR39:CUF39 DDN39:DEB39 DNJ39:DNX39 DXF39:DXT39 EHB39:EHP39 EQX39:ERL39 FAT39:FBH39 FKP39:FLD39 FUL39:FUZ39 GEH39:GEV39 GOD39:GOR39 GXZ39:GYN39 HHV39:HIJ39 HRR39:HSF39 IBN39:ICB39 ILJ39:ILX39 IVF39:IVT39 JFB39:JFP39 JOX39:JPL39 JYT39:JZH39 KIP39:KJD39 KSL39:KSZ39 LCH39:LCV39 LMD39:LMR39 LVZ39:LWN39 MFV39:MGJ39 MPR39:MQF39 MZN39:NAB39 NJJ39:NJX39 NTF39:NTT39 ODB39:ODP39 OMX39:ONL39 OWT39:OXH39 PGP39:PHD39 PQL39:PQZ39 QAH39:QAV39 QKD39:QKR39 QTZ39:QUN39 RDV39:REJ39 RNR39:ROF39 RXN39:RYB39 SHJ39:SHX39 SRF39:SRT39 TBB39:TBP39 TKX39:TLL39 TUT39:TVH39 UEP39:UFD39 UOL39:UOZ39 UYH39:UYV39 VID39:VIR39 VRZ39:VSN39 WBV39:WCJ39 WLR39:WMF39 WVN39:WWB39 F65575:T65575 JB65575:JP65575 SX65575:TL65575 ACT65575:ADH65575 AMP65575:AND65575 AWL65575:AWZ65575 BGH65575:BGV65575 BQD65575:BQR65575 BZZ65575:CAN65575 CJV65575:CKJ65575 CTR65575:CUF65575 DDN65575:DEB65575 DNJ65575:DNX65575 DXF65575:DXT65575 EHB65575:EHP65575 EQX65575:ERL65575 FAT65575:FBH65575 FKP65575:FLD65575 FUL65575:FUZ65575 GEH65575:GEV65575 GOD65575:GOR65575 GXZ65575:GYN65575 HHV65575:HIJ65575 HRR65575:HSF65575 IBN65575:ICB65575 ILJ65575:ILX65575 IVF65575:IVT65575 JFB65575:JFP65575 JOX65575:JPL65575 JYT65575:JZH65575 KIP65575:KJD65575 KSL65575:KSZ65575 LCH65575:LCV65575 LMD65575:LMR65575 LVZ65575:LWN65575 MFV65575:MGJ65575 MPR65575:MQF65575 MZN65575:NAB65575 NJJ65575:NJX65575 NTF65575:NTT65575 ODB65575:ODP65575 OMX65575:ONL65575 OWT65575:OXH65575 PGP65575:PHD65575 PQL65575:PQZ65575 QAH65575:QAV65575 QKD65575:QKR65575 QTZ65575:QUN65575 RDV65575:REJ65575 RNR65575:ROF65575 RXN65575:RYB65575 SHJ65575:SHX65575 SRF65575:SRT65575 TBB65575:TBP65575 TKX65575:TLL65575 TUT65575:TVH65575 UEP65575:UFD65575 UOL65575:UOZ65575 UYH65575:UYV65575 VID65575:VIR65575 VRZ65575:VSN65575 WBV65575:WCJ65575 WLR65575:WMF65575 WVN65575:WWB65575 F131111:T131111 JB131111:JP131111 SX131111:TL131111 ACT131111:ADH131111 AMP131111:AND131111 AWL131111:AWZ131111 BGH131111:BGV131111 BQD131111:BQR131111 BZZ131111:CAN131111 CJV131111:CKJ131111 CTR131111:CUF131111 DDN131111:DEB131111 DNJ131111:DNX131111 DXF131111:DXT131111 EHB131111:EHP131111 EQX131111:ERL131111 FAT131111:FBH131111 FKP131111:FLD131111 FUL131111:FUZ131111 GEH131111:GEV131111 GOD131111:GOR131111 GXZ131111:GYN131111 HHV131111:HIJ131111 HRR131111:HSF131111 IBN131111:ICB131111 ILJ131111:ILX131111 IVF131111:IVT131111 JFB131111:JFP131111 JOX131111:JPL131111 JYT131111:JZH131111 KIP131111:KJD131111 KSL131111:KSZ131111 LCH131111:LCV131111 LMD131111:LMR131111 LVZ131111:LWN131111 MFV131111:MGJ131111 MPR131111:MQF131111 MZN131111:NAB131111 NJJ131111:NJX131111 NTF131111:NTT131111 ODB131111:ODP131111 OMX131111:ONL131111 OWT131111:OXH131111 PGP131111:PHD131111 PQL131111:PQZ131111 QAH131111:QAV131111 QKD131111:QKR131111 QTZ131111:QUN131111 RDV131111:REJ131111 RNR131111:ROF131111 RXN131111:RYB131111 SHJ131111:SHX131111 SRF131111:SRT131111 TBB131111:TBP131111 TKX131111:TLL131111 TUT131111:TVH131111 UEP131111:UFD131111 UOL131111:UOZ131111 UYH131111:UYV131111 VID131111:VIR131111 VRZ131111:VSN131111 WBV131111:WCJ131111 WLR131111:WMF131111 WVN131111:WWB131111 F196647:T196647 JB196647:JP196647 SX196647:TL196647 ACT196647:ADH196647 AMP196647:AND196647 AWL196647:AWZ196647 BGH196647:BGV196647 BQD196647:BQR196647 BZZ196647:CAN196647 CJV196647:CKJ196647 CTR196647:CUF196647 DDN196647:DEB196647 DNJ196647:DNX196647 DXF196647:DXT196647 EHB196647:EHP196647 EQX196647:ERL196647 FAT196647:FBH196647 FKP196647:FLD196647 FUL196647:FUZ196647 GEH196647:GEV196647 GOD196647:GOR196647 GXZ196647:GYN196647 HHV196647:HIJ196647 HRR196647:HSF196647 IBN196647:ICB196647 ILJ196647:ILX196647 IVF196647:IVT196647 JFB196647:JFP196647 JOX196647:JPL196647 JYT196647:JZH196647 KIP196647:KJD196647 KSL196647:KSZ196647 LCH196647:LCV196647 LMD196647:LMR196647 LVZ196647:LWN196647 MFV196647:MGJ196647 MPR196647:MQF196647 MZN196647:NAB196647 NJJ196647:NJX196647 NTF196647:NTT196647 ODB196647:ODP196647 OMX196647:ONL196647 OWT196647:OXH196647 PGP196647:PHD196647 PQL196647:PQZ196647 QAH196647:QAV196647 QKD196647:QKR196647 QTZ196647:QUN196647 RDV196647:REJ196647 RNR196647:ROF196647 RXN196647:RYB196647 SHJ196647:SHX196647 SRF196647:SRT196647 TBB196647:TBP196647 TKX196647:TLL196647 TUT196647:TVH196647 UEP196647:UFD196647 UOL196647:UOZ196647 UYH196647:UYV196647 VID196647:VIR196647 VRZ196647:VSN196647 WBV196647:WCJ196647 WLR196647:WMF196647 WVN196647:WWB196647 F262183:T262183 JB262183:JP262183 SX262183:TL262183 ACT262183:ADH262183 AMP262183:AND262183 AWL262183:AWZ262183 BGH262183:BGV262183 BQD262183:BQR262183 BZZ262183:CAN262183 CJV262183:CKJ262183 CTR262183:CUF262183 DDN262183:DEB262183 DNJ262183:DNX262183 DXF262183:DXT262183 EHB262183:EHP262183 EQX262183:ERL262183 FAT262183:FBH262183 FKP262183:FLD262183 FUL262183:FUZ262183 GEH262183:GEV262183 GOD262183:GOR262183 GXZ262183:GYN262183 HHV262183:HIJ262183 HRR262183:HSF262183 IBN262183:ICB262183 ILJ262183:ILX262183 IVF262183:IVT262183 JFB262183:JFP262183 JOX262183:JPL262183 JYT262183:JZH262183 KIP262183:KJD262183 KSL262183:KSZ262183 LCH262183:LCV262183 LMD262183:LMR262183 LVZ262183:LWN262183 MFV262183:MGJ262183 MPR262183:MQF262183 MZN262183:NAB262183 NJJ262183:NJX262183 NTF262183:NTT262183 ODB262183:ODP262183 OMX262183:ONL262183 OWT262183:OXH262183 PGP262183:PHD262183 PQL262183:PQZ262183 QAH262183:QAV262183 QKD262183:QKR262183 QTZ262183:QUN262183 RDV262183:REJ262183 RNR262183:ROF262183 RXN262183:RYB262183 SHJ262183:SHX262183 SRF262183:SRT262183 TBB262183:TBP262183 TKX262183:TLL262183 TUT262183:TVH262183 UEP262183:UFD262183 UOL262183:UOZ262183 UYH262183:UYV262183 VID262183:VIR262183 VRZ262183:VSN262183 WBV262183:WCJ262183 WLR262183:WMF262183 WVN262183:WWB262183 F327719:T327719 JB327719:JP327719 SX327719:TL327719 ACT327719:ADH327719 AMP327719:AND327719 AWL327719:AWZ327719 BGH327719:BGV327719 BQD327719:BQR327719 BZZ327719:CAN327719 CJV327719:CKJ327719 CTR327719:CUF327719 DDN327719:DEB327719 DNJ327719:DNX327719 DXF327719:DXT327719 EHB327719:EHP327719 EQX327719:ERL327719 FAT327719:FBH327719 FKP327719:FLD327719 FUL327719:FUZ327719 GEH327719:GEV327719 GOD327719:GOR327719 GXZ327719:GYN327719 HHV327719:HIJ327719 HRR327719:HSF327719 IBN327719:ICB327719 ILJ327719:ILX327719 IVF327719:IVT327719 JFB327719:JFP327719 JOX327719:JPL327719 JYT327719:JZH327719 KIP327719:KJD327719 KSL327719:KSZ327719 LCH327719:LCV327719 LMD327719:LMR327719 LVZ327719:LWN327719 MFV327719:MGJ327719 MPR327719:MQF327719 MZN327719:NAB327719 NJJ327719:NJX327719 NTF327719:NTT327719 ODB327719:ODP327719 OMX327719:ONL327719 OWT327719:OXH327719 PGP327719:PHD327719 PQL327719:PQZ327719 QAH327719:QAV327719 QKD327719:QKR327719 QTZ327719:QUN327719 RDV327719:REJ327719 RNR327719:ROF327719 RXN327719:RYB327719 SHJ327719:SHX327719 SRF327719:SRT327719 TBB327719:TBP327719 TKX327719:TLL327719 TUT327719:TVH327719 UEP327719:UFD327719 UOL327719:UOZ327719 UYH327719:UYV327719 VID327719:VIR327719 VRZ327719:VSN327719 WBV327719:WCJ327719 WLR327719:WMF327719 WVN327719:WWB327719 F393255:T393255 JB393255:JP393255 SX393255:TL393255 ACT393255:ADH393255 AMP393255:AND393255 AWL393255:AWZ393255 BGH393255:BGV393255 BQD393255:BQR393255 BZZ393255:CAN393255 CJV393255:CKJ393255 CTR393255:CUF393255 DDN393255:DEB393255 DNJ393255:DNX393255 DXF393255:DXT393255 EHB393255:EHP393255 EQX393255:ERL393255 FAT393255:FBH393255 FKP393255:FLD393255 FUL393255:FUZ393255 GEH393255:GEV393255 GOD393255:GOR393255 GXZ393255:GYN393255 HHV393255:HIJ393255 HRR393255:HSF393255 IBN393255:ICB393255 ILJ393255:ILX393255 IVF393255:IVT393255 JFB393255:JFP393255 JOX393255:JPL393255 JYT393255:JZH393255 KIP393255:KJD393255 KSL393255:KSZ393255 LCH393255:LCV393255 LMD393255:LMR393255 LVZ393255:LWN393255 MFV393255:MGJ393255 MPR393255:MQF393255 MZN393255:NAB393255 NJJ393255:NJX393255 NTF393255:NTT393255 ODB393255:ODP393255 OMX393255:ONL393255 OWT393255:OXH393255 PGP393255:PHD393255 PQL393255:PQZ393255 QAH393255:QAV393255 QKD393255:QKR393255 QTZ393255:QUN393255 RDV393255:REJ393255 RNR393255:ROF393255 RXN393255:RYB393255 SHJ393255:SHX393255 SRF393255:SRT393255 TBB393255:TBP393255 TKX393255:TLL393255 TUT393255:TVH393255 UEP393255:UFD393255 UOL393255:UOZ393255 UYH393255:UYV393255 VID393255:VIR393255 VRZ393255:VSN393255 WBV393255:WCJ393255 WLR393255:WMF393255 WVN393255:WWB393255 F458791:T458791 JB458791:JP458791 SX458791:TL458791 ACT458791:ADH458791 AMP458791:AND458791 AWL458791:AWZ458791 BGH458791:BGV458791 BQD458791:BQR458791 BZZ458791:CAN458791 CJV458791:CKJ458791 CTR458791:CUF458791 DDN458791:DEB458791 DNJ458791:DNX458791 DXF458791:DXT458791 EHB458791:EHP458791 EQX458791:ERL458791 FAT458791:FBH458791 FKP458791:FLD458791 FUL458791:FUZ458791 GEH458791:GEV458791 GOD458791:GOR458791 GXZ458791:GYN458791 HHV458791:HIJ458791 HRR458791:HSF458791 IBN458791:ICB458791 ILJ458791:ILX458791 IVF458791:IVT458791 JFB458791:JFP458791 JOX458791:JPL458791 JYT458791:JZH458791 KIP458791:KJD458791 KSL458791:KSZ458791 LCH458791:LCV458791 LMD458791:LMR458791 LVZ458791:LWN458791 MFV458791:MGJ458791 MPR458791:MQF458791 MZN458791:NAB458791 NJJ458791:NJX458791 NTF458791:NTT458791 ODB458791:ODP458791 OMX458791:ONL458791 OWT458791:OXH458791 PGP458791:PHD458791 PQL458791:PQZ458791 QAH458791:QAV458791 QKD458791:QKR458791 QTZ458791:QUN458791 RDV458791:REJ458791 RNR458791:ROF458791 RXN458791:RYB458791 SHJ458791:SHX458791 SRF458791:SRT458791 TBB458791:TBP458791 TKX458791:TLL458791 TUT458791:TVH458791 UEP458791:UFD458791 UOL458791:UOZ458791 UYH458791:UYV458791 VID458791:VIR458791 VRZ458791:VSN458791 WBV458791:WCJ458791 WLR458791:WMF458791 WVN458791:WWB458791 F524327:T524327 JB524327:JP524327 SX524327:TL524327 ACT524327:ADH524327 AMP524327:AND524327 AWL524327:AWZ524327 BGH524327:BGV524327 BQD524327:BQR524327 BZZ524327:CAN524327 CJV524327:CKJ524327 CTR524327:CUF524327 DDN524327:DEB524327 DNJ524327:DNX524327 DXF524327:DXT524327 EHB524327:EHP524327 EQX524327:ERL524327 FAT524327:FBH524327 FKP524327:FLD524327 FUL524327:FUZ524327 GEH524327:GEV524327 GOD524327:GOR524327 GXZ524327:GYN524327 HHV524327:HIJ524327 HRR524327:HSF524327 IBN524327:ICB524327 ILJ524327:ILX524327 IVF524327:IVT524327 JFB524327:JFP524327 JOX524327:JPL524327 JYT524327:JZH524327 KIP524327:KJD524327 KSL524327:KSZ524327 LCH524327:LCV524327 LMD524327:LMR524327 LVZ524327:LWN524327 MFV524327:MGJ524327 MPR524327:MQF524327 MZN524327:NAB524327 NJJ524327:NJX524327 NTF524327:NTT524327 ODB524327:ODP524327 OMX524327:ONL524327 OWT524327:OXH524327 PGP524327:PHD524327 PQL524327:PQZ524327 QAH524327:QAV524327 QKD524327:QKR524327 QTZ524327:QUN524327 RDV524327:REJ524327 RNR524327:ROF524327 RXN524327:RYB524327 SHJ524327:SHX524327 SRF524327:SRT524327 TBB524327:TBP524327 TKX524327:TLL524327 TUT524327:TVH524327 UEP524327:UFD524327 UOL524327:UOZ524327 UYH524327:UYV524327 VID524327:VIR524327 VRZ524327:VSN524327 WBV524327:WCJ524327 WLR524327:WMF524327 WVN524327:WWB524327 F589863:T589863 JB589863:JP589863 SX589863:TL589863 ACT589863:ADH589863 AMP589863:AND589863 AWL589863:AWZ589863 BGH589863:BGV589863 BQD589863:BQR589863 BZZ589863:CAN589863 CJV589863:CKJ589863 CTR589863:CUF589863 DDN589863:DEB589863 DNJ589863:DNX589863 DXF589863:DXT589863 EHB589863:EHP589863 EQX589863:ERL589863 FAT589863:FBH589863 FKP589863:FLD589863 FUL589863:FUZ589863 GEH589863:GEV589863 GOD589863:GOR589863 GXZ589863:GYN589863 HHV589863:HIJ589863 HRR589863:HSF589863 IBN589863:ICB589863 ILJ589863:ILX589863 IVF589863:IVT589863 JFB589863:JFP589863 JOX589863:JPL589863 JYT589863:JZH589863 KIP589863:KJD589863 KSL589863:KSZ589863 LCH589863:LCV589863 LMD589863:LMR589863 LVZ589863:LWN589863 MFV589863:MGJ589863 MPR589863:MQF589863 MZN589863:NAB589863 NJJ589863:NJX589863 NTF589863:NTT589863 ODB589863:ODP589863 OMX589863:ONL589863 OWT589863:OXH589863 PGP589863:PHD589863 PQL589863:PQZ589863 QAH589863:QAV589863 QKD589863:QKR589863 QTZ589863:QUN589863 RDV589863:REJ589863 RNR589863:ROF589863 RXN589863:RYB589863 SHJ589863:SHX589863 SRF589863:SRT589863 TBB589863:TBP589863 TKX589863:TLL589863 TUT589863:TVH589863 UEP589863:UFD589863 UOL589863:UOZ589863 UYH589863:UYV589863 VID589863:VIR589863 VRZ589863:VSN589863 WBV589863:WCJ589863 WLR589863:WMF589863 WVN589863:WWB589863 F655399:T655399 JB655399:JP655399 SX655399:TL655399 ACT655399:ADH655399 AMP655399:AND655399 AWL655399:AWZ655399 BGH655399:BGV655399 BQD655399:BQR655399 BZZ655399:CAN655399 CJV655399:CKJ655399 CTR655399:CUF655399 DDN655399:DEB655399 DNJ655399:DNX655399 DXF655399:DXT655399 EHB655399:EHP655399 EQX655399:ERL655399 FAT655399:FBH655399 FKP655399:FLD655399 FUL655399:FUZ655399 GEH655399:GEV655399 GOD655399:GOR655399 GXZ655399:GYN655399 HHV655399:HIJ655399 HRR655399:HSF655399 IBN655399:ICB655399 ILJ655399:ILX655399 IVF655399:IVT655399 JFB655399:JFP655399 JOX655399:JPL655399 JYT655399:JZH655399 KIP655399:KJD655399 KSL655399:KSZ655399 LCH655399:LCV655399 LMD655399:LMR655399 LVZ655399:LWN655399 MFV655399:MGJ655399 MPR655399:MQF655399 MZN655399:NAB655399 NJJ655399:NJX655399 NTF655399:NTT655399 ODB655399:ODP655399 OMX655399:ONL655399 OWT655399:OXH655399 PGP655399:PHD655399 PQL655399:PQZ655399 QAH655399:QAV655399 QKD655399:QKR655399 QTZ655399:QUN655399 RDV655399:REJ655399 RNR655399:ROF655399 RXN655399:RYB655399 SHJ655399:SHX655399 SRF655399:SRT655399 TBB655399:TBP655399 TKX655399:TLL655399 TUT655399:TVH655399 UEP655399:UFD655399 UOL655399:UOZ655399 UYH655399:UYV655399 VID655399:VIR655399 VRZ655399:VSN655399 WBV655399:WCJ655399 WLR655399:WMF655399 WVN655399:WWB655399 F720935:T720935 JB720935:JP720935 SX720935:TL720935 ACT720935:ADH720935 AMP720935:AND720935 AWL720935:AWZ720935 BGH720935:BGV720935 BQD720935:BQR720935 BZZ720935:CAN720935 CJV720935:CKJ720935 CTR720935:CUF720935 DDN720935:DEB720935 DNJ720935:DNX720935 DXF720935:DXT720935 EHB720935:EHP720935 EQX720935:ERL720935 FAT720935:FBH720935 FKP720935:FLD720935 FUL720935:FUZ720935 GEH720935:GEV720935 GOD720935:GOR720935 GXZ720935:GYN720935 HHV720935:HIJ720935 HRR720935:HSF720935 IBN720935:ICB720935 ILJ720935:ILX720935 IVF720935:IVT720935 JFB720935:JFP720935 JOX720935:JPL720935 JYT720935:JZH720935 KIP720935:KJD720935 KSL720935:KSZ720935 LCH720935:LCV720935 LMD720935:LMR720935 LVZ720935:LWN720935 MFV720935:MGJ720935 MPR720935:MQF720935 MZN720935:NAB720935 NJJ720935:NJX720935 NTF720935:NTT720935 ODB720935:ODP720935 OMX720935:ONL720935 OWT720935:OXH720935 PGP720935:PHD720935 PQL720935:PQZ720935 QAH720935:QAV720935 QKD720935:QKR720935 QTZ720935:QUN720935 RDV720935:REJ720935 RNR720935:ROF720935 RXN720935:RYB720935 SHJ720935:SHX720935 SRF720935:SRT720935 TBB720935:TBP720935 TKX720935:TLL720935 TUT720935:TVH720935 UEP720935:UFD720935 UOL720935:UOZ720935 UYH720935:UYV720935 VID720935:VIR720935 VRZ720935:VSN720935 WBV720935:WCJ720935 WLR720935:WMF720935 WVN720935:WWB720935 F786471:T786471 JB786471:JP786471 SX786471:TL786471 ACT786471:ADH786471 AMP786471:AND786471 AWL786471:AWZ786471 BGH786471:BGV786471 BQD786471:BQR786471 BZZ786471:CAN786471 CJV786471:CKJ786471 CTR786471:CUF786471 DDN786471:DEB786471 DNJ786471:DNX786471 DXF786471:DXT786471 EHB786471:EHP786471 EQX786471:ERL786471 FAT786471:FBH786471 FKP786471:FLD786471 FUL786471:FUZ786471 GEH786471:GEV786471 GOD786471:GOR786471 GXZ786471:GYN786471 HHV786471:HIJ786471 HRR786471:HSF786471 IBN786471:ICB786471 ILJ786471:ILX786471 IVF786471:IVT786471 JFB786471:JFP786471 JOX786471:JPL786471 JYT786471:JZH786471 KIP786471:KJD786471 KSL786471:KSZ786471 LCH786471:LCV786471 LMD786471:LMR786471 LVZ786471:LWN786471 MFV786471:MGJ786471 MPR786471:MQF786471 MZN786471:NAB786471 NJJ786471:NJX786471 NTF786471:NTT786471 ODB786471:ODP786471 OMX786471:ONL786471 OWT786471:OXH786471 PGP786471:PHD786471 PQL786471:PQZ786471 QAH786471:QAV786471 QKD786471:QKR786471 QTZ786471:QUN786471 RDV786471:REJ786471 RNR786471:ROF786471 RXN786471:RYB786471 SHJ786471:SHX786471 SRF786471:SRT786471 TBB786471:TBP786471 TKX786471:TLL786471 TUT786471:TVH786471 UEP786471:UFD786471 UOL786471:UOZ786471 UYH786471:UYV786471 VID786471:VIR786471 VRZ786471:VSN786471 WBV786471:WCJ786471 WLR786471:WMF786471 WVN786471:WWB786471 F852007:T852007 JB852007:JP852007 SX852007:TL852007 ACT852007:ADH852007 AMP852007:AND852007 AWL852007:AWZ852007 BGH852007:BGV852007 BQD852007:BQR852007 BZZ852007:CAN852007 CJV852007:CKJ852007 CTR852007:CUF852007 DDN852007:DEB852007 DNJ852007:DNX852007 DXF852007:DXT852007 EHB852007:EHP852007 EQX852007:ERL852007 FAT852007:FBH852007 FKP852007:FLD852007 FUL852007:FUZ852007 GEH852007:GEV852007 GOD852007:GOR852007 GXZ852007:GYN852007 HHV852007:HIJ852007 HRR852007:HSF852007 IBN852007:ICB852007 ILJ852007:ILX852007 IVF852007:IVT852007 JFB852007:JFP852007 JOX852007:JPL852007 JYT852007:JZH852007 KIP852007:KJD852007 KSL852007:KSZ852007 LCH852007:LCV852007 LMD852007:LMR852007 LVZ852007:LWN852007 MFV852007:MGJ852007 MPR852007:MQF852007 MZN852007:NAB852007 NJJ852007:NJX852007 NTF852007:NTT852007 ODB852007:ODP852007 OMX852007:ONL852007 OWT852007:OXH852007 PGP852007:PHD852007 PQL852007:PQZ852007 QAH852007:QAV852007 QKD852007:QKR852007 QTZ852007:QUN852007 RDV852007:REJ852007 RNR852007:ROF852007 RXN852007:RYB852007 SHJ852007:SHX852007 SRF852007:SRT852007 TBB852007:TBP852007 TKX852007:TLL852007 TUT852007:TVH852007 UEP852007:UFD852007 UOL852007:UOZ852007 UYH852007:UYV852007 VID852007:VIR852007 VRZ852007:VSN852007 WBV852007:WCJ852007 WLR852007:WMF852007 WVN852007:WWB852007 F917543:T917543 JB917543:JP917543 SX917543:TL917543 ACT917543:ADH917543 AMP917543:AND917543 AWL917543:AWZ917543 BGH917543:BGV917543 BQD917543:BQR917543 BZZ917543:CAN917543 CJV917543:CKJ917543 CTR917543:CUF917543 DDN917543:DEB917543 DNJ917543:DNX917543 DXF917543:DXT917543 EHB917543:EHP917543 EQX917543:ERL917543 FAT917543:FBH917543 FKP917543:FLD917543 FUL917543:FUZ917543 GEH917543:GEV917543 GOD917543:GOR917543 GXZ917543:GYN917543 HHV917543:HIJ917543 HRR917543:HSF917543 IBN917543:ICB917543 ILJ917543:ILX917543 IVF917543:IVT917543 JFB917543:JFP917543 JOX917543:JPL917543 JYT917543:JZH917543 KIP917543:KJD917543 KSL917543:KSZ917543 LCH917543:LCV917543 LMD917543:LMR917543 LVZ917543:LWN917543 MFV917543:MGJ917543 MPR917543:MQF917543 MZN917543:NAB917543 NJJ917543:NJX917543 NTF917543:NTT917543 ODB917543:ODP917543 OMX917543:ONL917543 OWT917543:OXH917543 PGP917543:PHD917543 PQL917543:PQZ917543 QAH917543:QAV917543 QKD917543:QKR917543 QTZ917543:QUN917543 RDV917543:REJ917543 RNR917543:ROF917543 RXN917543:RYB917543 SHJ917543:SHX917543 SRF917543:SRT917543 TBB917543:TBP917543 TKX917543:TLL917543 TUT917543:TVH917543 UEP917543:UFD917543 UOL917543:UOZ917543 UYH917543:UYV917543 VID917543:VIR917543 VRZ917543:VSN917543 WBV917543:WCJ917543 WLR917543:WMF917543 WVN917543:WWB917543 F983079:T983079 JB983079:JP983079 SX983079:TL983079 ACT983079:ADH983079 AMP983079:AND983079 AWL983079:AWZ983079 BGH983079:BGV983079 BQD983079:BQR983079 BZZ983079:CAN983079 CJV983079:CKJ983079 CTR983079:CUF983079 DDN983079:DEB983079 DNJ983079:DNX983079 DXF983079:DXT983079 EHB983079:EHP983079 EQX983079:ERL983079 FAT983079:FBH983079 FKP983079:FLD983079 FUL983079:FUZ983079 GEH983079:GEV983079 GOD983079:GOR983079 GXZ983079:GYN983079 HHV983079:HIJ983079 HRR983079:HSF983079 IBN983079:ICB983079 ILJ983079:ILX983079 IVF983079:IVT983079 JFB983079:JFP983079 JOX983079:JPL983079 JYT983079:JZH983079 KIP983079:KJD983079 KSL983079:KSZ983079 LCH983079:LCV983079 LMD983079:LMR983079 LVZ983079:LWN983079 MFV983079:MGJ983079 MPR983079:MQF983079 MZN983079:NAB983079 NJJ983079:NJX983079 NTF983079:NTT983079 ODB983079:ODP983079 OMX983079:ONL983079 OWT983079:OXH983079 PGP983079:PHD983079 PQL983079:PQZ983079 QAH983079:QAV983079 QKD983079:QKR983079 QTZ983079:QUN983079 RDV983079:REJ983079 RNR983079:ROF983079 RXN983079:RYB983079 SHJ983079:SHX983079 SRF983079:SRT983079 TBB983079:TBP983079 TKX983079:TLL983079 TUT983079:TVH983079 UEP983079:UFD983079 UOL983079:UOZ983079 UYH983079:UYV983079 VID983079:VIR983079 VRZ983079:VSN983079 WBV983079:WCJ983079 WLR983079:WMF983079 WVN983079:WWB983079">
      <formula1>"N,A,B, "</formula1>
    </dataValidation>
    <dataValidation type="list" allowBlank="1" showInputMessage="1" showErrorMessage="1" sqref="F40:T40 JB40:JP40 SX40:TL40 ACT40:ADH40 AMP40:AND40 AWL40:AWZ40 BGH40:BGV40 BQD40:BQR40 BZZ40:CAN40 CJV40:CKJ40 CTR40:CUF40 DDN40:DEB40 DNJ40:DNX40 DXF40:DXT40 EHB40:EHP40 EQX40:ERL40 FAT40:FBH40 FKP40:FLD40 FUL40:FUZ40 GEH40:GEV40 GOD40:GOR40 GXZ40:GYN40 HHV40:HIJ40 HRR40:HSF40 IBN40:ICB40 ILJ40:ILX40 IVF40:IVT40 JFB40:JFP40 JOX40:JPL40 JYT40:JZH40 KIP40:KJD40 KSL40:KSZ40 LCH40:LCV40 LMD40:LMR40 LVZ40:LWN40 MFV40:MGJ40 MPR40:MQF40 MZN40:NAB40 NJJ40:NJX40 NTF40:NTT40 ODB40:ODP40 OMX40:ONL40 OWT40:OXH40 PGP40:PHD40 PQL40:PQZ40 QAH40:QAV40 QKD40:QKR40 QTZ40:QUN40 RDV40:REJ40 RNR40:ROF40 RXN40:RYB40 SHJ40:SHX40 SRF40:SRT40 TBB40:TBP40 TKX40:TLL40 TUT40:TVH40 UEP40:UFD40 UOL40:UOZ40 UYH40:UYV40 VID40:VIR40 VRZ40:VSN40 WBV40:WCJ40 WLR40:WMF40 WVN40:WWB40 F65576:T65576 JB65576:JP65576 SX65576:TL65576 ACT65576:ADH65576 AMP65576:AND65576 AWL65576:AWZ65576 BGH65576:BGV65576 BQD65576:BQR65576 BZZ65576:CAN65576 CJV65576:CKJ65576 CTR65576:CUF65576 DDN65576:DEB65576 DNJ65576:DNX65576 DXF65576:DXT65576 EHB65576:EHP65576 EQX65576:ERL65576 FAT65576:FBH65576 FKP65576:FLD65576 FUL65576:FUZ65576 GEH65576:GEV65576 GOD65576:GOR65576 GXZ65576:GYN65576 HHV65576:HIJ65576 HRR65576:HSF65576 IBN65576:ICB65576 ILJ65576:ILX65576 IVF65576:IVT65576 JFB65576:JFP65576 JOX65576:JPL65576 JYT65576:JZH65576 KIP65576:KJD65576 KSL65576:KSZ65576 LCH65576:LCV65576 LMD65576:LMR65576 LVZ65576:LWN65576 MFV65576:MGJ65576 MPR65576:MQF65576 MZN65576:NAB65576 NJJ65576:NJX65576 NTF65576:NTT65576 ODB65576:ODP65576 OMX65576:ONL65576 OWT65576:OXH65576 PGP65576:PHD65576 PQL65576:PQZ65576 QAH65576:QAV65576 QKD65576:QKR65576 QTZ65576:QUN65576 RDV65576:REJ65576 RNR65576:ROF65576 RXN65576:RYB65576 SHJ65576:SHX65576 SRF65576:SRT65576 TBB65576:TBP65576 TKX65576:TLL65576 TUT65576:TVH65576 UEP65576:UFD65576 UOL65576:UOZ65576 UYH65576:UYV65576 VID65576:VIR65576 VRZ65576:VSN65576 WBV65576:WCJ65576 WLR65576:WMF65576 WVN65576:WWB65576 F131112:T131112 JB131112:JP131112 SX131112:TL131112 ACT131112:ADH131112 AMP131112:AND131112 AWL131112:AWZ131112 BGH131112:BGV131112 BQD131112:BQR131112 BZZ131112:CAN131112 CJV131112:CKJ131112 CTR131112:CUF131112 DDN131112:DEB131112 DNJ131112:DNX131112 DXF131112:DXT131112 EHB131112:EHP131112 EQX131112:ERL131112 FAT131112:FBH131112 FKP131112:FLD131112 FUL131112:FUZ131112 GEH131112:GEV131112 GOD131112:GOR131112 GXZ131112:GYN131112 HHV131112:HIJ131112 HRR131112:HSF131112 IBN131112:ICB131112 ILJ131112:ILX131112 IVF131112:IVT131112 JFB131112:JFP131112 JOX131112:JPL131112 JYT131112:JZH131112 KIP131112:KJD131112 KSL131112:KSZ131112 LCH131112:LCV131112 LMD131112:LMR131112 LVZ131112:LWN131112 MFV131112:MGJ131112 MPR131112:MQF131112 MZN131112:NAB131112 NJJ131112:NJX131112 NTF131112:NTT131112 ODB131112:ODP131112 OMX131112:ONL131112 OWT131112:OXH131112 PGP131112:PHD131112 PQL131112:PQZ131112 QAH131112:QAV131112 QKD131112:QKR131112 QTZ131112:QUN131112 RDV131112:REJ131112 RNR131112:ROF131112 RXN131112:RYB131112 SHJ131112:SHX131112 SRF131112:SRT131112 TBB131112:TBP131112 TKX131112:TLL131112 TUT131112:TVH131112 UEP131112:UFD131112 UOL131112:UOZ131112 UYH131112:UYV131112 VID131112:VIR131112 VRZ131112:VSN131112 WBV131112:WCJ131112 WLR131112:WMF131112 WVN131112:WWB131112 F196648:T196648 JB196648:JP196648 SX196648:TL196648 ACT196648:ADH196648 AMP196648:AND196648 AWL196648:AWZ196648 BGH196648:BGV196648 BQD196648:BQR196648 BZZ196648:CAN196648 CJV196648:CKJ196648 CTR196648:CUF196648 DDN196648:DEB196648 DNJ196648:DNX196648 DXF196648:DXT196648 EHB196648:EHP196648 EQX196648:ERL196648 FAT196648:FBH196648 FKP196648:FLD196648 FUL196648:FUZ196648 GEH196648:GEV196648 GOD196648:GOR196648 GXZ196648:GYN196648 HHV196648:HIJ196648 HRR196648:HSF196648 IBN196648:ICB196648 ILJ196648:ILX196648 IVF196648:IVT196648 JFB196648:JFP196648 JOX196648:JPL196648 JYT196648:JZH196648 KIP196648:KJD196648 KSL196648:KSZ196648 LCH196648:LCV196648 LMD196648:LMR196648 LVZ196648:LWN196648 MFV196648:MGJ196648 MPR196648:MQF196648 MZN196648:NAB196648 NJJ196648:NJX196648 NTF196648:NTT196648 ODB196648:ODP196648 OMX196648:ONL196648 OWT196648:OXH196648 PGP196648:PHD196648 PQL196648:PQZ196648 QAH196648:QAV196648 QKD196648:QKR196648 QTZ196648:QUN196648 RDV196648:REJ196648 RNR196648:ROF196648 RXN196648:RYB196648 SHJ196648:SHX196648 SRF196648:SRT196648 TBB196648:TBP196648 TKX196648:TLL196648 TUT196648:TVH196648 UEP196648:UFD196648 UOL196648:UOZ196648 UYH196648:UYV196648 VID196648:VIR196648 VRZ196648:VSN196648 WBV196648:WCJ196648 WLR196648:WMF196648 WVN196648:WWB196648 F262184:T262184 JB262184:JP262184 SX262184:TL262184 ACT262184:ADH262184 AMP262184:AND262184 AWL262184:AWZ262184 BGH262184:BGV262184 BQD262184:BQR262184 BZZ262184:CAN262184 CJV262184:CKJ262184 CTR262184:CUF262184 DDN262184:DEB262184 DNJ262184:DNX262184 DXF262184:DXT262184 EHB262184:EHP262184 EQX262184:ERL262184 FAT262184:FBH262184 FKP262184:FLD262184 FUL262184:FUZ262184 GEH262184:GEV262184 GOD262184:GOR262184 GXZ262184:GYN262184 HHV262184:HIJ262184 HRR262184:HSF262184 IBN262184:ICB262184 ILJ262184:ILX262184 IVF262184:IVT262184 JFB262184:JFP262184 JOX262184:JPL262184 JYT262184:JZH262184 KIP262184:KJD262184 KSL262184:KSZ262184 LCH262184:LCV262184 LMD262184:LMR262184 LVZ262184:LWN262184 MFV262184:MGJ262184 MPR262184:MQF262184 MZN262184:NAB262184 NJJ262184:NJX262184 NTF262184:NTT262184 ODB262184:ODP262184 OMX262184:ONL262184 OWT262184:OXH262184 PGP262184:PHD262184 PQL262184:PQZ262184 QAH262184:QAV262184 QKD262184:QKR262184 QTZ262184:QUN262184 RDV262184:REJ262184 RNR262184:ROF262184 RXN262184:RYB262184 SHJ262184:SHX262184 SRF262184:SRT262184 TBB262184:TBP262184 TKX262184:TLL262184 TUT262184:TVH262184 UEP262184:UFD262184 UOL262184:UOZ262184 UYH262184:UYV262184 VID262184:VIR262184 VRZ262184:VSN262184 WBV262184:WCJ262184 WLR262184:WMF262184 WVN262184:WWB262184 F327720:T327720 JB327720:JP327720 SX327720:TL327720 ACT327720:ADH327720 AMP327720:AND327720 AWL327720:AWZ327720 BGH327720:BGV327720 BQD327720:BQR327720 BZZ327720:CAN327720 CJV327720:CKJ327720 CTR327720:CUF327720 DDN327720:DEB327720 DNJ327720:DNX327720 DXF327720:DXT327720 EHB327720:EHP327720 EQX327720:ERL327720 FAT327720:FBH327720 FKP327720:FLD327720 FUL327720:FUZ327720 GEH327720:GEV327720 GOD327720:GOR327720 GXZ327720:GYN327720 HHV327720:HIJ327720 HRR327720:HSF327720 IBN327720:ICB327720 ILJ327720:ILX327720 IVF327720:IVT327720 JFB327720:JFP327720 JOX327720:JPL327720 JYT327720:JZH327720 KIP327720:KJD327720 KSL327720:KSZ327720 LCH327720:LCV327720 LMD327720:LMR327720 LVZ327720:LWN327720 MFV327720:MGJ327720 MPR327720:MQF327720 MZN327720:NAB327720 NJJ327720:NJX327720 NTF327720:NTT327720 ODB327720:ODP327720 OMX327720:ONL327720 OWT327720:OXH327720 PGP327720:PHD327720 PQL327720:PQZ327720 QAH327720:QAV327720 QKD327720:QKR327720 QTZ327720:QUN327720 RDV327720:REJ327720 RNR327720:ROF327720 RXN327720:RYB327720 SHJ327720:SHX327720 SRF327720:SRT327720 TBB327720:TBP327720 TKX327720:TLL327720 TUT327720:TVH327720 UEP327720:UFD327720 UOL327720:UOZ327720 UYH327720:UYV327720 VID327720:VIR327720 VRZ327720:VSN327720 WBV327720:WCJ327720 WLR327720:WMF327720 WVN327720:WWB327720 F393256:T393256 JB393256:JP393256 SX393256:TL393256 ACT393256:ADH393256 AMP393256:AND393256 AWL393256:AWZ393256 BGH393256:BGV393256 BQD393256:BQR393256 BZZ393256:CAN393256 CJV393256:CKJ393256 CTR393256:CUF393256 DDN393256:DEB393256 DNJ393256:DNX393256 DXF393256:DXT393256 EHB393256:EHP393256 EQX393256:ERL393256 FAT393256:FBH393256 FKP393256:FLD393256 FUL393256:FUZ393256 GEH393256:GEV393256 GOD393256:GOR393256 GXZ393256:GYN393256 HHV393256:HIJ393256 HRR393256:HSF393256 IBN393256:ICB393256 ILJ393256:ILX393256 IVF393256:IVT393256 JFB393256:JFP393256 JOX393256:JPL393256 JYT393256:JZH393256 KIP393256:KJD393256 KSL393256:KSZ393256 LCH393256:LCV393256 LMD393256:LMR393256 LVZ393256:LWN393256 MFV393256:MGJ393256 MPR393256:MQF393256 MZN393256:NAB393256 NJJ393256:NJX393256 NTF393256:NTT393256 ODB393256:ODP393256 OMX393256:ONL393256 OWT393256:OXH393256 PGP393256:PHD393256 PQL393256:PQZ393256 QAH393256:QAV393256 QKD393256:QKR393256 QTZ393256:QUN393256 RDV393256:REJ393256 RNR393256:ROF393256 RXN393256:RYB393256 SHJ393256:SHX393256 SRF393256:SRT393256 TBB393256:TBP393256 TKX393256:TLL393256 TUT393256:TVH393256 UEP393256:UFD393256 UOL393256:UOZ393256 UYH393256:UYV393256 VID393256:VIR393256 VRZ393256:VSN393256 WBV393256:WCJ393256 WLR393256:WMF393256 WVN393256:WWB393256 F458792:T458792 JB458792:JP458792 SX458792:TL458792 ACT458792:ADH458792 AMP458792:AND458792 AWL458792:AWZ458792 BGH458792:BGV458792 BQD458792:BQR458792 BZZ458792:CAN458792 CJV458792:CKJ458792 CTR458792:CUF458792 DDN458792:DEB458792 DNJ458792:DNX458792 DXF458792:DXT458792 EHB458792:EHP458792 EQX458792:ERL458792 FAT458792:FBH458792 FKP458792:FLD458792 FUL458792:FUZ458792 GEH458792:GEV458792 GOD458792:GOR458792 GXZ458792:GYN458792 HHV458792:HIJ458792 HRR458792:HSF458792 IBN458792:ICB458792 ILJ458792:ILX458792 IVF458792:IVT458792 JFB458792:JFP458792 JOX458792:JPL458792 JYT458792:JZH458792 KIP458792:KJD458792 KSL458792:KSZ458792 LCH458792:LCV458792 LMD458792:LMR458792 LVZ458792:LWN458792 MFV458792:MGJ458792 MPR458792:MQF458792 MZN458792:NAB458792 NJJ458792:NJX458792 NTF458792:NTT458792 ODB458792:ODP458792 OMX458792:ONL458792 OWT458792:OXH458792 PGP458792:PHD458792 PQL458792:PQZ458792 QAH458792:QAV458792 QKD458792:QKR458792 QTZ458792:QUN458792 RDV458792:REJ458792 RNR458792:ROF458792 RXN458792:RYB458792 SHJ458792:SHX458792 SRF458792:SRT458792 TBB458792:TBP458792 TKX458792:TLL458792 TUT458792:TVH458792 UEP458792:UFD458792 UOL458792:UOZ458792 UYH458792:UYV458792 VID458792:VIR458792 VRZ458792:VSN458792 WBV458792:WCJ458792 WLR458792:WMF458792 WVN458792:WWB458792 F524328:T524328 JB524328:JP524328 SX524328:TL524328 ACT524328:ADH524328 AMP524328:AND524328 AWL524328:AWZ524328 BGH524328:BGV524328 BQD524328:BQR524328 BZZ524328:CAN524328 CJV524328:CKJ524328 CTR524328:CUF524328 DDN524328:DEB524328 DNJ524328:DNX524328 DXF524328:DXT524328 EHB524328:EHP524328 EQX524328:ERL524328 FAT524328:FBH524328 FKP524328:FLD524328 FUL524328:FUZ524328 GEH524328:GEV524328 GOD524328:GOR524328 GXZ524328:GYN524328 HHV524328:HIJ524328 HRR524328:HSF524328 IBN524328:ICB524328 ILJ524328:ILX524328 IVF524328:IVT524328 JFB524328:JFP524328 JOX524328:JPL524328 JYT524328:JZH524328 KIP524328:KJD524328 KSL524328:KSZ524328 LCH524328:LCV524328 LMD524328:LMR524328 LVZ524328:LWN524328 MFV524328:MGJ524328 MPR524328:MQF524328 MZN524328:NAB524328 NJJ524328:NJX524328 NTF524328:NTT524328 ODB524328:ODP524328 OMX524328:ONL524328 OWT524328:OXH524328 PGP524328:PHD524328 PQL524328:PQZ524328 QAH524328:QAV524328 QKD524328:QKR524328 QTZ524328:QUN524328 RDV524328:REJ524328 RNR524328:ROF524328 RXN524328:RYB524328 SHJ524328:SHX524328 SRF524328:SRT524328 TBB524328:TBP524328 TKX524328:TLL524328 TUT524328:TVH524328 UEP524328:UFD524328 UOL524328:UOZ524328 UYH524328:UYV524328 VID524328:VIR524328 VRZ524328:VSN524328 WBV524328:WCJ524328 WLR524328:WMF524328 WVN524328:WWB524328 F589864:T589864 JB589864:JP589864 SX589864:TL589864 ACT589864:ADH589864 AMP589864:AND589864 AWL589864:AWZ589864 BGH589864:BGV589864 BQD589864:BQR589864 BZZ589864:CAN589864 CJV589864:CKJ589864 CTR589864:CUF589864 DDN589864:DEB589864 DNJ589864:DNX589864 DXF589864:DXT589864 EHB589864:EHP589864 EQX589864:ERL589864 FAT589864:FBH589864 FKP589864:FLD589864 FUL589864:FUZ589864 GEH589864:GEV589864 GOD589864:GOR589864 GXZ589864:GYN589864 HHV589864:HIJ589864 HRR589864:HSF589864 IBN589864:ICB589864 ILJ589864:ILX589864 IVF589864:IVT589864 JFB589864:JFP589864 JOX589864:JPL589864 JYT589864:JZH589864 KIP589864:KJD589864 KSL589864:KSZ589864 LCH589864:LCV589864 LMD589864:LMR589864 LVZ589864:LWN589864 MFV589864:MGJ589864 MPR589864:MQF589864 MZN589864:NAB589864 NJJ589864:NJX589864 NTF589864:NTT589864 ODB589864:ODP589864 OMX589864:ONL589864 OWT589864:OXH589864 PGP589864:PHD589864 PQL589864:PQZ589864 QAH589864:QAV589864 QKD589864:QKR589864 QTZ589864:QUN589864 RDV589864:REJ589864 RNR589864:ROF589864 RXN589864:RYB589864 SHJ589864:SHX589864 SRF589864:SRT589864 TBB589864:TBP589864 TKX589864:TLL589864 TUT589864:TVH589864 UEP589864:UFD589864 UOL589864:UOZ589864 UYH589864:UYV589864 VID589864:VIR589864 VRZ589864:VSN589864 WBV589864:WCJ589864 WLR589864:WMF589864 WVN589864:WWB589864 F655400:T655400 JB655400:JP655400 SX655400:TL655400 ACT655400:ADH655400 AMP655400:AND655400 AWL655400:AWZ655400 BGH655400:BGV655400 BQD655400:BQR655400 BZZ655400:CAN655400 CJV655400:CKJ655400 CTR655400:CUF655400 DDN655400:DEB655400 DNJ655400:DNX655400 DXF655400:DXT655400 EHB655400:EHP655400 EQX655400:ERL655400 FAT655400:FBH655400 FKP655400:FLD655400 FUL655400:FUZ655400 GEH655400:GEV655400 GOD655400:GOR655400 GXZ655400:GYN655400 HHV655400:HIJ655400 HRR655400:HSF655400 IBN655400:ICB655400 ILJ655400:ILX655400 IVF655400:IVT655400 JFB655400:JFP655400 JOX655400:JPL655400 JYT655400:JZH655400 KIP655400:KJD655400 KSL655400:KSZ655400 LCH655400:LCV655400 LMD655400:LMR655400 LVZ655400:LWN655400 MFV655400:MGJ655400 MPR655400:MQF655400 MZN655400:NAB655400 NJJ655400:NJX655400 NTF655400:NTT655400 ODB655400:ODP655400 OMX655400:ONL655400 OWT655400:OXH655400 PGP655400:PHD655400 PQL655400:PQZ655400 QAH655400:QAV655400 QKD655400:QKR655400 QTZ655400:QUN655400 RDV655400:REJ655400 RNR655400:ROF655400 RXN655400:RYB655400 SHJ655400:SHX655400 SRF655400:SRT655400 TBB655400:TBP655400 TKX655400:TLL655400 TUT655400:TVH655400 UEP655400:UFD655400 UOL655400:UOZ655400 UYH655400:UYV655400 VID655400:VIR655400 VRZ655400:VSN655400 WBV655400:WCJ655400 WLR655400:WMF655400 WVN655400:WWB655400 F720936:T720936 JB720936:JP720936 SX720936:TL720936 ACT720936:ADH720936 AMP720936:AND720936 AWL720936:AWZ720936 BGH720936:BGV720936 BQD720936:BQR720936 BZZ720936:CAN720936 CJV720936:CKJ720936 CTR720936:CUF720936 DDN720936:DEB720936 DNJ720936:DNX720936 DXF720936:DXT720936 EHB720936:EHP720936 EQX720936:ERL720936 FAT720936:FBH720936 FKP720936:FLD720936 FUL720936:FUZ720936 GEH720936:GEV720936 GOD720936:GOR720936 GXZ720936:GYN720936 HHV720936:HIJ720936 HRR720936:HSF720936 IBN720936:ICB720936 ILJ720936:ILX720936 IVF720936:IVT720936 JFB720936:JFP720936 JOX720936:JPL720936 JYT720936:JZH720936 KIP720936:KJD720936 KSL720936:KSZ720936 LCH720936:LCV720936 LMD720936:LMR720936 LVZ720936:LWN720936 MFV720936:MGJ720936 MPR720936:MQF720936 MZN720936:NAB720936 NJJ720936:NJX720936 NTF720936:NTT720936 ODB720936:ODP720936 OMX720936:ONL720936 OWT720936:OXH720936 PGP720936:PHD720936 PQL720936:PQZ720936 QAH720936:QAV720936 QKD720936:QKR720936 QTZ720936:QUN720936 RDV720936:REJ720936 RNR720936:ROF720936 RXN720936:RYB720936 SHJ720936:SHX720936 SRF720936:SRT720936 TBB720936:TBP720936 TKX720936:TLL720936 TUT720936:TVH720936 UEP720936:UFD720936 UOL720936:UOZ720936 UYH720936:UYV720936 VID720936:VIR720936 VRZ720936:VSN720936 WBV720936:WCJ720936 WLR720936:WMF720936 WVN720936:WWB720936 F786472:T786472 JB786472:JP786472 SX786472:TL786472 ACT786472:ADH786472 AMP786472:AND786472 AWL786472:AWZ786472 BGH786472:BGV786472 BQD786472:BQR786472 BZZ786472:CAN786472 CJV786472:CKJ786472 CTR786472:CUF786472 DDN786472:DEB786472 DNJ786472:DNX786472 DXF786472:DXT786472 EHB786472:EHP786472 EQX786472:ERL786472 FAT786472:FBH786472 FKP786472:FLD786472 FUL786472:FUZ786472 GEH786472:GEV786472 GOD786472:GOR786472 GXZ786472:GYN786472 HHV786472:HIJ786472 HRR786472:HSF786472 IBN786472:ICB786472 ILJ786472:ILX786472 IVF786472:IVT786472 JFB786472:JFP786472 JOX786472:JPL786472 JYT786472:JZH786472 KIP786472:KJD786472 KSL786472:KSZ786472 LCH786472:LCV786472 LMD786472:LMR786472 LVZ786472:LWN786472 MFV786472:MGJ786472 MPR786472:MQF786472 MZN786472:NAB786472 NJJ786472:NJX786472 NTF786472:NTT786472 ODB786472:ODP786472 OMX786472:ONL786472 OWT786472:OXH786472 PGP786472:PHD786472 PQL786472:PQZ786472 QAH786472:QAV786472 QKD786472:QKR786472 QTZ786472:QUN786472 RDV786472:REJ786472 RNR786472:ROF786472 RXN786472:RYB786472 SHJ786472:SHX786472 SRF786472:SRT786472 TBB786472:TBP786472 TKX786472:TLL786472 TUT786472:TVH786472 UEP786472:UFD786472 UOL786472:UOZ786472 UYH786472:UYV786472 VID786472:VIR786472 VRZ786472:VSN786472 WBV786472:WCJ786472 WLR786472:WMF786472 WVN786472:WWB786472 F852008:T852008 JB852008:JP852008 SX852008:TL852008 ACT852008:ADH852008 AMP852008:AND852008 AWL852008:AWZ852008 BGH852008:BGV852008 BQD852008:BQR852008 BZZ852008:CAN852008 CJV852008:CKJ852008 CTR852008:CUF852008 DDN852008:DEB852008 DNJ852008:DNX852008 DXF852008:DXT852008 EHB852008:EHP852008 EQX852008:ERL852008 FAT852008:FBH852008 FKP852008:FLD852008 FUL852008:FUZ852008 GEH852008:GEV852008 GOD852008:GOR852008 GXZ852008:GYN852008 HHV852008:HIJ852008 HRR852008:HSF852008 IBN852008:ICB852008 ILJ852008:ILX852008 IVF852008:IVT852008 JFB852008:JFP852008 JOX852008:JPL852008 JYT852008:JZH852008 KIP852008:KJD852008 KSL852008:KSZ852008 LCH852008:LCV852008 LMD852008:LMR852008 LVZ852008:LWN852008 MFV852008:MGJ852008 MPR852008:MQF852008 MZN852008:NAB852008 NJJ852008:NJX852008 NTF852008:NTT852008 ODB852008:ODP852008 OMX852008:ONL852008 OWT852008:OXH852008 PGP852008:PHD852008 PQL852008:PQZ852008 QAH852008:QAV852008 QKD852008:QKR852008 QTZ852008:QUN852008 RDV852008:REJ852008 RNR852008:ROF852008 RXN852008:RYB852008 SHJ852008:SHX852008 SRF852008:SRT852008 TBB852008:TBP852008 TKX852008:TLL852008 TUT852008:TVH852008 UEP852008:UFD852008 UOL852008:UOZ852008 UYH852008:UYV852008 VID852008:VIR852008 VRZ852008:VSN852008 WBV852008:WCJ852008 WLR852008:WMF852008 WVN852008:WWB852008 F917544:T917544 JB917544:JP917544 SX917544:TL917544 ACT917544:ADH917544 AMP917544:AND917544 AWL917544:AWZ917544 BGH917544:BGV917544 BQD917544:BQR917544 BZZ917544:CAN917544 CJV917544:CKJ917544 CTR917544:CUF917544 DDN917544:DEB917544 DNJ917544:DNX917544 DXF917544:DXT917544 EHB917544:EHP917544 EQX917544:ERL917544 FAT917544:FBH917544 FKP917544:FLD917544 FUL917544:FUZ917544 GEH917544:GEV917544 GOD917544:GOR917544 GXZ917544:GYN917544 HHV917544:HIJ917544 HRR917544:HSF917544 IBN917544:ICB917544 ILJ917544:ILX917544 IVF917544:IVT917544 JFB917544:JFP917544 JOX917544:JPL917544 JYT917544:JZH917544 KIP917544:KJD917544 KSL917544:KSZ917544 LCH917544:LCV917544 LMD917544:LMR917544 LVZ917544:LWN917544 MFV917544:MGJ917544 MPR917544:MQF917544 MZN917544:NAB917544 NJJ917544:NJX917544 NTF917544:NTT917544 ODB917544:ODP917544 OMX917544:ONL917544 OWT917544:OXH917544 PGP917544:PHD917544 PQL917544:PQZ917544 QAH917544:QAV917544 QKD917544:QKR917544 QTZ917544:QUN917544 RDV917544:REJ917544 RNR917544:ROF917544 RXN917544:RYB917544 SHJ917544:SHX917544 SRF917544:SRT917544 TBB917544:TBP917544 TKX917544:TLL917544 TUT917544:TVH917544 UEP917544:UFD917544 UOL917544:UOZ917544 UYH917544:UYV917544 VID917544:VIR917544 VRZ917544:VSN917544 WBV917544:WCJ917544 WLR917544:WMF917544 WVN917544:WWB917544 F983080:T983080 JB983080:JP983080 SX983080:TL983080 ACT983080:ADH983080 AMP983080:AND983080 AWL983080:AWZ983080 BGH983080:BGV983080 BQD983080:BQR983080 BZZ983080:CAN983080 CJV983080:CKJ983080 CTR983080:CUF983080 DDN983080:DEB983080 DNJ983080:DNX983080 DXF983080:DXT983080 EHB983080:EHP983080 EQX983080:ERL983080 FAT983080:FBH983080 FKP983080:FLD983080 FUL983080:FUZ983080 GEH983080:GEV983080 GOD983080:GOR983080 GXZ983080:GYN983080 HHV983080:HIJ983080 HRR983080:HSF983080 IBN983080:ICB983080 ILJ983080:ILX983080 IVF983080:IVT983080 JFB983080:JFP983080 JOX983080:JPL983080 JYT983080:JZH983080 KIP983080:KJD983080 KSL983080:KSZ983080 LCH983080:LCV983080 LMD983080:LMR983080 LVZ983080:LWN983080 MFV983080:MGJ983080 MPR983080:MQF983080 MZN983080:NAB983080 NJJ983080:NJX983080 NTF983080:NTT983080 ODB983080:ODP983080 OMX983080:ONL983080 OWT983080:OXH983080 PGP983080:PHD983080 PQL983080:PQZ983080 QAH983080:QAV983080 QKD983080:QKR983080 QTZ983080:QUN983080 RDV983080:REJ983080 RNR983080:ROF983080 RXN983080:RYB983080 SHJ983080:SHX983080 SRF983080:SRT983080 TBB983080:TBP983080 TKX983080:TLL983080 TUT983080:TVH983080 UEP983080:UFD983080 UOL983080:UOZ983080 UYH983080:UYV983080 VID983080:VIR983080 VRZ983080:VSN983080 WBV983080:WCJ983080 WLR983080:WMF983080 WVN983080:WWB983080">
      <formula1>"P,F, "</formula1>
    </dataValidation>
  </dataValidations>
  <hyperlinks>
    <hyperlink ref="D17" r:id="rId1"/>
    <hyperlink ref="D18" r:id="rId2"/>
  </hyperlinks>
  <pageMargins left="0.75" right="0.75" top="0.75" bottom="0.75" header="0.5" footer="0.5"/>
  <pageSetup orientation="portrait" r:id="rId3"/>
  <headerFooter alignWithMargins="0">
    <oddFooter>&amp;L&amp;"Tahoma,Regular"&amp;10 02ae-BM/PM/HDCV/FSOFT v2/1&amp;C&amp;"Tahoma,Regular"&amp;10Internal use&amp;R&amp;"Tahoma,Regular"&amp;10&amp;P/&amp;N</oddFooter>
  </headerFooter>
  <legacyDrawing r:id="rId4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3"/>
  <sheetViews>
    <sheetView showGridLines="0" topLeftCell="A4" workbookViewId="0">
      <selection activeCell="F18" sqref="F18"/>
    </sheetView>
  </sheetViews>
  <sheetFormatPr defaultRowHeight="14.25"/>
  <cols>
    <col min="1" max="1" width="9.140625" style="1"/>
    <col min="2" max="2" width="16.28515625" style="1" customWidth="1"/>
    <col min="3" max="3" width="9.140625" style="1"/>
    <col min="4" max="4" width="17.140625" style="1" customWidth="1"/>
    <col min="5" max="5" width="37.140625" style="1" customWidth="1"/>
    <col min="6" max="6" width="27.28515625" style="1" customWidth="1"/>
    <col min="7" max="7" width="23.42578125" style="1" customWidth="1"/>
    <col min="8" max="8" width="30.5703125" style="1" customWidth="1"/>
    <col min="9" max="16384" width="9.140625" style="1"/>
  </cols>
  <sheetData>
    <row r="2" spans="1:10" ht="22.5">
      <c r="A2" s="26"/>
      <c r="B2" s="32" t="s">
        <v>17</v>
      </c>
      <c r="C2" s="26"/>
      <c r="D2" s="26"/>
      <c r="E2" s="26"/>
      <c r="F2" s="26"/>
      <c r="G2" s="26"/>
    </row>
    <row r="3" spans="1:10">
      <c r="A3" s="26"/>
      <c r="B3" s="28" t="s">
        <v>16</v>
      </c>
      <c r="C3" s="31">
        <v>1.6</v>
      </c>
      <c r="D3" s="29"/>
      <c r="E3" s="26"/>
      <c r="F3" s="26"/>
      <c r="G3" s="26"/>
    </row>
    <row r="4" spans="1:10">
      <c r="A4" s="26"/>
      <c r="B4" s="28" t="s">
        <v>15</v>
      </c>
      <c r="C4" s="30" t="s">
        <v>19</v>
      </c>
      <c r="D4" s="30"/>
      <c r="E4" s="26"/>
      <c r="F4" s="26"/>
      <c r="G4" s="26"/>
    </row>
    <row r="5" spans="1:10" ht="15" thickBot="1">
      <c r="A5" s="26"/>
      <c r="B5" s="28"/>
      <c r="C5" s="29"/>
      <c r="D5" s="29"/>
      <c r="E5" s="26"/>
      <c r="F5" s="26"/>
      <c r="G5" s="26"/>
    </row>
    <row r="6" spans="1:10" ht="14.25" customHeight="1" thickBot="1">
      <c r="A6" s="26"/>
      <c r="B6" s="28" t="s">
        <v>14</v>
      </c>
      <c r="C6" s="288" t="s">
        <v>96</v>
      </c>
      <c r="D6" s="288"/>
      <c r="E6" s="289"/>
      <c r="F6" s="26"/>
      <c r="G6" s="28" t="s">
        <v>145</v>
      </c>
      <c r="H6" s="123" t="s">
        <v>146</v>
      </c>
      <c r="I6" s="122"/>
      <c r="J6" s="122"/>
    </row>
    <row r="7" spans="1:10">
      <c r="A7" s="26"/>
      <c r="B7" s="28" t="s">
        <v>13</v>
      </c>
      <c r="C7" s="288" t="s">
        <v>18</v>
      </c>
      <c r="D7" s="288"/>
      <c r="E7" s="289"/>
      <c r="F7" s="26"/>
      <c r="G7" s="26"/>
    </row>
    <row r="8" spans="1:10">
      <c r="A8" s="26"/>
      <c r="B8" s="28"/>
      <c r="C8" s="26"/>
      <c r="D8" s="26"/>
      <c r="E8" s="26"/>
      <c r="F8" s="26"/>
      <c r="G8" s="26"/>
    </row>
    <row r="9" spans="1:10">
      <c r="A9" s="26"/>
      <c r="B9" s="27"/>
      <c r="C9" s="27"/>
      <c r="D9" s="27"/>
      <c r="E9" s="27"/>
      <c r="F9" s="26"/>
      <c r="G9" s="26"/>
    </row>
    <row r="10" spans="1:10">
      <c r="B10" s="25" t="s">
        <v>12</v>
      </c>
    </row>
    <row r="11" spans="1:10" s="2" customFormat="1" ht="25.5">
      <c r="B11" s="24" t="s">
        <v>11</v>
      </c>
      <c r="C11" s="23" t="s">
        <v>10</v>
      </c>
      <c r="D11" s="23" t="s">
        <v>9</v>
      </c>
      <c r="E11" s="23" t="s">
        <v>8</v>
      </c>
      <c r="F11" s="23" t="s">
        <v>7</v>
      </c>
      <c r="G11" s="22" t="s">
        <v>6</v>
      </c>
      <c r="H11" s="21" t="s">
        <v>5</v>
      </c>
    </row>
    <row r="12" spans="1:10" s="2" customFormat="1">
      <c r="B12" s="12">
        <v>43555</v>
      </c>
      <c r="C12" s="18" t="s">
        <v>4</v>
      </c>
      <c r="D12" s="11"/>
      <c r="E12" s="17" t="s">
        <v>3</v>
      </c>
      <c r="F12" s="16" t="s">
        <v>20</v>
      </c>
      <c r="G12" s="20"/>
      <c r="H12" s="14" t="str">
        <f>Admin_Management!B4</f>
        <v>CR150 - Admin Management</v>
      </c>
    </row>
    <row r="13" spans="1:10" s="2" customFormat="1">
      <c r="B13" s="19">
        <v>43556</v>
      </c>
      <c r="C13" s="18" t="s">
        <v>2</v>
      </c>
      <c r="D13" s="11"/>
      <c r="E13" s="17" t="s">
        <v>0</v>
      </c>
      <c r="F13" s="16" t="s">
        <v>95</v>
      </c>
      <c r="G13" s="15" t="s">
        <v>20</v>
      </c>
      <c r="H13" s="14" t="str">
        <f>SignIn!B4</f>
        <v>CR110 - Sign In</v>
      </c>
    </row>
    <row r="14" spans="1:10" s="13" customFormat="1" ht="12.75">
      <c r="B14" s="12">
        <v>43559</v>
      </c>
      <c r="C14" s="18" t="s">
        <v>1</v>
      </c>
      <c r="D14" s="11"/>
      <c r="E14" s="17" t="s">
        <v>0</v>
      </c>
      <c r="F14" s="16" t="s">
        <v>108</v>
      </c>
      <c r="G14" s="15" t="s">
        <v>20</v>
      </c>
      <c r="H14" s="14" t="str">
        <f>SignUp!B4</f>
        <v>CR120 - Sign Up</v>
      </c>
    </row>
    <row r="15" spans="1:10" s="13" customFormat="1" ht="12.75">
      <c r="B15" s="12">
        <v>43560</v>
      </c>
      <c r="C15" s="18" t="s">
        <v>104</v>
      </c>
      <c r="D15" s="8"/>
      <c r="E15" s="17" t="s">
        <v>0</v>
      </c>
      <c r="F15" s="16" t="s">
        <v>95</v>
      </c>
      <c r="G15" s="15" t="s">
        <v>20</v>
      </c>
      <c r="H15" s="7" t="str">
        <f>Order!B4</f>
        <v>CR130 - Order</v>
      </c>
    </row>
    <row r="16" spans="1:10" s="2" customFormat="1">
      <c r="B16" s="12">
        <v>43561</v>
      </c>
      <c r="C16" s="18" t="s">
        <v>105</v>
      </c>
      <c r="D16" s="11"/>
      <c r="E16" s="17" t="s">
        <v>0</v>
      </c>
      <c r="F16" s="16" t="s">
        <v>94</v>
      </c>
      <c r="G16" s="15" t="s">
        <v>20</v>
      </c>
      <c r="H16" s="7" t="str">
        <f>HomePage!B4</f>
        <v>CR100 - Home Page</v>
      </c>
    </row>
    <row r="17" spans="2:8" s="2" customFormat="1">
      <c r="B17" s="12">
        <v>43562</v>
      </c>
      <c r="C17" s="18" t="s">
        <v>106</v>
      </c>
      <c r="D17" s="8"/>
      <c r="E17" s="17" t="s">
        <v>0</v>
      </c>
      <c r="F17" s="16" t="s">
        <v>109</v>
      </c>
      <c r="G17" s="15" t="s">
        <v>20</v>
      </c>
      <c r="H17" s="7" t="str">
        <f>Admin_SignIn!B4</f>
        <v>CR140 - Admin Sign In</v>
      </c>
    </row>
    <row r="18" spans="2:8" s="2" customFormat="1">
      <c r="B18" s="12">
        <v>43563</v>
      </c>
      <c r="C18" s="18" t="s">
        <v>107</v>
      </c>
      <c r="D18" s="8"/>
      <c r="E18" s="17" t="s">
        <v>0</v>
      </c>
      <c r="F18" s="16" t="s">
        <v>545</v>
      </c>
      <c r="G18" s="15" t="s">
        <v>20</v>
      </c>
      <c r="H18" s="7" t="str">
        <f>Addition!B4</f>
        <v>CR160 - Addition Other Test Case</v>
      </c>
    </row>
    <row r="19" spans="2:8" s="2" customFormat="1">
      <c r="B19" s="12"/>
      <c r="C19" s="18"/>
      <c r="D19" s="8"/>
      <c r="E19" s="17"/>
      <c r="F19" s="16"/>
      <c r="G19" s="15"/>
      <c r="H19" s="7"/>
    </row>
    <row r="20" spans="2:8" s="2" customFormat="1">
      <c r="B20" s="10"/>
      <c r="C20" s="9"/>
      <c r="D20" s="8"/>
      <c r="E20" s="8"/>
      <c r="F20" s="8"/>
      <c r="G20" s="8"/>
      <c r="H20" s="7"/>
    </row>
    <row r="21" spans="2:8" s="2" customFormat="1">
      <c r="B21" s="10"/>
      <c r="C21" s="9"/>
      <c r="D21" s="8"/>
      <c r="E21" s="8"/>
      <c r="F21" s="8"/>
      <c r="G21" s="8"/>
      <c r="H21" s="7"/>
    </row>
    <row r="22" spans="2:8" s="2" customFormat="1">
      <c r="B22" s="10"/>
      <c r="C22" s="9"/>
      <c r="D22" s="8"/>
      <c r="E22" s="8"/>
      <c r="F22" s="8"/>
      <c r="G22" s="8"/>
      <c r="H22" s="7"/>
    </row>
    <row r="23" spans="2:8" s="2" customFormat="1" ht="15" customHeight="1">
      <c r="B23" s="6"/>
      <c r="C23" s="5"/>
      <c r="D23" s="4"/>
      <c r="E23" s="4"/>
      <c r="F23" s="4"/>
      <c r="G23" s="4"/>
      <c r="H23" s="3"/>
    </row>
  </sheetData>
  <mergeCells count="2">
    <mergeCell ref="C6:E6"/>
    <mergeCell ref="C7:E7"/>
  </mergeCells>
  <hyperlinks>
    <hyperlink ref="H6" location="'Test Report'!A1" display="Test Report"/>
  </hyperlinks>
  <pageMargins left="0.37" right="0.47" top="0.5" bottom="0.38" header="0.5" footer="0.17"/>
  <pageSetup paperSize="9" orientation="landscape" horizontalDpi="96" verticalDpi="96" r:id="rId1"/>
  <headerFooter alignWithMargins="0">
    <oddFooter>&amp;L&amp;"Tahoma,Regular"&amp;8 02ae-BM/PM/HDCV/FSOFT v1/0&amp;R&amp;"Tahoma,Regular"&amp;10&amp;P/&amp;N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65"/>
  <sheetViews>
    <sheetView workbookViewId="0">
      <selection activeCell="F6" sqref="F6"/>
    </sheetView>
  </sheetViews>
  <sheetFormatPr defaultRowHeight="14.25" outlineLevelRow="1"/>
  <cols>
    <col min="1" max="1" width="18" style="37" customWidth="1"/>
    <col min="2" max="2" width="20.7109375" style="37" customWidth="1"/>
    <col min="3" max="3" width="48.140625" style="37" customWidth="1"/>
    <col min="4" max="5" width="9.140625" style="37"/>
    <col min="6" max="6" width="27" style="37" customWidth="1"/>
    <col min="7" max="7" width="21.140625" style="37" hidden="1" customWidth="1"/>
    <col min="8" max="8" width="19.7109375" style="37" customWidth="1"/>
    <col min="9" max="9" width="9.140625" style="106"/>
    <col min="10" max="10" width="20.5703125" style="107" customWidth="1"/>
    <col min="11" max="16384" width="9.140625" style="37"/>
  </cols>
  <sheetData>
    <row r="1" spans="1:11" s="60" customFormat="1" ht="12.75" customHeight="1">
      <c r="A1" s="56" t="s">
        <v>92</v>
      </c>
      <c r="B1" s="309"/>
      <c r="C1" s="309"/>
      <c r="D1" s="309"/>
      <c r="E1" s="57"/>
      <c r="F1" s="57"/>
      <c r="G1" s="57"/>
      <c r="H1" s="57"/>
      <c r="I1" s="58"/>
      <c r="J1" s="57"/>
      <c r="K1" s="59"/>
    </row>
    <row r="2" spans="1:11" s="60" customFormat="1" ht="11.25" customHeight="1" thickBot="1">
      <c r="A2" s="59"/>
      <c r="B2" s="310"/>
      <c r="C2" s="310"/>
      <c r="D2" s="310"/>
      <c r="E2" s="57"/>
      <c r="F2" s="57"/>
      <c r="G2" s="57"/>
      <c r="H2" s="57"/>
      <c r="I2" s="58"/>
      <c r="J2" s="57"/>
      <c r="K2" s="59"/>
    </row>
    <row r="3" spans="1:11" s="64" customFormat="1" ht="15" customHeight="1">
      <c r="A3" s="61" t="s">
        <v>32</v>
      </c>
      <c r="B3" s="288" t="s">
        <v>71</v>
      </c>
      <c r="C3" s="288"/>
      <c r="D3" s="289"/>
      <c r="E3" s="62"/>
      <c r="F3" s="62"/>
      <c r="G3" s="62"/>
      <c r="H3" s="296"/>
      <c r="I3" s="296"/>
      <c r="J3" s="296"/>
      <c r="K3" s="63"/>
    </row>
    <row r="4" spans="1:11" s="64" customFormat="1" ht="12.75">
      <c r="A4" s="65" t="s">
        <v>33</v>
      </c>
      <c r="B4" s="311" t="s">
        <v>93</v>
      </c>
      <c r="C4" s="312"/>
      <c r="D4" s="313"/>
      <c r="E4" s="62"/>
      <c r="F4" s="62"/>
      <c r="G4" s="62"/>
      <c r="H4" s="296"/>
      <c r="I4" s="296"/>
      <c r="J4" s="296"/>
      <c r="K4" s="63"/>
    </row>
    <row r="5" spans="1:11" s="68" customFormat="1" ht="12.75">
      <c r="A5" s="65" t="s">
        <v>34</v>
      </c>
      <c r="B5" s="290"/>
      <c r="C5" s="291"/>
      <c r="D5" s="292"/>
      <c r="E5" s="66"/>
      <c r="F5" s="66"/>
      <c r="G5" s="66"/>
      <c r="H5" s="293"/>
      <c r="I5" s="293"/>
      <c r="J5" s="293"/>
      <c r="K5" s="67"/>
    </row>
    <row r="6" spans="1:11" s="64" customFormat="1" ht="15" customHeight="1">
      <c r="A6" s="69" t="s">
        <v>24</v>
      </c>
      <c r="B6" s="70">
        <f>COUNTIF(I12:I27,"Pass")</f>
        <v>14</v>
      </c>
      <c r="C6" s="71" t="s">
        <v>26</v>
      </c>
      <c r="D6" s="72">
        <f>COUNTIF(I10:I746,"Pending")</f>
        <v>0</v>
      </c>
      <c r="E6" s="73"/>
      <c r="F6" s="73"/>
      <c r="G6" s="73"/>
      <c r="H6" s="296"/>
      <c r="I6" s="296"/>
      <c r="J6" s="296"/>
      <c r="K6" s="63"/>
    </row>
    <row r="7" spans="1:11" s="64" customFormat="1" ht="15" customHeight="1" thickBot="1">
      <c r="A7" s="74" t="s">
        <v>25</v>
      </c>
      <c r="B7" s="75">
        <f>COUNTIF(I12:I27,"Fail")</f>
        <v>0</v>
      </c>
      <c r="C7" s="76" t="s">
        <v>35</v>
      </c>
      <c r="D7" s="77">
        <f>COUNTA(A12:A27) -2</f>
        <v>14</v>
      </c>
      <c r="E7" s="78"/>
      <c r="F7" s="78"/>
      <c r="G7" s="78"/>
      <c r="H7" s="296"/>
      <c r="I7" s="296"/>
      <c r="J7" s="296"/>
      <c r="K7" s="63"/>
    </row>
    <row r="8" spans="1:11" s="64" customFormat="1" ht="15" customHeight="1">
      <c r="A8" s="297"/>
      <c r="B8" s="297"/>
      <c r="C8" s="297"/>
      <c r="D8" s="297"/>
      <c r="E8" s="73"/>
      <c r="F8" s="73"/>
      <c r="G8" s="73"/>
      <c r="H8" s="73"/>
      <c r="I8" s="79"/>
      <c r="J8" s="79"/>
      <c r="K8" s="63"/>
    </row>
    <row r="9" spans="1:11" s="81" customFormat="1" ht="12" customHeight="1">
      <c r="A9" s="298" t="s">
        <v>36</v>
      </c>
      <c r="B9" s="300" t="s">
        <v>37</v>
      </c>
      <c r="C9" s="298" t="s">
        <v>38</v>
      </c>
      <c r="D9" s="302" t="s">
        <v>39</v>
      </c>
      <c r="E9" s="303"/>
      <c r="F9" s="303"/>
      <c r="G9" s="304"/>
      <c r="H9" s="308" t="s">
        <v>40</v>
      </c>
      <c r="I9" s="299" t="s">
        <v>41</v>
      </c>
      <c r="J9" s="299" t="s">
        <v>42</v>
      </c>
      <c r="K9" s="80"/>
    </row>
    <row r="10" spans="1:11" s="64" customFormat="1" ht="12" customHeight="1">
      <c r="A10" s="299"/>
      <c r="B10" s="301"/>
      <c r="C10" s="299"/>
      <c r="D10" s="305"/>
      <c r="E10" s="306"/>
      <c r="F10" s="306"/>
      <c r="G10" s="307"/>
      <c r="H10" s="305"/>
      <c r="I10" s="299"/>
      <c r="J10" s="299"/>
      <c r="K10" s="63"/>
    </row>
    <row r="11" spans="1:11" s="82" customFormat="1" ht="15">
      <c r="A11" s="314"/>
      <c r="B11" s="314"/>
      <c r="C11" s="314"/>
      <c r="D11" s="314"/>
      <c r="E11" s="314"/>
      <c r="F11" s="314"/>
      <c r="G11" s="314"/>
      <c r="H11" s="314"/>
      <c r="I11" s="314"/>
      <c r="J11" s="315"/>
    </row>
    <row r="12" spans="1:11" s="83" customFormat="1" ht="12.75">
      <c r="A12" s="316" t="s">
        <v>97</v>
      </c>
      <c r="B12" s="317"/>
      <c r="C12" s="317"/>
      <c r="D12" s="317"/>
      <c r="E12" s="317"/>
      <c r="F12" s="317"/>
      <c r="G12" s="317"/>
      <c r="H12" s="317"/>
      <c r="I12" s="317"/>
      <c r="J12" s="318"/>
    </row>
    <row r="13" spans="1:11" s="83" customFormat="1" ht="51" outlineLevel="1">
      <c r="A13" s="119" t="s">
        <v>43</v>
      </c>
      <c r="B13" s="85" t="s">
        <v>112</v>
      </c>
      <c r="C13" s="86" t="s">
        <v>111</v>
      </c>
      <c r="D13" s="319" t="s">
        <v>130</v>
      </c>
      <c r="E13" s="295"/>
      <c r="F13" s="295"/>
      <c r="G13" s="87"/>
      <c r="H13" s="88"/>
      <c r="I13" s="86" t="s">
        <v>24</v>
      </c>
      <c r="J13" s="89"/>
    </row>
    <row r="14" spans="1:11" s="83" customFormat="1" ht="12.75" customHeight="1" outlineLevel="1">
      <c r="A14" s="320" t="s">
        <v>110</v>
      </c>
      <c r="B14" s="321"/>
      <c r="C14" s="321"/>
      <c r="D14" s="90"/>
      <c r="E14" s="90"/>
      <c r="F14" s="90"/>
      <c r="G14" s="90"/>
      <c r="H14" s="90"/>
      <c r="I14" s="90"/>
      <c r="J14" s="91"/>
    </row>
    <row r="15" spans="1:11" s="83" customFormat="1" ht="63.75" customHeight="1" outlineLevel="1">
      <c r="A15" s="119" t="s">
        <v>44</v>
      </c>
      <c r="B15" s="85" t="s">
        <v>128</v>
      </c>
      <c r="C15" s="86" t="s">
        <v>116</v>
      </c>
      <c r="D15" s="319" t="s">
        <v>99</v>
      </c>
      <c r="E15" s="295"/>
      <c r="F15" s="295"/>
      <c r="G15" s="87"/>
      <c r="H15" s="94"/>
      <c r="I15" s="86" t="s">
        <v>24</v>
      </c>
      <c r="J15" s="89"/>
    </row>
    <row r="16" spans="1:11" s="83" customFormat="1" ht="33" customHeight="1" outlineLevel="1">
      <c r="A16" s="119" t="s">
        <v>45</v>
      </c>
      <c r="B16" s="92" t="s">
        <v>127</v>
      </c>
      <c r="C16" s="93" t="s">
        <v>132</v>
      </c>
      <c r="D16" s="294" t="s">
        <v>131</v>
      </c>
      <c r="E16" s="295"/>
      <c r="F16" s="295"/>
      <c r="G16" s="87"/>
      <c r="H16" s="88"/>
      <c r="I16" s="86" t="s">
        <v>24</v>
      </c>
      <c r="J16" s="89"/>
    </row>
    <row r="17" spans="1:10" s="83" customFormat="1" ht="25.5" customHeight="1" outlineLevel="1">
      <c r="A17" s="119" t="s">
        <v>46</v>
      </c>
      <c r="B17" s="92" t="s">
        <v>117</v>
      </c>
      <c r="C17" s="93" t="s">
        <v>133</v>
      </c>
      <c r="D17" s="294" t="s">
        <v>134</v>
      </c>
      <c r="E17" s="295"/>
      <c r="F17" s="295"/>
      <c r="G17" s="87"/>
      <c r="H17" s="95"/>
      <c r="I17" s="86" t="s">
        <v>24</v>
      </c>
      <c r="J17" s="89"/>
    </row>
    <row r="18" spans="1:10" s="83" customFormat="1" ht="25.5" outlineLevel="1">
      <c r="A18" s="119" t="s">
        <v>47</v>
      </c>
      <c r="B18" s="92" t="s">
        <v>118</v>
      </c>
      <c r="C18" s="93" t="s">
        <v>436</v>
      </c>
      <c r="D18" s="294" t="s">
        <v>136</v>
      </c>
      <c r="E18" s="295"/>
      <c r="F18" s="295"/>
      <c r="G18" s="87"/>
      <c r="H18" s="94"/>
      <c r="I18" s="86" t="s">
        <v>24</v>
      </c>
      <c r="J18" s="89"/>
    </row>
    <row r="19" spans="1:10" s="83" customFormat="1" ht="28.5" customHeight="1" outlineLevel="1">
      <c r="A19" s="119" t="s">
        <v>48</v>
      </c>
      <c r="B19" s="92" t="s">
        <v>119</v>
      </c>
      <c r="C19" s="93" t="s">
        <v>437</v>
      </c>
      <c r="D19" s="294" t="s">
        <v>135</v>
      </c>
      <c r="E19" s="295"/>
      <c r="F19" s="295"/>
      <c r="G19" s="87"/>
      <c r="H19" s="94"/>
      <c r="I19" s="86" t="s">
        <v>24</v>
      </c>
      <c r="J19" s="89"/>
    </row>
    <row r="20" spans="1:10" s="83" customFormat="1" ht="27" customHeight="1" outlineLevel="1">
      <c r="A20" s="119" t="s">
        <v>49</v>
      </c>
      <c r="B20" s="92" t="s">
        <v>120</v>
      </c>
      <c r="C20" s="93" t="s">
        <v>438</v>
      </c>
      <c r="D20" s="294" t="s">
        <v>137</v>
      </c>
      <c r="E20" s="295"/>
      <c r="F20" s="295"/>
      <c r="G20" s="87"/>
      <c r="H20" s="88"/>
      <c r="I20" s="86" t="s">
        <v>24</v>
      </c>
      <c r="J20" s="89"/>
    </row>
    <row r="21" spans="1:10" s="83" customFormat="1" ht="25.5" outlineLevel="1">
      <c r="A21" s="119" t="s">
        <v>50</v>
      </c>
      <c r="B21" s="92" t="s">
        <v>121</v>
      </c>
      <c r="C21" s="93" t="s">
        <v>439</v>
      </c>
      <c r="D21" s="294" t="s">
        <v>138</v>
      </c>
      <c r="E21" s="295"/>
      <c r="F21" s="295"/>
      <c r="G21" s="87"/>
      <c r="H21" s="95"/>
      <c r="I21" s="86" t="s">
        <v>24</v>
      </c>
      <c r="J21" s="89"/>
    </row>
    <row r="22" spans="1:10" s="83" customFormat="1" ht="25.5" outlineLevel="1">
      <c r="A22" s="119" t="s">
        <v>51</v>
      </c>
      <c r="B22" s="92" t="s">
        <v>129</v>
      </c>
      <c r="C22" s="93" t="s">
        <v>441</v>
      </c>
      <c r="D22" s="294" t="s">
        <v>139</v>
      </c>
      <c r="E22" s="295"/>
      <c r="F22" s="295"/>
      <c r="G22" s="87"/>
      <c r="H22" s="94"/>
      <c r="I22" s="86" t="s">
        <v>24</v>
      </c>
      <c r="J22" s="89"/>
    </row>
    <row r="23" spans="1:10" s="83" customFormat="1" ht="25.5" outlineLevel="1">
      <c r="A23" s="119" t="s">
        <v>52</v>
      </c>
      <c r="B23" s="92" t="s">
        <v>122</v>
      </c>
      <c r="C23" s="93" t="s">
        <v>440</v>
      </c>
      <c r="D23" s="294" t="s">
        <v>140</v>
      </c>
      <c r="E23" s="295"/>
      <c r="F23" s="295"/>
      <c r="G23" s="87"/>
      <c r="H23" s="94"/>
      <c r="I23" s="86" t="s">
        <v>24</v>
      </c>
      <c r="J23" s="89"/>
    </row>
    <row r="24" spans="1:10" s="83" customFormat="1" ht="38.25" customHeight="1" outlineLevel="1">
      <c r="A24" s="119" t="s">
        <v>53</v>
      </c>
      <c r="B24" s="92" t="s">
        <v>123</v>
      </c>
      <c r="C24" s="93" t="s">
        <v>442</v>
      </c>
      <c r="D24" s="294" t="s">
        <v>141</v>
      </c>
      <c r="E24" s="295"/>
      <c r="F24" s="295"/>
      <c r="G24" s="87"/>
      <c r="H24" s="94"/>
      <c r="I24" s="86" t="s">
        <v>24</v>
      </c>
      <c r="J24" s="89"/>
    </row>
    <row r="25" spans="1:10" s="83" customFormat="1" ht="39.75" customHeight="1" outlineLevel="1">
      <c r="A25" s="119" t="s">
        <v>54</v>
      </c>
      <c r="B25" s="92" t="s">
        <v>124</v>
      </c>
      <c r="C25" s="93" t="s">
        <v>443</v>
      </c>
      <c r="D25" s="294" t="s">
        <v>142</v>
      </c>
      <c r="E25" s="295"/>
      <c r="F25" s="295"/>
      <c r="G25" s="87"/>
      <c r="H25" s="94"/>
      <c r="I25" s="86" t="s">
        <v>24</v>
      </c>
      <c r="J25" s="89"/>
    </row>
    <row r="26" spans="1:10" s="83" customFormat="1" ht="25.5" customHeight="1" outlineLevel="1">
      <c r="A26" s="119" t="s">
        <v>55</v>
      </c>
      <c r="B26" s="92" t="s">
        <v>126</v>
      </c>
      <c r="C26" s="93" t="s">
        <v>444</v>
      </c>
      <c r="D26" s="294" t="s">
        <v>143</v>
      </c>
      <c r="E26" s="295"/>
      <c r="F26" s="295"/>
      <c r="G26" s="87"/>
      <c r="H26" s="94"/>
      <c r="I26" s="86" t="s">
        <v>24</v>
      </c>
      <c r="J26" s="89"/>
    </row>
    <row r="27" spans="1:10" s="83" customFormat="1" ht="25.5" outlineLevel="1">
      <c r="A27" s="119" t="s">
        <v>56</v>
      </c>
      <c r="B27" s="121" t="s">
        <v>125</v>
      </c>
      <c r="C27" s="86" t="s">
        <v>440</v>
      </c>
      <c r="D27" s="294" t="s">
        <v>144</v>
      </c>
      <c r="E27" s="295"/>
      <c r="F27" s="295"/>
      <c r="G27" s="87"/>
      <c r="H27" s="94"/>
      <c r="I27" s="86" t="s">
        <v>24</v>
      </c>
      <c r="J27" s="89"/>
    </row>
    <row r="28" spans="1:10" ht="12" customHeight="1"/>
    <row r="29" spans="1:10" ht="12" customHeight="1"/>
    <row r="30" spans="1:10" ht="12" customHeight="1"/>
    <row r="31" spans="1:10" ht="12" customHeight="1"/>
    <row r="32" spans="1:10" ht="12" customHeight="1"/>
    <row r="33" ht="12" customHeight="1"/>
    <row r="34" ht="12" customHeight="1"/>
    <row r="35" ht="12" customHeight="1"/>
    <row r="36" ht="12" customHeight="1"/>
    <row r="37" ht="12" customHeight="1"/>
    <row r="38" ht="12" customHeight="1"/>
    <row r="39" ht="12" customHeight="1"/>
    <row r="40" ht="12" customHeight="1"/>
    <row r="41" ht="12" customHeight="1"/>
    <row r="42" ht="12" customHeight="1"/>
    <row r="43" ht="12" customHeight="1"/>
    <row r="44" ht="12" customHeight="1"/>
    <row r="45" ht="12" customHeight="1"/>
    <row r="46" ht="12" customHeight="1"/>
    <row r="47" ht="12" customHeight="1"/>
    <row r="48" ht="12" customHeight="1"/>
    <row r="49" ht="12" customHeight="1"/>
    <row r="50" ht="12" customHeight="1"/>
    <row r="51" ht="12" customHeight="1"/>
    <row r="52" ht="12" customHeight="1"/>
    <row r="53" ht="12" customHeight="1"/>
    <row r="54" ht="12" customHeight="1"/>
    <row r="55" ht="12" customHeight="1"/>
    <row r="56" ht="12" customHeight="1"/>
    <row r="57" ht="12" customHeight="1"/>
    <row r="58" ht="12" customHeight="1"/>
    <row r="59" ht="12" customHeight="1"/>
    <row r="60" ht="12" customHeight="1"/>
    <row r="61" ht="12" customHeight="1"/>
    <row r="62" ht="12" customHeight="1"/>
    <row r="63" ht="12" customHeight="1"/>
    <row r="64" ht="12" customHeight="1"/>
    <row r="65" ht="12" customHeight="1"/>
  </sheetData>
  <mergeCells count="34">
    <mergeCell ref="D25:F25"/>
    <mergeCell ref="D26:F26"/>
    <mergeCell ref="D27:F27"/>
    <mergeCell ref="D17:F17"/>
    <mergeCell ref="D18:F18"/>
    <mergeCell ref="D19:F19"/>
    <mergeCell ref="D20:F20"/>
    <mergeCell ref="D21:F21"/>
    <mergeCell ref="A11:J11"/>
    <mergeCell ref="A12:J12"/>
    <mergeCell ref="D13:F13"/>
    <mergeCell ref="A14:C14"/>
    <mergeCell ref="D15:F15"/>
    <mergeCell ref="B1:D2"/>
    <mergeCell ref="B3:D3"/>
    <mergeCell ref="H3:J3"/>
    <mergeCell ref="B4:D4"/>
    <mergeCell ref="H4:J4"/>
    <mergeCell ref="B5:D5"/>
    <mergeCell ref="H5:J5"/>
    <mergeCell ref="D22:F22"/>
    <mergeCell ref="D23:F23"/>
    <mergeCell ref="D24:F24"/>
    <mergeCell ref="D16:F16"/>
    <mergeCell ref="H6:J6"/>
    <mergeCell ref="H7:J7"/>
    <mergeCell ref="A8:D8"/>
    <mergeCell ref="A9:A10"/>
    <mergeCell ref="B9:B10"/>
    <mergeCell ref="C9:C10"/>
    <mergeCell ref="D9:G10"/>
    <mergeCell ref="H9:H10"/>
    <mergeCell ref="I9:I10"/>
    <mergeCell ref="J9:J10"/>
  </mergeCells>
  <hyperlinks>
    <hyperlink ref="A13" location="'TC1'!A1" display="TC1"/>
    <hyperlink ref="A15" location="'TC2'!A1" display="TC2"/>
    <hyperlink ref="A16" location="'TC3'!A1" display="TC3"/>
    <hyperlink ref="A17" location="'TC4'!A1" display="TC4"/>
    <hyperlink ref="A18" location="'TC5'!A1" display="TC5"/>
    <hyperlink ref="A19" location="'TC6'!A1" display="TC6"/>
    <hyperlink ref="A20" location="'TC7'!A1" display="TC7"/>
    <hyperlink ref="A21" location="'TC8'!A1" display="TC8"/>
    <hyperlink ref="A22" location="'TC9'!A1" display="TC9"/>
    <hyperlink ref="A23" location="'TC10'!A1" display="TC10"/>
    <hyperlink ref="A24" location="'TC11'!A1" display="TC11"/>
    <hyperlink ref="A25" location="'TC12'!A1" display="TC12"/>
    <hyperlink ref="A26" location="'TC13'!A1" display="TC13"/>
    <hyperlink ref="A27" location="'TC14'!A1" display="TC14"/>
  </hyperlinks>
  <pageMargins left="0.75" right="0.75" top="1" bottom="1" header="0.5" footer="0.5"/>
  <pageSetup orientation="portrait" horizontalDpi="300" verticalDpi="30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37"/>
  <sheetViews>
    <sheetView topLeftCell="A7" workbookViewId="0">
      <selection activeCell="W20" sqref="W20"/>
    </sheetView>
  </sheetViews>
  <sheetFormatPr defaultRowHeight="13.5" customHeight="1"/>
  <cols>
    <col min="1" max="1" width="9.28515625" style="131" customWidth="1"/>
    <col min="2" max="2" width="15.28515625" style="139" customWidth="1"/>
    <col min="3" max="3" width="12.28515625" style="131" customWidth="1"/>
    <col min="4" max="4" width="13" style="132" customWidth="1"/>
    <col min="5" max="5" width="2" style="131" hidden="1" customWidth="1"/>
    <col min="6" max="11" width="3.28515625" style="131" bestFit="1" customWidth="1"/>
    <col min="12" max="19" width="3.28515625" style="131" customWidth="1"/>
    <col min="20" max="20" width="3.28515625" style="131" bestFit="1" customWidth="1"/>
    <col min="21" max="21" width="3.28515625" style="131" customWidth="1"/>
    <col min="22" max="22" width="9.140625" style="131"/>
    <col min="23" max="23" width="46.140625" style="131" customWidth="1"/>
    <col min="24" max="256" width="9.140625" style="131"/>
    <col min="257" max="257" width="9.28515625" style="131" customWidth="1"/>
    <col min="258" max="258" width="15.28515625" style="131" customWidth="1"/>
    <col min="259" max="259" width="12.28515625" style="131" customWidth="1"/>
    <col min="260" max="260" width="13" style="131" customWidth="1"/>
    <col min="261" max="261" width="0" style="131" hidden="1" customWidth="1"/>
    <col min="262" max="267" width="3.28515625" style="131" bestFit="1" customWidth="1"/>
    <col min="268" max="275" width="3.28515625" style="131" customWidth="1"/>
    <col min="276" max="276" width="3.28515625" style="131" bestFit="1" customWidth="1"/>
    <col min="277" max="277" width="3.28515625" style="131" customWidth="1"/>
    <col min="278" max="512" width="9.140625" style="131"/>
    <col min="513" max="513" width="9.28515625" style="131" customWidth="1"/>
    <col min="514" max="514" width="15.28515625" style="131" customWidth="1"/>
    <col min="515" max="515" width="12.28515625" style="131" customWidth="1"/>
    <col min="516" max="516" width="13" style="131" customWidth="1"/>
    <col min="517" max="517" width="0" style="131" hidden="1" customWidth="1"/>
    <col min="518" max="523" width="3.28515625" style="131" bestFit="1" customWidth="1"/>
    <col min="524" max="531" width="3.28515625" style="131" customWidth="1"/>
    <col min="532" max="532" width="3.28515625" style="131" bestFit="1" customWidth="1"/>
    <col min="533" max="533" width="3.28515625" style="131" customWidth="1"/>
    <col min="534" max="768" width="9.140625" style="131"/>
    <col min="769" max="769" width="9.28515625" style="131" customWidth="1"/>
    <col min="770" max="770" width="15.28515625" style="131" customWidth="1"/>
    <col min="771" max="771" width="12.28515625" style="131" customWidth="1"/>
    <col min="772" max="772" width="13" style="131" customWidth="1"/>
    <col min="773" max="773" width="0" style="131" hidden="1" customWidth="1"/>
    <col min="774" max="779" width="3.28515625" style="131" bestFit="1" customWidth="1"/>
    <col min="780" max="787" width="3.28515625" style="131" customWidth="1"/>
    <col min="788" max="788" width="3.28515625" style="131" bestFit="1" customWidth="1"/>
    <col min="789" max="789" width="3.28515625" style="131" customWidth="1"/>
    <col min="790" max="1024" width="9.140625" style="131"/>
    <col min="1025" max="1025" width="9.28515625" style="131" customWidth="1"/>
    <col min="1026" max="1026" width="15.28515625" style="131" customWidth="1"/>
    <col min="1027" max="1027" width="12.28515625" style="131" customWidth="1"/>
    <col min="1028" max="1028" width="13" style="131" customWidth="1"/>
    <col min="1029" max="1029" width="0" style="131" hidden="1" customWidth="1"/>
    <col min="1030" max="1035" width="3.28515625" style="131" bestFit="1" customWidth="1"/>
    <col min="1036" max="1043" width="3.28515625" style="131" customWidth="1"/>
    <col min="1044" max="1044" width="3.28515625" style="131" bestFit="1" customWidth="1"/>
    <col min="1045" max="1045" width="3.28515625" style="131" customWidth="1"/>
    <col min="1046" max="1280" width="9.140625" style="131"/>
    <col min="1281" max="1281" width="9.28515625" style="131" customWidth="1"/>
    <col min="1282" max="1282" width="15.28515625" style="131" customWidth="1"/>
    <col min="1283" max="1283" width="12.28515625" style="131" customWidth="1"/>
    <col min="1284" max="1284" width="13" style="131" customWidth="1"/>
    <col min="1285" max="1285" width="0" style="131" hidden="1" customWidth="1"/>
    <col min="1286" max="1291" width="3.28515625" style="131" bestFit="1" customWidth="1"/>
    <col min="1292" max="1299" width="3.28515625" style="131" customWidth="1"/>
    <col min="1300" max="1300" width="3.28515625" style="131" bestFit="1" customWidth="1"/>
    <col min="1301" max="1301" width="3.28515625" style="131" customWidth="1"/>
    <col min="1302" max="1536" width="9.140625" style="131"/>
    <col min="1537" max="1537" width="9.28515625" style="131" customWidth="1"/>
    <col min="1538" max="1538" width="15.28515625" style="131" customWidth="1"/>
    <col min="1539" max="1539" width="12.28515625" style="131" customWidth="1"/>
    <col min="1540" max="1540" width="13" style="131" customWidth="1"/>
    <col min="1541" max="1541" width="0" style="131" hidden="1" customWidth="1"/>
    <col min="1542" max="1547" width="3.28515625" style="131" bestFit="1" customWidth="1"/>
    <col min="1548" max="1555" width="3.28515625" style="131" customWidth="1"/>
    <col min="1556" max="1556" width="3.28515625" style="131" bestFit="1" customWidth="1"/>
    <col min="1557" max="1557" width="3.28515625" style="131" customWidth="1"/>
    <col min="1558" max="1792" width="9.140625" style="131"/>
    <col min="1793" max="1793" width="9.28515625" style="131" customWidth="1"/>
    <col min="1794" max="1794" width="15.28515625" style="131" customWidth="1"/>
    <col min="1795" max="1795" width="12.28515625" style="131" customWidth="1"/>
    <col min="1796" max="1796" width="13" style="131" customWidth="1"/>
    <col min="1797" max="1797" width="0" style="131" hidden="1" customWidth="1"/>
    <col min="1798" max="1803" width="3.28515625" style="131" bestFit="1" customWidth="1"/>
    <col min="1804" max="1811" width="3.28515625" style="131" customWidth="1"/>
    <col min="1812" max="1812" width="3.28515625" style="131" bestFit="1" customWidth="1"/>
    <col min="1813" max="1813" width="3.28515625" style="131" customWidth="1"/>
    <col min="1814" max="2048" width="9.140625" style="131"/>
    <col min="2049" max="2049" width="9.28515625" style="131" customWidth="1"/>
    <col min="2050" max="2050" width="15.28515625" style="131" customWidth="1"/>
    <col min="2051" max="2051" width="12.28515625" style="131" customWidth="1"/>
    <col min="2052" max="2052" width="13" style="131" customWidth="1"/>
    <col min="2053" max="2053" width="0" style="131" hidden="1" customWidth="1"/>
    <col min="2054" max="2059" width="3.28515625" style="131" bestFit="1" customWidth="1"/>
    <col min="2060" max="2067" width="3.28515625" style="131" customWidth="1"/>
    <col min="2068" max="2068" width="3.28515625" style="131" bestFit="1" customWidth="1"/>
    <col min="2069" max="2069" width="3.28515625" style="131" customWidth="1"/>
    <col min="2070" max="2304" width="9.140625" style="131"/>
    <col min="2305" max="2305" width="9.28515625" style="131" customWidth="1"/>
    <col min="2306" max="2306" width="15.28515625" style="131" customWidth="1"/>
    <col min="2307" max="2307" width="12.28515625" style="131" customWidth="1"/>
    <col min="2308" max="2308" width="13" style="131" customWidth="1"/>
    <col min="2309" max="2309" width="0" style="131" hidden="1" customWidth="1"/>
    <col min="2310" max="2315" width="3.28515625" style="131" bestFit="1" customWidth="1"/>
    <col min="2316" max="2323" width="3.28515625" style="131" customWidth="1"/>
    <col min="2324" max="2324" width="3.28515625" style="131" bestFit="1" customWidth="1"/>
    <col min="2325" max="2325" width="3.28515625" style="131" customWidth="1"/>
    <col min="2326" max="2560" width="9.140625" style="131"/>
    <col min="2561" max="2561" width="9.28515625" style="131" customWidth="1"/>
    <col min="2562" max="2562" width="15.28515625" style="131" customWidth="1"/>
    <col min="2563" max="2563" width="12.28515625" style="131" customWidth="1"/>
    <col min="2564" max="2564" width="13" style="131" customWidth="1"/>
    <col min="2565" max="2565" width="0" style="131" hidden="1" customWidth="1"/>
    <col min="2566" max="2571" width="3.28515625" style="131" bestFit="1" customWidth="1"/>
    <col min="2572" max="2579" width="3.28515625" style="131" customWidth="1"/>
    <col min="2580" max="2580" width="3.28515625" style="131" bestFit="1" customWidth="1"/>
    <col min="2581" max="2581" width="3.28515625" style="131" customWidth="1"/>
    <col min="2582" max="2816" width="9.140625" style="131"/>
    <col min="2817" max="2817" width="9.28515625" style="131" customWidth="1"/>
    <col min="2818" max="2818" width="15.28515625" style="131" customWidth="1"/>
    <col min="2819" max="2819" width="12.28515625" style="131" customWidth="1"/>
    <col min="2820" max="2820" width="13" style="131" customWidth="1"/>
    <col min="2821" max="2821" width="0" style="131" hidden="1" customWidth="1"/>
    <col min="2822" max="2827" width="3.28515625" style="131" bestFit="1" customWidth="1"/>
    <col min="2828" max="2835" width="3.28515625" style="131" customWidth="1"/>
    <col min="2836" max="2836" width="3.28515625" style="131" bestFit="1" customWidth="1"/>
    <col min="2837" max="2837" width="3.28515625" style="131" customWidth="1"/>
    <col min="2838" max="3072" width="9.140625" style="131"/>
    <col min="3073" max="3073" width="9.28515625" style="131" customWidth="1"/>
    <col min="3074" max="3074" width="15.28515625" style="131" customWidth="1"/>
    <col min="3075" max="3075" width="12.28515625" style="131" customWidth="1"/>
    <col min="3076" max="3076" width="13" style="131" customWidth="1"/>
    <col min="3077" max="3077" width="0" style="131" hidden="1" customWidth="1"/>
    <col min="3078" max="3083" width="3.28515625" style="131" bestFit="1" customWidth="1"/>
    <col min="3084" max="3091" width="3.28515625" style="131" customWidth="1"/>
    <col min="3092" max="3092" width="3.28515625" style="131" bestFit="1" customWidth="1"/>
    <col min="3093" max="3093" width="3.28515625" style="131" customWidth="1"/>
    <col min="3094" max="3328" width="9.140625" style="131"/>
    <col min="3329" max="3329" width="9.28515625" style="131" customWidth="1"/>
    <col min="3330" max="3330" width="15.28515625" style="131" customWidth="1"/>
    <col min="3331" max="3331" width="12.28515625" style="131" customWidth="1"/>
    <col min="3332" max="3332" width="13" style="131" customWidth="1"/>
    <col min="3333" max="3333" width="0" style="131" hidden="1" customWidth="1"/>
    <col min="3334" max="3339" width="3.28515625" style="131" bestFit="1" customWidth="1"/>
    <col min="3340" max="3347" width="3.28515625" style="131" customWidth="1"/>
    <col min="3348" max="3348" width="3.28515625" style="131" bestFit="1" customWidth="1"/>
    <col min="3349" max="3349" width="3.28515625" style="131" customWidth="1"/>
    <col min="3350" max="3584" width="9.140625" style="131"/>
    <col min="3585" max="3585" width="9.28515625" style="131" customWidth="1"/>
    <col min="3586" max="3586" width="15.28515625" style="131" customWidth="1"/>
    <col min="3587" max="3587" width="12.28515625" style="131" customWidth="1"/>
    <col min="3588" max="3588" width="13" style="131" customWidth="1"/>
    <col min="3589" max="3589" width="0" style="131" hidden="1" customWidth="1"/>
    <col min="3590" max="3595" width="3.28515625" style="131" bestFit="1" customWidth="1"/>
    <col min="3596" max="3603" width="3.28515625" style="131" customWidth="1"/>
    <col min="3604" max="3604" width="3.28515625" style="131" bestFit="1" customWidth="1"/>
    <col min="3605" max="3605" width="3.28515625" style="131" customWidth="1"/>
    <col min="3606" max="3840" width="9.140625" style="131"/>
    <col min="3841" max="3841" width="9.28515625" style="131" customWidth="1"/>
    <col min="3842" max="3842" width="15.28515625" style="131" customWidth="1"/>
    <col min="3843" max="3843" width="12.28515625" style="131" customWidth="1"/>
    <col min="3844" max="3844" width="13" style="131" customWidth="1"/>
    <col min="3845" max="3845" width="0" style="131" hidden="1" customWidth="1"/>
    <col min="3846" max="3851" width="3.28515625" style="131" bestFit="1" customWidth="1"/>
    <col min="3852" max="3859" width="3.28515625" style="131" customWidth="1"/>
    <col min="3860" max="3860" width="3.28515625" style="131" bestFit="1" customWidth="1"/>
    <col min="3861" max="3861" width="3.28515625" style="131" customWidth="1"/>
    <col min="3862" max="4096" width="9.140625" style="131"/>
    <col min="4097" max="4097" width="9.28515625" style="131" customWidth="1"/>
    <col min="4098" max="4098" width="15.28515625" style="131" customWidth="1"/>
    <col min="4099" max="4099" width="12.28515625" style="131" customWidth="1"/>
    <col min="4100" max="4100" width="13" style="131" customWidth="1"/>
    <col min="4101" max="4101" width="0" style="131" hidden="1" customWidth="1"/>
    <col min="4102" max="4107" width="3.28515625" style="131" bestFit="1" customWidth="1"/>
    <col min="4108" max="4115" width="3.28515625" style="131" customWidth="1"/>
    <col min="4116" max="4116" width="3.28515625" style="131" bestFit="1" customWidth="1"/>
    <col min="4117" max="4117" width="3.28515625" style="131" customWidth="1"/>
    <col min="4118" max="4352" width="9.140625" style="131"/>
    <col min="4353" max="4353" width="9.28515625" style="131" customWidth="1"/>
    <col min="4354" max="4354" width="15.28515625" style="131" customWidth="1"/>
    <col min="4355" max="4355" width="12.28515625" style="131" customWidth="1"/>
    <col min="4356" max="4356" width="13" style="131" customWidth="1"/>
    <col min="4357" max="4357" width="0" style="131" hidden="1" customWidth="1"/>
    <col min="4358" max="4363" width="3.28515625" style="131" bestFit="1" customWidth="1"/>
    <col min="4364" max="4371" width="3.28515625" style="131" customWidth="1"/>
    <col min="4372" max="4372" width="3.28515625" style="131" bestFit="1" customWidth="1"/>
    <col min="4373" max="4373" width="3.28515625" style="131" customWidth="1"/>
    <col min="4374" max="4608" width="9.140625" style="131"/>
    <col min="4609" max="4609" width="9.28515625" style="131" customWidth="1"/>
    <col min="4610" max="4610" width="15.28515625" style="131" customWidth="1"/>
    <col min="4611" max="4611" width="12.28515625" style="131" customWidth="1"/>
    <col min="4612" max="4612" width="13" style="131" customWidth="1"/>
    <col min="4613" max="4613" width="0" style="131" hidden="1" customWidth="1"/>
    <col min="4614" max="4619" width="3.28515625" style="131" bestFit="1" customWidth="1"/>
    <col min="4620" max="4627" width="3.28515625" style="131" customWidth="1"/>
    <col min="4628" max="4628" width="3.28515625" style="131" bestFit="1" customWidth="1"/>
    <col min="4629" max="4629" width="3.28515625" style="131" customWidth="1"/>
    <col min="4630" max="4864" width="9.140625" style="131"/>
    <col min="4865" max="4865" width="9.28515625" style="131" customWidth="1"/>
    <col min="4866" max="4866" width="15.28515625" style="131" customWidth="1"/>
    <col min="4867" max="4867" width="12.28515625" style="131" customWidth="1"/>
    <col min="4868" max="4868" width="13" style="131" customWidth="1"/>
    <col min="4869" max="4869" width="0" style="131" hidden="1" customWidth="1"/>
    <col min="4870" max="4875" width="3.28515625" style="131" bestFit="1" customWidth="1"/>
    <col min="4876" max="4883" width="3.28515625" style="131" customWidth="1"/>
    <col min="4884" max="4884" width="3.28515625" style="131" bestFit="1" customWidth="1"/>
    <col min="4885" max="4885" width="3.28515625" style="131" customWidth="1"/>
    <col min="4886" max="5120" width="9.140625" style="131"/>
    <col min="5121" max="5121" width="9.28515625" style="131" customWidth="1"/>
    <col min="5122" max="5122" width="15.28515625" style="131" customWidth="1"/>
    <col min="5123" max="5123" width="12.28515625" style="131" customWidth="1"/>
    <col min="5124" max="5124" width="13" style="131" customWidth="1"/>
    <col min="5125" max="5125" width="0" style="131" hidden="1" customWidth="1"/>
    <col min="5126" max="5131" width="3.28515625" style="131" bestFit="1" customWidth="1"/>
    <col min="5132" max="5139" width="3.28515625" style="131" customWidth="1"/>
    <col min="5140" max="5140" width="3.28515625" style="131" bestFit="1" customWidth="1"/>
    <col min="5141" max="5141" width="3.28515625" style="131" customWidth="1"/>
    <col min="5142" max="5376" width="9.140625" style="131"/>
    <col min="5377" max="5377" width="9.28515625" style="131" customWidth="1"/>
    <col min="5378" max="5378" width="15.28515625" style="131" customWidth="1"/>
    <col min="5379" max="5379" width="12.28515625" style="131" customWidth="1"/>
    <col min="5380" max="5380" width="13" style="131" customWidth="1"/>
    <col min="5381" max="5381" width="0" style="131" hidden="1" customWidth="1"/>
    <col min="5382" max="5387" width="3.28515625" style="131" bestFit="1" customWidth="1"/>
    <col min="5388" max="5395" width="3.28515625" style="131" customWidth="1"/>
    <col min="5396" max="5396" width="3.28515625" style="131" bestFit="1" customWidth="1"/>
    <col min="5397" max="5397" width="3.28515625" style="131" customWidth="1"/>
    <col min="5398" max="5632" width="9.140625" style="131"/>
    <col min="5633" max="5633" width="9.28515625" style="131" customWidth="1"/>
    <col min="5634" max="5634" width="15.28515625" style="131" customWidth="1"/>
    <col min="5635" max="5635" width="12.28515625" style="131" customWidth="1"/>
    <col min="5636" max="5636" width="13" style="131" customWidth="1"/>
    <col min="5637" max="5637" width="0" style="131" hidden="1" customWidth="1"/>
    <col min="5638" max="5643" width="3.28515625" style="131" bestFit="1" customWidth="1"/>
    <col min="5644" max="5651" width="3.28515625" style="131" customWidth="1"/>
    <col min="5652" max="5652" width="3.28515625" style="131" bestFit="1" customWidth="1"/>
    <col min="5653" max="5653" width="3.28515625" style="131" customWidth="1"/>
    <col min="5654" max="5888" width="9.140625" style="131"/>
    <col min="5889" max="5889" width="9.28515625" style="131" customWidth="1"/>
    <col min="5890" max="5890" width="15.28515625" style="131" customWidth="1"/>
    <col min="5891" max="5891" width="12.28515625" style="131" customWidth="1"/>
    <col min="5892" max="5892" width="13" style="131" customWidth="1"/>
    <col min="5893" max="5893" width="0" style="131" hidden="1" customWidth="1"/>
    <col min="5894" max="5899" width="3.28515625" style="131" bestFit="1" customWidth="1"/>
    <col min="5900" max="5907" width="3.28515625" style="131" customWidth="1"/>
    <col min="5908" max="5908" width="3.28515625" style="131" bestFit="1" customWidth="1"/>
    <col min="5909" max="5909" width="3.28515625" style="131" customWidth="1"/>
    <col min="5910" max="6144" width="9.140625" style="131"/>
    <col min="6145" max="6145" width="9.28515625" style="131" customWidth="1"/>
    <col min="6146" max="6146" width="15.28515625" style="131" customWidth="1"/>
    <col min="6147" max="6147" width="12.28515625" style="131" customWidth="1"/>
    <col min="6148" max="6148" width="13" style="131" customWidth="1"/>
    <col min="6149" max="6149" width="0" style="131" hidden="1" customWidth="1"/>
    <col min="6150" max="6155" width="3.28515625" style="131" bestFit="1" customWidth="1"/>
    <col min="6156" max="6163" width="3.28515625" style="131" customWidth="1"/>
    <col min="6164" max="6164" width="3.28515625" style="131" bestFit="1" customWidth="1"/>
    <col min="6165" max="6165" width="3.28515625" style="131" customWidth="1"/>
    <col min="6166" max="6400" width="9.140625" style="131"/>
    <col min="6401" max="6401" width="9.28515625" style="131" customWidth="1"/>
    <col min="6402" max="6402" width="15.28515625" style="131" customWidth="1"/>
    <col min="6403" max="6403" width="12.28515625" style="131" customWidth="1"/>
    <col min="6404" max="6404" width="13" style="131" customWidth="1"/>
    <col min="6405" max="6405" width="0" style="131" hidden="1" customWidth="1"/>
    <col min="6406" max="6411" width="3.28515625" style="131" bestFit="1" customWidth="1"/>
    <col min="6412" max="6419" width="3.28515625" style="131" customWidth="1"/>
    <col min="6420" max="6420" width="3.28515625" style="131" bestFit="1" customWidth="1"/>
    <col min="6421" max="6421" width="3.28515625" style="131" customWidth="1"/>
    <col min="6422" max="6656" width="9.140625" style="131"/>
    <col min="6657" max="6657" width="9.28515625" style="131" customWidth="1"/>
    <col min="6658" max="6658" width="15.28515625" style="131" customWidth="1"/>
    <col min="6659" max="6659" width="12.28515625" style="131" customWidth="1"/>
    <col min="6660" max="6660" width="13" style="131" customWidth="1"/>
    <col min="6661" max="6661" width="0" style="131" hidden="1" customWidth="1"/>
    <col min="6662" max="6667" width="3.28515625" style="131" bestFit="1" customWidth="1"/>
    <col min="6668" max="6675" width="3.28515625" style="131" customWidth="1"/>
    <col min="6676" max="6676" width="3.28515625" style="131" bestFit="1" customWidth="1"/>
    <col min="6677" max="6677" width="3.28515625" style="131" customWidth="1"/>
    <col min="6678" max="6912" width="9.140625" style="131"/>
    <col min="6913" max="6913" width="9.28515625" style="131" customWidth="1"/>
    <col min="6914" max="6914" width="15.28515625" style="131" customWidth="1"/>
    <col min="6915" max="6915" width="12.28515625" style="131" customWidth="1"/>
    <col min="6916" max="6916" width="13" style="131" customWidth="1"/>
    <col min="6917" max="6917" width="0" style="131" hidden="1" customWidth="1"/>
    <col min="6918" max="6923" width="3.28515625" style="131" bestFit="1" customWidth="1"/>
    <col min="6924" max="6931" width="3.28515625" style="131" customWidth="1"/>
    <col min="6932" max="6932" width="3.28515625" style="131" bestFit="1" customWidth="1"/>
    <col min="6933" max="6933" width="3.28515625" style="131" customWidth="1"/>
    <col min="6934" max="7168" width="9.140625" style="131"/>
    <col min="7169" max="7169" width="9.28515625" style="131" customWidth="1"/>
    <col min="7170" max="7170" width="15.28515625" style="131" customWidth="1"/>
    <col min="7171" max="7171" width="12.28515625" style="131" customWidth="1"/>
    <col min="7172" max="7172" width="13" style="131" customWidth="1"/>
    <col min="7173" max="7173" width="0" style="131" hidden="1" customWidth="1"/>
    <col min="7174" max="7179" width="3.28515625" style="131" bestFit="1" customWidth="1"/>
    <col min="7180" max="7187" width="3.28515625" style="131" customWidth="1"/>
    <col min="7188" max="7188" width="3.28515625" style="131" bestFit="1" customWidth="1"/>
    <col min="7189" max="7189" width="3.28515625" style="131" customWidth="1"/>
    <col min="7190" max="7424" width="9.140625" style="131"/>
    <col min="7425" max="7425" width="9.28515625" style="131" customWidth="1"/>
    <col min="7426" max="7426" width="15.28515625" style="131" customWidth="1"/>
    <col min="7427" max="7427" width="12.28515625" style="131" customWidth="1"/>
    <col min="7428" max="7428" width="13" style="131" customWidth="1"/>
    <col min="7429" max="7429" width="0" style="131" hidden="1" customWidth="1"/>
    <col min="7430" max="7435" width="3.28515625" style="131" bestFit="1" customWidth="1"/>
    <col min="7436" max="7443" width="3.28515625" style="131" customWidth="1"/>
    <col min="7444" max="7444" width="3.28515625" style="131" bestFit="1" customWidth="1"/>
    <col min="7445" max="7445" width="3.28515625" style="131" customWidth="1"/>
    <col min="7446" max="7680" width="9.140625" style="131"/>
    <col min="7681" max="7681" width="9.28515625" style="131" customWidth="1"/>
    <col min="7682" max="7682" width="15.28515625" style="131" customWidth="1"/>
    <col min="7683" max="7683" width="12.28515625" style="131" customWidth="1"/>
    <col min="7684" max="7684" width="13" style="131" customWidth="1"/>
    <col min="7685" max="7685" width="0" style="131" hidden="1" customWidth="1"/>
    <col min="7686" max="7691" width="3.28515625" style="131" bestFit="1" customWidth="1"/>
    <col min="7692" max="7699" width="3.28515625" style="131" customWidth="1"/>
    <col min="7700" max="7700" width="3.28515625" style="131" bestFit="1" customWidth="1"/>
    <col min="7701" max="7701" width="3.28515625" style="131" customWidth="1"/>
    <col min="7702" max="7936" width="9.140625" style="131"/>
    <col min="7937" max="7937" width="9.28515625" style="131" customWidth="1"/>
    <col min="7938" max="7938" width="15.28515625" style="131" customWidth="1"/>
    <col min="7939" max="7939" width="12.28515625" style="131" customWidth="1"/>
    <col min="7940" max="7940" width="13" style="131" customWidth="1"/>
    <col min="7941" max="7941" width="0" style="131" hidden="1" customWidth="1"/>
    <col min="7942" max="7947" width="3.28515625" style="131" bestFit="1" customWidth="1"/>
    <col min="7948" max="7955" width="3.28515625" style="131" customWidth="1"/>
    <col min="7956" max="7956" width="3.28515625" style="131" bestFit="1" customWidth="1"/>
    <col min="7957" max="7957" width="3.28515625" style="131" customWidth="1"/>
    <col min="7958" max="8192" width="9.140625" style="131"/>
    <col min="8193" max="8193" width="9.28515625" style="131" customWidth="1"/>
    <col min="8194" max="8194" width="15.28515625" style="131" customWidth="1"/>
    <col min="8195" max="8195" width="12.28515625" style="131" customWidth="1"/>
    <col min="8196" max="8196" width="13" style="131" customWidth="1"/>
    <col min="8197" max="8197" width="0" style="131" hidden="1" customWidth="1"/>
    <col min="8198" max="8203" width="3.28515625" style="131" bestFit="1" customWidth="1"/>
    <col min="8204" max="8211" width="3.28515625" style="131" customWidth="1"/>
    <col min="8212" max="8212" width="3.28515625" style="131" bestFit="1" customWidth="1"/>
    <col min="8213" max="8213" width="3.28515625" style="131" customWidth="1"/>
    <col min="8214" max="8448" width="9.140625" style="131"/>
    <col min="8449" max="8449" width="9.28515625" style="131" customWidth="1"/>
    <col min="8450" max="8450" width="15.28515625" style="131" customWidth="1"/>
    <col min="8451" max="8451" width="12.28515625" style="131" customWidth="1"/>
    <col min="8452" max="8452" width="13" style="131" customWidth="1"/>
    <col min="8453" max="8453" width="0" style="131" hidden="1" customWidth="1"/>
    <col min="8454" max="8459" width="3.28515625" style="131" bestFit="1" customWidth="1"/>
    <col min="8460" max="8467" width="3.28515625" style="131" customWidth="1"/>
    <col min="8468" max="8468" width="3.28515625" style="131" bestFit="1" customWidth="1"/>
    <col min="8469" max="8469" width="3.28515625" style="131" customWidth="1"/>
    <col min="8470" max="8704" width="9.140625" style="131"/>
    <col min="8705" max="8705" width="9.28515625" style="131" customWidth="1"/>
    <col min="8706" max="8706" width="15.28515625" style="131" customWidth="1"/>
    <col min="8707" max="8707" width="12.28515625" style="131" customWidth="1"/>
    <col min="8708" max="8708" width="13" style="131" customWidth="1"/>
    <col min="8709" max="8709" width="0" style="131" hidden="1" customWidth="1"/>
    <col min="8710" max="8715" width="3.28515625" style="131" bestFit="1" customWidth="1"/>
    <col min="8716" max="8723" width="3.28515625" style="131" customWidth="1"/>
    <col min="8724" max="8724" width="3.28515625" style="131" bestFit="1" customWidth="1"/>
    <col min="8725" max="8725" width="3.28515625" style="131" customWidth="1"/>
    <col min="8726" max="8960" width="9.140625" style="131"/>
    <col min="8961" max="8961" width="9.28515625" style="131" customWidth="1"/>
    <col min="8962" max="8962" width="15.28515625" style="131" customWidth="1"/>
    <col min="8963" max="8963" width="12.28515625" style="131" customWidth="1"/>
    <col min="8964" max="8964" width="13" style="131" customWidth="1"/>
    <col min="8965" max="8965" width="0" style="131" hidden="1" customWidth="1"/>
    <col min="8966" max="8971" width="3.28515625" style="131" bestFit="1" customWidth="1"/>
    <col min="8972" max="8979" width="3.28515625" style="131" customWidth="1"/>
    <col min="8980" max="8980" width="3.28515625" style="131" bestFit="1" customWidth="1"/>
    <col min="8981" max="8981" width="3.28515625" style="131" customWidth="1"/>
    <col min="8982" max="9216" width="9.140625" style="131"/>
    <col min="9217" max="9217" width="9.28515625" style="131" customWidth="1"/>
    <col min="9218" max="9218" width="15.28515625" style="131" customWidth="1"/>
    <col min="9219" max="9219" width="12.28515625" style="131" customWidth="1"/>
    <col min="9220" max="9220" width="13" style="131" customWidth="1"/>
    <col min="9221" max="9221" width="0" style="131" hidden="1" customWidth="1"/>
    <col min="9222" max="9227" width="3.28515625" style="131" bestFit="1" customWidth="1"/>
    <col min="9228" max="9235" width="3.28515625" style="131" customWidth="1"/>
    <col min="9236" max="9236" width="3.28515625" style="131" bestFit="1" customWidth="1"/>
    <col min="9237" max="9237" width="3.28515625" style="131" customWidth="1"/>
    <col min="9238" max="9472" width="9.140625" style="131"/>
    <col min="9473" max="9473" width="9.28515625" style="131" customWidth="1"/>
    <col min="9474" max="9474" width="15.28515625" style="131" customWidth="1"/>
    <col min="9475" max="9475" width="12.28515625" style="131" customWidth="1"/>
    <col min="9476" max="9476" width="13" style="131" customWidth="1"/>
    <col min="9477" max="9477" width="0" style="131" hidden="1" customWidth="1"/>
    <col min="9478" max="9483" width="3.28515625" style="131" bestFit="1" customWidth="1"/>
    <col min="9484" max="9491" width="3.28515625" style="131" customWidth="1"/>
    <col min="9492" max="9492" width="3.28515625" style="131" bestFit="1" customWidth="1"/>
    <col min="9493" max="9493" width="3.28515625" style="131" customWidth="1"/>
    <col min="9494" max="9728" width="9.140625" style="131"/>
    <col min="9729" max="9729" width="9.28515625" style="131" customWidth="1"/>
    <col min="9730" max="9730" width="15.28515625" style="131" customWidth="1"/>
    <col min="9731" max="9731" width="12.28515625" style="131" customWidth="1"/>
    <col min="9732" max="9732" width="13" style="131" customWidth="1"/>
    <col min="9733" max="9733" width="0" style="131" hidden="1" customWidth="1"/>
    <col min="9734" max="9739" width="3.28515625" style="131" bestFit="1" customWidth="1"/>
    <col min="9740" max="9747" width="3.28515625" style="131" customWidth="1"/>
    <col min="9748" max="9748" width="3.28515625" style="131" bestFit="1" customWidth="1"/>
    <col min="9749" max="9749" width="3.28515625" style="131" customWidth="1"/>
    <col min="9750" max="9984" width="9.140625" style="131"/>
    <col min="9985" max="9985" width="9.28515625" style="131" customWidth="1"/>
    <col min="9986" max="9986" width="15.28515625" style="131" customWidth="1"/>
    <col min="9987" max="9987" width="12.28515625" style="131" customWidth="1"/>
    <col min="9988" max="9988" width="13" style="131" customWidth="1"/>
    <col min="9989" max="9989" width="0" style="131" hidden="1" customWidth="1"/>
    <col min="9990" max="9995" width="3.28515625" style="131" bestFit="1" customWidth="1"/>
    <col min="9996" max="10003" width="3.28515625" style="131" customWidth="1"/>
    <col min="10004" max="10004" width="3.28515625" style="131" bestFit="1" customWidth="1"/>
    <col min="10005" max="10005" width="3.28515625" style="131" customWidth="1"/>
    <col min="10006" max="10240" width="9.140625" style="131"/>
    <col min="10241" max="10241" width="9.28515625" style="131" customWidth="1"/>
    <col min="10242" max="10242" width="15.28515625" style="131" customWidth="1"/>
    <col min="10243" max="10243" width="12.28515625" style="131" customWidth="1"/>
    <col min="10244" max="10244" width="13" style="131" customWidth="1"/>
    <col min="10245" max="10245" width="0" style="131" hidden="1" customWidth="1"/>
    <col min="10246" max="10251" width="3.28515625" style="131" bestFit="1" customWidth="1"/>
    <col min="10252" max="10259" width="3.28515625" style="131" customWidth="1"/>
    <col min="10260" max="10260" width="3.28515625" style="131" bestFit="1" customWidth="1"/>
    <col min="10261" max="10261" width="3.28515625" style="131" customWidth="1"/>
    <col min="10262" max="10496" width="9.140625" style="131"/>
    <col min="10497" max="10497" width="9.28515625" style="131" customWidth="1"/>
    <col min="10498" max="10498" width="15.28515625" style="131" customWidth="1"/>
    <col min="10499" max="10499" width="12.28515625" style="131" customWidth="1"/>
    <col min="10500" max="10500" width="13" style="131" customWidth="1"/>
    <col min="10501" max="10501" width="0" style="131" hidden="1" customWidth="1"/>
    <col min="10502" max="10507" width="3.28515625" style="131" bestFit="1" customWidth="1"/>
    <col min="10508" max="10515" width="3.28515625" style="131" customWidth="1"/>
    <col min="10516" max="10516" width="3.28515625" style="131" bestFit="1" customWidth="1"/>
    <col min="10517" max="10517" width="3.28515625" style="131" customWidth="1"/>
    <col min="10518" max="10752" width="9.140625" style="131"/>
    <col min="10753" max="10753" width="9.28515625" style="131" customWidth="1"/>
    <col min="10754" max="10754" width="15.28515625" style="131" customWidth="1"/>
    <col min="10755" max="10755" width="12.28515625" style="131" customWidth="1"/>
    <col min="10756" max="10756" width="13" style="131" customWidth="1"/>
    <col min="10757" max="10757" width="0" style="131" hidden="1" customWidth="1"/>
    <col min="10758" max="10763" width="3.28515625" style="131" bestFit="1" customWidth="1"/>
    <col min="10764" max="10771" width="3.28515625" style="131" customWidth="1"/>
    <col min="10772" max="10772" width="3.28515625" style="131" bestFit="1" customWidth="1"/>
    <col min="10773" max="10773" width="3.28515625" style="131" customWidth="1"/>
    <col min="10774" max="11008" width="9.140625" style="131"/>
    <col min="11009" max="11009" width="9.28515625" style="131" customWidth="1"/>
    <col min="11010" max="11010" width="15.28515625" style="131" customWidth="1"/>
    <col min="11011" max="11011" width="12.28515625" style="131" customWidth="1"/>
    <col min="11012" max="11012" width="13" style="131" customWidth="1"/>
    <col min="11013" max="11013" width="0" style="131" hidden="1" customWidth="1"/>
    <col min="11014" max="11019" width="3.28515625" style="131" bestFit="1" customWidth="1"/>
    <col min="11020" max="11027" width="3.28515625" style="131" customWidth="1"/>
    <col min="11028" max="11028" width="3.28515625" style="131" bestFit="1" customWidth="1"/>
    <col min="11029" max="11029" width="3.28515625" style="131" customWidth="1"/>
    <col min="11030" max="11264" width="9.140625" style="131"/>
    <col min="11265" max="11265" width="9.28515625" style="131" customWidth="1"/>
    <col min="11266" max="11266" width="15.28515625" style="131" customWidth="1"/>
    <col min="11267" max="11267" width="12.28515625" style="131" customWidth="1"/>
    <col min="11268" max="11268" width="13" style="131" customWidth="1"/>
    <col min="11269" max="11269" width="0" style="131" hidden="1" customWidth="1"/>
    <col min="11270" max="11275" width="3.28515625" style="131" bestFit="1" customWidth="1"/>
    <col min="11276" max="11283" width="3.28515625" style="131" customWidth="1"/>
    <col min="11284" max="11284" width="3.28515625" style="131" bestFit="1" customWidth="1"/>
    <col min="11285" max="11285" width="3.28515625" style="131" customWidth="1"/>
    <col min="11286" max="11520" width="9.140625" style="131"/>
    <col min="11521" max="11521" width="9.28515625" style="131" customWidth="1"/>
    <col min="11522" max="11522" width="15.28515625" style="131" customWidth="1"/>
    <col min="11523" max="11523" width="12.28515625" style="131" customWidth="1"/>
    <col min="11524" max="11524" width="13" style="131" customWidth="1"/>
    <col min="11525" max="11525" width="0" style="131" hidden="1" customWidth="1"/>
    <col min="11526" max="11531" width="3.28515625" style="131" bestFit="1" customWidth="1"/>
    <col min="11532" max="11539" width="3.28515625" style="131" customWidth="1"/>
    <col min="11540" max="11540" width="3.28515625" style="131" bestFit="1" customWidth="1"/>
    <col min="11541" max="11541" width="3.28515625" style="131" customWidth="1"/>
    <col min="11542" max="11776" width="9.140625" style="131"/>
    <col min="11777" max="11777" width="9.28515625" style="131" customWidth="1"/>
    <col min="11778" max="11778" width="15.28515625" style="131" customWidth="1"/>
    <col min="11779" max="11779" width="12.28515625" style="131" customWidth="1"/>
    <col min="11780" max="11780" width="13" style="131" customWidth="1"/>
    <col min="11781" max="11781" width="0" style="131" hidden="1" customWidth="1"/>
    <col min="11782" max="11787" width="3.28515625" style="131" bestFit="1" customWidth="1"/>
    <col min="11788" max="11795" width="3.28515625" style="131" customWidth="1"/>
    <col min="11796" max="11796" width="3.28515625" style="131" bestFit="1" customWidth="1"/>
    <col min="11797" max="11797" width="3.28515625" style="131" customWidth="1"/>
    <col min="11798" max="12032" width="9.140625" style="131"/>
    <col min="12033" max="12033" width="9.28515625" style="131" customWidth="1"/>
    <col min="12034" max="12034" width="15.28515625" style="131" customWidth="1"/>
    <col min="12035" max="12035" width="12.28515625" style="131" customWidth="1"/>
    <col min="12036" max="12036" width="13" style="131" customWidth="1"/>
    <col min="12037" max="12037" width="0" style="131" hidden="1" customWidth="1"/>
    <col min="12038" max="12043" width="3.28515625" style="131" bestFit="1" customWidth="1"/>
    <col min="12044" max="12051" width="3.28515625" style="131" customWidth="1"/>
    <col min="12052" max="12052" width="3.28515625" style="131" bestFit="1" customWidth="1"/>
    <col min="12053" max="12053" width="3.28515625" style="131" customWidth="1"/>
    <col min="12054" max="12288" width="9.140625" style="131"/>
    <col min="12289" max="12289" width="9.28515625" style="131" customWidth="1"/>
    <col min="12290" max="12290" width="15.28515625" style="131" customWidth="1"/>
    <col min="12291" max="12291" width="12.28515625" style="131" customWidth="1"/>
    <col min="12292" max="12292" width="13" style="131" customWidth="1"/>
    <col min="12293" max="12293" width="0" style="131" hidden="1" customWidth="1"/>
    <col min="12294" max="12299" width="3.28515625" style="131" bestFit="1" customWidth="1"/>
    <col min="12300" max="12307" width="3.28515625" style="131" customWidth="1"/>
    <col min="12308" max="12308" width="3.28515625" style="131" bestFit="1" customWidth="1"/>
    <col min="12309" max="12309" width="3.28515625" style="131" customWidth="1"/>
    <col min="12310" max="12544" width="9.140625" style="131"/>
    <col min="12545" max="12545" width="9.28515625" style="131" customWidth="1"/>
    <col min="12546" max="12546" width="15.28515625" style="131" customWidth="1"/>
    <col min="12547" max="12547" width="12.28515625" style="131" customWidth="1"/>
    <col min="12548" max="12548" width="13" style="131" customWidth="1"/>
    <col min="12549" max="12549" width="0" style="131" hidden="1" customWidth="1"/>
    <col min="12550" max="12555" width="3.28515625" style="131" bestFit="1" customWidth="1"/>
    <col min="12556" max="12563" width="3.28515625" style="131" customWidth="1"/>
    <col min="12564" max="12564" width="3.28515625" style="131" bestFit="1" customWidth="1"/>
    <col min="12565" max="12565" width="3.28515625" style="131" customWidth="1"/>
    <col min="12566" max="12800" width="9.140625" style="131"/>
    <col min="12801" max="12801" width="9.28515625" style="131" customWidth="1"/>
    <col min="12802" max="12802" width="15.28515625" style="131" customWidth="1"/>
    <col min="12803" max="12803" width="12.28515625" style="131" customWidth="1"/>
    <col min="12804" max="12804" width="13" style="131" customWidth="1"/>
    <col min="12805" max="12805" width="0" style="131" hidden="1" customWidth="1"/>
    <col min="12806" max="12811" width="3.28515625" style="131" bestFit="1" customWidth="1"/>
    <col min="12812" max="12819" width="3.28515625" style="131" customWidth="1"/>
    <col min="12820" max="12820" width="3.28515625" style="131" bestFit="1" customWidth="1"/>
    <col min="12821" max="12821" width="3.28515625" style="131" customWidth="1"/>
    <col min="12822" max="13056" width="9.140625" style="131"/>
    <col min="13057" max="13057" width="9.28515625" style="131" customWidth="1"/>
    <col min="13058" max="13058" width="15.28515625" style="131" customWidth="1"/>
    <col min="13059" max="13059" width="12.28515625" style="131" customWidth="1"/>
    <col min="13060" max="13060" width="13" style="131" customWidth="1"/>
    <col min="13061" max="13061" width="0" style="131" hidden="1" customWidth="1"/>
    <col min="13062" max="13067" width="3.28515625" style="131" bestFit="1" customWidth="1"/>
    <col min="13068" max="13075" width="3.28515625" style="131" customWidth="1"/>
    <col min="13076" max="13076" width="3.28515625" style="131" bestFit="1" customWidth="1"/>
    <col min="13077" max="13077" width="3.28515625" style="131" customWidth="1"/>
    <col min="13078" max="13312" width="9.140625" style="131"/>
    <col min="13313" max="13313" width="9.28515625" style="131" customWidth="1"/>
    <col min="13314" max="13314" width="15.28515625" style="131" customWidth="1"/>
    <col min="13315" max="13315" width="12.28515625" style="131" customWidth="1"/>
    <col min="13316" max="13316" width="13" style="131" customWidth="1"/>
    <col min="13317" max="13317" width="0" style="131" hidden="1" customWidth="1"/>
    <col min="13318" max="13323" width="3.28515625" style="131" bestFit="1" customWidth="1"/>
    <col min="13324" max="13331" width="3.28515625" style="131" customWidth="1"/>
    <col min="13332" max="13332" width="3.28515625" style="131" bestFit="1" customWidth="1"/>
    <col min="13333" max="13333" width="3.28515625" style="131" customWidth="1"/>
    <col min="13334" max="13568" width="9.140625" style="131"/>
    <col min="13569" max="13569" width="9.28515625" style="131" customWidth="1"/>
    <col min="13570" max="13570" width="15.28515625" style="131" customWidth="1"/>
    <col min="13571" max="13571" width="12.28515625" style="131" customWidth="1"/>
    <col min="13572" max="13572" width="13" style="131" customWidth="1"/>
    <col min="13573" max="13573" width="0" style="131" hidden="1" customWidth="1"/>
    <col min="13574" max="13579" width="3.28515625" style="131" bestFit="1" customWidth="1"/>
    <col min="13580" max="13587" width="3.28515625" style="131" customWidth="1"/>
    <col min="13588" max="13588" width="3.28515625" style="131" bestFit="1" customWidth="1"/>
    <col min="13589" max="13589" width="3.28515625" style="131" customWidth="1"/>
    <col min="13590" max="13824" width="9.140625" style="131"/>
    <col min="13825" max="13825" width="9.28515625" style="131" customWidth="1"/>
    <col min="13826" max="13826" width="15.28515625" style="131" customWidth="1"/>
    <col min="13827" max="13827" width="12.28515625" style="131" customWidth="1"/>
    <col min="13828" max="13828" width="13" style="131" customWidth="1"/>
    <col min="13829" max="13829" width="0" style="131" hidden="1" customWidth="1"/>
    <col min="13830" max="13835" width="3.28515625" style="131" bestFit="1" customWidth="1"/>
    <col min="13836" max="13843" width="3.28515625" style="131" customWidth="1"/>
    <col min="13844" max="13844" width="3.28515625" style="131" bestFit="1" customWidth="1"/>
    <col min="13845" max="13845" width="3.28515625" style="131" customWidth="1"/>
    <col min="13846" max="14080" width="9.140625" style="131"/>
    <col min="14081" max="14081" width="9.28515625" style="131" customWidth="1"/>
    <col min="14082" max="14082" width="15.28515625" style="131" customWidth="1"/>
    <col min="14083" max="14083" width="12.28515625" style="131" customWidth="1"/>
    <col min="14084" max="14084" width="13" style="131" customWidth="1"/>
    <col min="14085" max="14085" width="0" style="131" hidden="1" customWidth="1"/>
    <col min="14086" max="14091" width="3.28515625" style="131" bestFit="1" customWidth="1"/>
    <col min="14092" max="14099" width="3.28515625" style="131" customWidth="1"/>
    <col min="14100" max="14100" width="3.28515625" style="131" bestFit="1" customWidth="1"/>
    <col min="14101" max="14101" width="3.28515625" style="131" customWidth="1"/>
    <col min="14102" max="14336" width="9.140625" style="131"/>
    <col min="14337" max="14337" width="9.28515625" style="131" customWidth="1"/>
    <col min="14338" max="14338" width="15.28515625" style="131" customWidth="1"/>
    <col min="14339" max="14339" width="12.28515625" style="131" customWidth="1"/>
    <col min="14340" max="14340" width="13" style="131" customWidth="1"/>
    <col min="14341" max="14341" width="0" style="131" hidden="1" customWidth="1"/>
    <col min="14342" max="14347" width="3.28515625" style="131" bestFit="1" customWidth="1"/>
    <col min="14348" max="14355" width="3.28515625" style="131" customWidth="1"/>
    <col min="14356" max="14356" width="3.28515625" style="131" bestFit="1" customWidth="1"/>
    <col min="14357" max="14357" width="3.28515625" style="131" customWidth="1"/>
    <col min="14358" max="14592" width="9.140625" style="131"/>
    <col min="14593" max="14593" width="9.28515625" style="131" customWidth="1"/>
    <col min="14594" max="14594" width="15.28515625" style="131" customWidth="1"/>
    <col min="14595" max="14595" width="12.28515625" style="131" customWidth="1"/>
    <col min="14596" max="14596" width="13" style="131" customWidth="1"/>
    <col min="14597" max="14597" width="0" style="131" hidden="1" customWidth="1"/>
    <col min="14598" max="14603" width="3.28515625" style="131" bestFit="1" customWidth="1"/>
    <col min="14604" max="14611" width="3.28515625" style="131" customWidth="1"/>
    <col min="14612" max="14612" width="3.28515625" style="131" bestFit="1" customWidth="1"/>
    <col min="14613" max="14613" width="3.28515625" style="131" customWidth="1"/>
    <col min="14614" max="14848" width="9.140625" style="131"/>
    <col min="14849" max="14849" width="9.28515625" style="131" customWidth="1"/>
    <col min="14850" max="14850" width="15.28515625" style="131" customWidth="1"/>
    <col min="14851" max="14851" width="12.28515625" style="131" customWidth="1"/>
    <col min="14852" max="14852" width="13" style="131" customWidth="1"/>
    <col min="14853" max="14853" width="0" style="131" hidden="1" customWidth="1"/>
    <col min="14854" max="14859" width="3.28515625" style="131" bestFit="1" customWidth="1"/>
    <col min="14860" max="14867" width="3.28515625" style="131" customWidth="1"/>
    <col min="14868" max="14868" width="3.28515625" style="131" bestFit="1" customWidth="1"/>
    <col min="14869" max="14869" width="3.28515625" style="131" customWidth="1"/>
    <col min="14870" max="15104" width="9.140625" style="131"/>
    <col min="15105" max="15105" width="9.28515625" style="131" customWidth="1"/>
    <col min="15106" max="15106" width="15.28515625" style="131" customWidth="1"/>
    <col min="15107" max="15107" width="12.28515625" style="131" customWidth="1"/>
    <col min="15108" max="15108" width="13" style="131" customWidth="1"/>
    <col min="15109" max="15109" width="0" style="131" hidden="1" customWidth="1"/>
    <col min="15110" max="15115" width="3.28515625" style="131" bestFit="1" customWidth="1"/>
    <col min="15116" max="15123" width="3.28515625" style="131" customWidth="1"/>
    <col min="15124" max="15124" width="3.28515625" style="131" bestFit="1" customWidth="1"/>
    <col min="15125" max="15125" width="3.28515625" style="131" customWidth="1"/>
    <col min="15126" max="15360" width="9.140625" style="131"/>
    <col min="15361" max="15361" width="9.28515625" style="131" customWidth="1"/>
    <col min="15362" max="15362" width="15.28515625" style="131" customWidth="1"/>
    <col min="15363" max="15363" width="12.28515625" style="131" customWidth="1"/>
    <col min="15364" max="15364" width="13" style="131" customWidth="1"/>
    <col min="15365" max="15365" width="0" style="131" hidden="1" customWidth="1"/>
    <col min="15366" max="15371" width="3.28515625" style="131" bestFit="1" customWidth="1"/>
    <col min="15372" max="15379" width="3.28515625" style="131" customWidth="1"/>
    <col min="15380" max="15380" width="3.28515625" style="131" bestFit="1" customWidth="1"/>
    <col min="15381" max="15381" width="3.28515625" style="131" customWidth="1"/>
    <col min="15382" max="15616" width="9.140625" style="131"/>
    <col min="15617" max="15617" width="9.28515625" style="131" customWidth="1"/>
    <col min="15618" max="15618" width="15.28515625" style="131" customWidth="1"/>
    <col min="15619" max="15619" width="12.28515625" style="131" customWidth="1"/>
    <col min="15620" max="15620" width="13" style="131" customWidth="1"/>
    <col min="15621" max="15621" width="0" style="131" hidden="1" customWidth="1"/>
    <col min="15622" max="15627" width="3.28515625" style="131" bestFit="1" customWidth="1"/>
    <col min="15628" max="15635" width="3.28515625" style="131" customWidth="1"/>
    <col min="15636" max="15636" width="3.28515625" style="131" bestFit="1" customWidth="1"/>
    <col min="15637" max="15637" width="3.28515625" style="131" customWidth="1"/>
    <col min="15638" max="15872" width="9.140625" style="131"/>
    <col min="15873" max="15873" width="9.28515625" style="131" customWidth="1"/>
    <col min="15874" max="15874" width="15.28515625" style="131" customWidth="1"/>
    <col min="15875" max="15875" width="12.28515625" style="131" customWidth="1"/>
    <col min="15876" max="15876" width="13" style="131" customWidth="1"/>
    <col min="15877" max="15877" width="0" style="131" hidden="1" customWidth="1"/>
    <col min="15878" max="15883" width="3.28515625" style="131" bestFit="1" customWidth="1"/>
    <col min="15884" max="15891" width="3.28515625" style="131" customWidth="1"/>
    <col min="15892" max="15892" width="3.28515625" style="131" bestFit="1" customWidth="1"/>
    <col min="15893" max="15893" width="3.28515625" style="131" customWidth="1"/>
    <col min="15894" max="16128" width="9.140625" style="131"/>
    <col min="16129" max="16129" width="9.28515625" style="131" customWidth="1"/>
    <col min="16130" max="16130" width="15.28515625" style="131" customWidth="1"/>
    <col min="16131" max="16131" width="12.28515625" style="131" customWidth="1"/>
    <col min="16132" max="16132" width="13" style="131" customWidth="1"/>
    <col min="16133" max="16133" width="0" style="131" hidden="1" customWidth="1"/>
    <col min="16134" max="16139" width="3.28515625" style="131" bestFit="1" customWidth="1"/>
    <col min="16140" max="16147" width="3.28515625" style="131" customWidth="1"/>
    <col min="16148" max="16148" width="3.28515625" style="131" bestFit="1" customWidth="1"/>
    <col min="16149" max="16149" width="3.28515625" style="131" customWidth="1"/>
    <col min="16150" max="16384" width="9.140625" style="131"/>
  </cols>
  <sheetData>
    <row r="1" spans="1:23" ht="13.5" customHeight="1" thickBot="1">
      <c r="A1" s="129"/>
      <c r="B1" s="130"/>
    </row>
    <row r="2" spans="1:23" ht="13.5" customHeight="1">
      <c r="A2" s="237" t="s">
        <v>257</v>
      </c>
      <c r="B2" s="238"/>
      <c r="C2" s="239" t="s">
        <v>458</v>
      </c>
      <c r="D2" s="240"/>
      <c r="E2" s="241"/>
      <c r="F2" s="242" t="s">
        <v>258</v>
      </c>
      <c r="G2" s="243"/>
      <c r="H2" s="243"/>
      <c r="I2" s="243"/>
      <c r="J2" s="243"/>
      <c r="K2" s="243"/>
      <c r="L2" s="244"/>
      <c r="M2" s="245"/>
      <c r="N2" s="245"/>
      <c r="O2" s="245"/>
      <c r="P2" s="245"/>
      <c r="Q2" s="245"/>
      <c r="R2" s="245"/>
      <c r="S2" s="245"/>
      <c r="T2" s="246"/>
      <c r="V2" s="133"/>
    </row>
    <row r="3" spans="1:23" ht="13.5" customHeight="1">
      <c r="A3" s="247" t="s">
        <v>73</v>
      </c>
      <c r="B3" s="248"/>
      <c r="C3" s="249" t="s">
        <v>20</v>
      </c>
      <c r="D3" s="250"/>
      <c r="E3" s="251"/>
      <c r="F3" s="252" t="s">
        <v>259</v>
      </c>
      <c r="G3" s="253"/>
      <c r="H3" s="253"/>
      <c r="I3" s="253"/>
      <c r="J3" s="253"/>
      <c r="K3" s="254"/>
      <c r="L3" s="250"/>
      <c r="M3" s="250"/>
      <c r="N3" s="250"/>
      <c r="O3" s="134"/>
      <c r="P3" s="134"/>
      <c r="Q3" s="134"/>
      <c r="R3" s="134"/>
      <c r="S3" s="134"/>
      <c r="T3" s="135"/>
    </row>
    <row r="4" spans="1:23" ht="13.5" customHeight="1">
      <c r="A4" s="247" t="s">
        <v>260</v>
      </c>
      <c r="B4" s="248"/>
      <c r="C4" s="255"/>
      <c r="D4" s="256"/>
      <c r="E4" s="136"/>
      <c r="F4" s="252" t="s">
        <v>261</v>
      </c>
      <c r="G4" s="253"/>
      <c r="H4" s="253"/>
      <c r="I4" s="253"/>
      <c r="J4" s="253"/>
      <c r="K4" s="254"/>
      <c r="L4" s="257"/>
      <c r="M4" s="258"/>
      <c r="N4" s="258"/>
      <c r="O4" s="258"/>
      <c r="P4" s="258"/>
      <c r="Q4" s="258"/>
      <c r="R4" s="258"/>
      <c r="S4" s="258"/>
      <c r="T4" s="259"/>
      <c r="V4" s="133"/>
    </row>
    <row r="5" spans="1:23" ht="13.5" customHeight="1">
      <c r="A5" s="247" t="s">
        <v>262</v>
      </c>
      <c r="B5" s="248"/>
      <c r="C5" s="260" t="s">
        <v>263</v>
      </c>
      <c r="D5" s="260"/>
      <c r="E5" s="260"/>
      <c r="F5" s="261"/>
      <c r="G5" s="261"/>
      <c r="H5" s="261"/>
      <c r="I5" s="261"/>
      <c r="J5" s="261"/>
      <c r="K5" s="261"/>
      <c r="L5" s="260"/>
      <c r="M5" s="260"/>
      <c r="N5" s="260"/>
      <c r="O5" s="260"/>
      <c r="P5" s="260"/>
      <c r="Q5" s="260"/>
      <c r="R5" s="260"/>
      <c r="S5" s="260"/>
      <c r="T5" s="260"/>
    </row>
    <row r="6" spans="1:23" ht="13.5" customHeight="1">
      <c r="A6" s="273" t="s">
        <v>264</v>
      </c>
      <c r="B6" s="274"/>
      <c r="C6" s="275" t="s">
        <v>265</v>
      </c>
      <c r="D6" s="263"/>
      <c r="E6" s="276"/>
      <c r="F6" s="275" t="s">
        <v>266</v>
      </c>
      <c r="G6" s="263"/>
      <c r="H6" s="263"/>
      <c r="I6" s="263"/>
      <c r="J6" s="263"/>
      <c r="K6" s="277"/>
      <c r="L6" s="263" t="s">
        <v>267</v>
      </c>
      <c r="M6" s="263"/>
      <c r="N6" s="263"/>
      <c r="O6" s="262" t="s">
        <v>268</v>
      </c>
      <c r="P6" s="263"/>
      <c r="Q6" s="263"/>
      <c r="R6" s="263"/>
      <c r="S6" s="263"/>
      <c r="T6" s="264"/>
      <c r="V6" s="133"/>
    </row>
    <row r="7" spans="1:23" ht="13.5" customHeight="1" thickBot="1">
      <c r="A7" s="265">
        <f>COUNTIF(F35:HQ35,"P")</f>
        <v>0</v>
      </c>
      <c r="B7" s="266"/>
      <c r="C7" s="267">
        <f>COUNTIF(F35:HQ35,"F")</f>
        <v>0</v>
      </c>
      <c r="D7" s="268"/>
      <c r="E7" s="266"/>
      <c r="F7" s="267">
        <f>SUM(O7,- A7,- C7)</f>
        <v>16</v>
      </c>
      <c r="G7" s="268"/>
      <c r="H7" s="268"/>
      <c r="I7" s="268"/>
      <c r="J7" s="268"/>
      <c r="K7" s="269"/>
      <c r="L7" s="137">
        <f>COUNTIF(E34:HQ34,"N")</f>
        <v>0</v>
      </c>
      <c r="M7" s="137">
        <f>COUNTIF(E34:HQ34,"A")</f>
        <v>0</v>
      </c>
      <c r="N7" s="137">
        <f>COUNTIF(E34:HQ34,"B")</f>
        <v>0</v>
      </c>
      <c r="O7" s="270">
        <f>COUNTA(E9:HT9)</f>
        <v>16</v>
      </c>
      <c r="P7" s="268"/>
      <c r="Q7" s="268"/>
      <c r="R7" s="268"/>
      <c r="S7" s="268"/>
      <c r="T7" s="271"/>
      <c r="U7" s="138"/>
    </row>
    <row r="8" spans="1:23" ht="11.25" thickBot="1"/>
    <row r="9" spans="1:23" ht="45" customHeight="1" thickTop="1" thickBot="1">
      <c r="A9" s="140"/>
      <c r="B9" s="141"/>
      <c r="C9" s="142"/>
      <c r="D9" s="143"/>
      <c r="E9" s="142"/>
      <c r="F9" s="144" t="s">
        <v>269</v>
      </c>
      <c r="G9" s="144" t="s">
        <v>270</v>
      </c>
      <c r="H9" s="144" t="s">
        <v>270</v>
      </c>
      <c r="I9" s="144" t="s">
        <v>270</v>
      </c>
      <c r="J9" s="144" t="s">
        <v>270</v>
      </c>
      <c r="K9" s="144" t="s">
        <v>270</v>
      </c>
      <c r="L9" s="144" t="s">
        <v>271</v>
      </c>
      <c r="M9" s="144" t="s">
        <v>272</v>
      </c>
      <c r="N9" s="144" t="s">
        <v>273</v>
      </c>
      <c r="O9" s="144" t="s">
        <v>274</v>
      </c>
      <c r="P9" s="144" t="s">
        <v>275</v>
      </c>
      <c r="Q9" s="144" t="s">
        <v>276</v>
      </c>
      <c r="R9" s="144" t="s">
        <v>277</v>
      </c>
      <c r="S9" s="144" t="s">
        <v>278</v>
      </c>
      <c r="T9" s="145" t="s">
        <v>279</v>
      </c>
      <c r="U9" s="146"/>
      <c r="V9" s="133"/>
      <c r="W9" s="203" t="s">
        <v>474</v>
      </c>
    </row>
    <row r="10" spans="1:23" ht="13.5" customHeight="1">
      <c r="A10" s="147" t="s">
        <v>280</v>
      </c>
      <c r="B10" s="148" t="s">
        <v>281</v>
      </c>
      <c r="C10" s="149"/>
      <c r="D10" s="150"/>
      <c r="E10" s="151"/>
      <c r="F10" s="152"/>
      <c r="G10" s="152"/>
      <c r="H10" s="152"/>
      <c r="I10" s="152"/>
      <c r="J10" s="152"/>
      <c r="K10" s="152"/>
      <c r="L10" s="152"/>
      <c r="M10" s="152"/>
      <c r="N10" s="152"/>
      <c r="O10" s="152"/>
      <c r="P10" s="152"/>
      <c r="Q10" s="152"/>
      <c r="R10" s="152"/>
      <c r="S10" s="152"/>
      <c r="T10" s="153"/>
    </row>
    <row r="11" spans="1:23" ht="13.5" customHeight="1">
      <c r="A11" s="154"/>
      <c r="B11" s="148"/>
      <c r="C11" s="149" t="s">
        <v>463</v>
      </c>
      <c r="D11" s="150"/>
      <c r="E11" s="155"/>
      <c r="F11" s="152"/>
      <c r="G11" s="152"/>
      <c r="H11" s="152"/>
      <c r="I11" s="152"/>
      <c r="J11" s="152"/>
      <c r="K11" s="152"/>
      <c r="L11" s="152"/>
      <c r="M11" s="152"/>
      <c r="N11" s="152"/>
      <c r="O11" s="152"/>
      <c r="P11" s="152"/>
      <c r="Q11" s="152"/>
      <c r="R11" s="152"/>
      <c r="S11" s="152"/>
      <c r="T11" s="153"/>
      <c r="V11" s="133"/>
    </row>
    <row r="12" spans="1:23" ht="13.5" customHeight="1">
      <c r="A12" s="154"/>
      <c r="B12" s="148"/>
      <c r="C12" s="149"/>
      <c r="D12" s="150"/>
      <c r="E12" s="155"/>
      <c r="F12" s="152"/>
      <c r="G12" s="152"/>
      <c r="H12" s="152"/>
      <c r="I12" s="152"/>
      <c r="J12" s="152"/>
      <c r="K12" s="152"/>
      <c r="L12" s="152"/>
      <c r="M12" s="152"/>
      <c r="N12" s="152"/>
      <c r="O12" s="152"/>
      <c r="P12" s="152"/>
      <c r="Q12" s="152"/>
      <c r="R12" s="152"/>
      <c r="S12" s="152"/>
      <c r="T12" s="153"/>
    </row>
    <row r="13" spans="1:23" ht="13.5" customHeight="1">
      <c r="A13" s="154"/>
      <c r="B13" s="148"/>
      <c r="C13" s="149"/>
      <c r="D13" s="150"/>
      <c r="E13" s="156"/>
      <c r="F13" s="152"/>
      <c r="G13" s="152"/>
      <c r="H13" s="152"/>
      <c r="I13" s="152"/>
      <c r="J13" s="152"/>
      <c r="K13" s="152"/>
      <c r="L13" s="152"/>
      <c r="M13" s="152"/>
      <c r="N13" s="152"/>
      <c r="O13" s="152"/>
      <c r="P13" s="152"/>
      <c r="Q13" s="152"/>
      <c r="R13" s="152"/>
      <c r="S13" s="152"/>
      <c r="T13" s="153"/>
    </row>
    <row r="14" spans="1:23" ht="13.5" customHeight="1">
      <c r="A14" s="154"/>
      <c r="B14" s="148" t="s">
        <v>496</v>
      </c>
      <c r="C14" s="149"/>
      <c r="D14" s="150"/>
      <c r="E14" s="157"/>
      <c r="F14" s="152"/>
      <c r="G14" s="152"/>
      <c r="H14" s="152"/>
      <c r="I14" s="152"/>
      <c r="J14" s="152"/>
      <c r="K14" s="152"/>
      <c r="L14" s="152"/>
      <c r="M14" s="152"/>
      <c r="N14" s="152"/>
      <c r="O14" s="152"/>
      <c r="P14" s="152"/>
      <c r="Q14" s="152"/>
      <c r="R14" s="152"/>
      <c r="S14" s="152"/>
      <c r="T14" s="153"/>
    </row>
    <row r="15" spans="1:23" ht="13.5" customHeight="1">
      <c r="A15" s="154"/>
      <c r="B15" s="148"/>
      <c r="C15" s="149"/>
      <c r="D15" s="150" t="s">
        <v>465</v>
      </c>
      <c r="E15" s="157"/>
      <c r="F15" s="152" t="s">
        <v>283</v>
      </c>
      <c r="G15" s="152"/>
      <c r="H15" s="152"/>
      <c r="I15" s="152"/>
      <c r="J15" s="152"/>
      <c r="K15" s="152"/>
      <c r="L15" s="152"/>
      <c r="M15" s="152"/>
      <c r="N15" s="152"/>
      <c r="O15" s="152"/>
      <c r="P15" s="152"/>
      <c r="Q15" s="152"/>
      <c r="R15" s="152"/>
      <c r="S15" s="152"/>
      <c r="T15" s="153"/>
    </row>
    <row r="16" spans="1:23" ht="13.5" customHeight="1">
      <c r="A16" s="154"/>
      <c r="B16" s="148"/>
      <c r="C16" s="149"/>
      <c r="D16" s="150" t="s">
        <v>497</v>
      </c>
      <c r="E16" s="157"/>
      <c r="F16" s="152"/>
      <c r="G16" s="152" t="s">
        <v>283</v>
      </c>
      <c r="H16" s="152"/>
      <c r="I16" s="152"/>
      <c r="J16" s="152"/>
      <c r="K16" s="152"/>
      <c r="L16" s="152"/>
      <c r="M16" s="152"/>
      <c r="N16" s="152"/>
      <c r="O16" s="152"/>
      <c r="P16" s="152"/>
      <c r="Q16" s="152"/>
      <c r="R16" s="152"/>
      <c r="S16" s="152"/>
      <c r="T16" s="153"/>
    </row>
    <row r="17" spans="1:21" ht="13.5" customHeight="1">
      <c r="A17" s="154"/>
      <c r="B17" s="148"/>
      <c r="C17" s="149"/>
      <c r="D17" s="211" t="s">
        <v>501</v>
      </c>
      <c r="E17" s="157"/>
      <c r="F17" s="152"/>
      <c r="G17" s="152"/>
      <c r="H17" s="152" t="s">
        <v>283</v>
      </c>
      <c r="I17" s="152"/>
      <c r="J17" s="152"/>
      <c r="K17" s="152"/>
      <c r="L17" s="152"/>
      <c r="M17" s="152"/>
      <c r="N17" s="152"/>
      <c r="O17" s="152"/>
      <c r="P17" s="152"/>
      <c r="Q17" s="152"/>
      <c r="R17" s="152"/>
      <c r="S17" s="152"/>
      <c r="T17" s="153"/>
      <c r="U17" s="158"/>
    </row>
    <row r="18" spans="1:21" ht="13.5" customHeight="1">
      <c r="A18" s="154"/>
      <c r="B18" s="148"/>
      <c r="C18" s="149"/>
      <c r="D18" s="150" t="s">
        <v>498</v>
      </c>
      <c r="E18" s="157"/>
      <c r="F18" s="152"/>
      <c r="G18" s="152"/>
      <c r="H18" s="152"/>
      <c r="I18" s="152" t="s">
        <v>283</v>
      </c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158"/>
    </row>
    <row r="19" spans="1:21" ht="13.5" customHeight="1">
      <c r="A19" s="154"/>
      <c r="B19" s="148"/>
      <c r="C19" s="149"/>
      <c r="D19" s="150" t="s">
        <v>500</v>
      </c>
      <c r="E19" s="157"/>
      <c r="F19" s="152"/>
      <c r="G19" s="152"/>
      <c r="H19" s="152"/>
      <c r="I19" s="152"/>
      <c r="J19" s="152" t="s">
        <v>283</v>
      </c>
      <c r="K19" s="152"/>
      <c r="L19" s="152"/>
      <c r="M19" s="152"/>
      <c r="N19" s="152"/>
      <c r="O19" s="152"/>
      <c r="P19" s="152"/>
      <c r="Q19" s="152"/>
      <c r="R19" s="152"/>
      <c r="S19" s="152"/>
      <c r="T19" s="153"/>
      <c r="U19" s="158"/>
    </row>
    <row r="20" spans="1:21" ht="13.5" customHeight="1">
      <c r="A20" s="154"/>
      <c r="B20" s="148"/>
      <c r="C20" s="149"/>
      <c r="D20" s="278" t="s">
        <v>502</v>
      </c>
      <c r="E20" s="278"/>
      <c r="F20" s="152"/>
      <c r="G20" s="152"/>
      <c r="H20" s="152"/>
      <c r="I20" s="152"/>
      <c r="J20" s="152"/>
      <c r="K20" s="152" t="s">
        <v>283</v>
      </c>
      <c r="L20" s="152"/>
      <c r="M20" s="152"/>
      <c r="N20" s="152"/>
      <c r="O20" s="152"/>
      <c r="P20" s="152"/>
      <c r="Q20" s="152"/>
      <c r="R20" s="152"/>
      <c r="S20" s="152"/>
      <c r="T20" s="153"/>
    </row>
    <row r="21" spans="1:21" ht="13.5" customHeight="1">
      <c r="A21" s="154"/>
      <c r="B21" s="148"/>
      <c r="C21" s="149"/>
      <c r="D21" s="150"/>
      <c r="E21" s="157"/>
      <c r="F21" s="152"/>
      <c r="G21" s="152"/>
      <c r="H21" s="152"/>
      <c r="I21" s="152"/>
      <c r="J21" s="152"/>
      <c r="K21" s="152"/>
      <c r="L21" s="152"/>
      <c r="M21" s="152"/>
      <c r="N21" s="152"/>
      <c r="O21" s="152"/>
      <c r="P21" s="152"/>
      <c r="Q21" s="152"/>
      <c r="R21" s="152"/>
      <c r="S21" s="152"/>
      <c r="T21" s="153"/>
    </row>
    <row r="22" spans="1:21" ht="13.5" customHeight="1" thickBot="1">
      <c r="A22" s="154"/>
      <c r="B22" s="159"/>
      <c r="C22" s="160"/>
      <c r="D22" s="161"/>
      <c r="E22" s="162"/>
      <c r="F22" s="163"/>
      <c r="G22" s="163"/>
      <c r="H22" s="163"/>
      <c r="I22" s="163"/>
      <c r="J22" s="163"/>
      <c r="K22" s="163"/>
      <c r="L22" s="163"/>
      <c r="M22" s="163"/>
      <c r="N22" s="163"/>
      <c r="O22" s="163"/>
      <c r="P22" s="163"/>
      <c r="Q22" s="163"/>
      <c r="R22" s="163"/>
      <c r="S22" s="163"/>
      <c r="T22" s="164"/>
    </row>
    <row r="23" spans="1:21" ht="13.5" customHeight="1" thickTop="1">
      <c r="A23" s="165" t="s">
        <v>286</v>
      </c>
      <c r="B23" s="166" t="s">
        <v>287</v>
      </c>
      <c r="C23" s="167"/>
      <c r="D23" s="168"/>
      <c r="E23" s="169"/>
      <c r="F23" s="170"/>
      <c r="G23" s="170"/>
      <c r="H23" s="170"/>
      <c r="I23" s="170"/>
      <c r="J23" s="170"/>
      <c r="K23" s="170"/>
      <c r="L23" s="170"/>
      <c r="M23" s="170"/>
      <c r="N23" s="170"/>
      <c r="O23" s="170"/>
      <c r="P23" s="170"/>
      <c r="Q23" s="170"/>
      <c r="R23" s="170"/>
      <c r="S23" s="170"/>
      <c r="T23" s="171"/>
    </row>
    <row r="24" spans="1:21" ht="13.5" customHeight="1">
      <c r="A24" s="172"/>
      <c r="B24" s="173" t="s">
        <v>469</v>
      </c>
      <c r="C24" s="174"/>
      <c r="D24" s="175"/>
      <c r="E24" s="176"/>
      <c r="F24" s="152"/>
      <c r="G24" s="152"/>
      <c r="H24" s="152"/>
      <c r="I24" s="152"/>
      <c r="J24" s="152"/>
      <c r="K24" s="152"/>
      <c r="L24" s="152"/>
      <c r="M24" s="152"/>
      <c r="N24" s="152"/>
      <c r="O24" s="152"/>
      <c r="P24" s="152"/>
      <c r="Q24" s="152"/>
      <c r="R24" s="152"/>
      <c r="S24" s="152"/>
      <c r="T24" s="153"/>
    </row>
    <row r="25" spans="1:21" ht="13.5" customHeight="1">
      <c r="A25" s="172"/>
      <c r="B25" s="177" t="s">
        <v>294</v>
      </c>
      <c r="C25" s="178"/>
      <c r="D25" s="175"/>
      <c r="E25" s="179"/>
      <c r="F25" s="152"/>
      <c r="G25" s="152"/>
      <c r="H25" s="152"/>
      <c r="I25" s="152"/>
      <c r="J25" s="152"/>
      <c r="K25" s="152"/>
      <c r="L25" s="152"/>
      <c r="M25" s="152"/>
      <c r="N25" s="152"/>
      <c r="O25" s="152"/>
      <c r="P25" s="152"/>
      <c r="Q25" s="152"/>
      <c r="R25" s="152"/>
      <c r="S25" s="152"/>
      <c r="T25" s="153"/>
    </row>
    <row r="26" spans="1:21" ht="13.5" customHeight="1">
      <c r="A26" s="172"/>
      <c r="B26" s="177"/>
      <c r="C26" s="178"/>
      <c r="D26" s="175"/>
      <c r="E26" s="179"/>
      <c r="F26" s="152"/>
      <c r="G26" s="152"/>
      <c r="H26" s="152"/>
      <c r="I26" s="152"/>
      <c r="J26" s="152"/>
      <c r="K26" s="152"/>
      <c r="L26" s="152"/>
      <c r="M26" s="152"/>
      <c r="N26" s="152"/>
      <c r="O26" s="152"/>
      <c r="P26" s="152"/>
      <c r="Q26" s="152"/>
      <c r="R26" s="152"/>
      <c r="S26" s="152"/>
      <c r="T26" s="153"/>
    </row>
    <row r="27" spans="1:21" ht="13.5" customHeight="1">
      <c r="A27" s="172"/>
      <c r="B27" s="177" t="s">
        <v>295</v>
      </c>
      <c r="C27" s="178"/>
      <c r="D27" s="175"/>
      <c r="E27" s="179"/>
      <c r="F27" s="152"/>
      <c r="G27" s="152"/>
      <c r="H27" s="152"/>
      <c r="I27" s="152"/>
      <c r="J27" s="152"/>
      <c r="K27" s="152"/>
      <c r="L27" s="152"/>
      <c r="M27" s="152"/>
      <c r="N27" s="152"/>
      <c r="O27" s="152"/>
      <c r="P27" s="152"/>
      <c r="Q27" s="152"/>
      <c r="R27" s="152"/>
      <c r="S27" s="152"/>
      <c r="T27" s="153"/>
    </row>
    <row r="28" spans="1:21" ht="31.5" customHeight="1">
      <c r="A28" s="172"/>
      <c r="B28" s="279" t="s">
        <v>499</v>
      </c>
      <c r="C28" s="280"/>
      <c r="D28" s="281"/>
      <c r="E28" s="179"/>
      <c r="F28" s="152"/>
      <c r="G28" s="152"/>
      <c r="H28" s="152" t="s">
        <v>283</v>
      </c>
      <c r="I28" s="152"/>
      <c r="J28" s="152" t="s">
        <v>283</v>
      </c>
      <c r="K28" s="152"/>
      <c r="L28" s="152"/>
      <c r="M28" s="152"/>
      <c r="N28" s="152"/>
      <c r="O28" s="152"/>
      <c r="P28" s="152"/>
      <c r="Q28" s="152"/>
      <c r="R28" s="152"/>
      <c r="S28" s="152"/>
      <c r="T28" s="153"/>
    </row>
    <row r="29" spans="1:21" ht="13.5" customHeight="1">
      <c r="A29" s="172"/>
      <c r="B29" s="177"/>
      <c r="C29" s="178"/>
      <c r="D29" s="175" t="s">
        <v>468</v>
      </c>
      <c r="E29" s="179"/>
      <c r="F29" s="152" t="s">
        <v>283</v>
      </c>
      <c r="G29" s="152"/>
      <c r="H29" s="152"/>
      <c r="I29" s="152"/>
      <c r="J29" s="152"/>
      <c r="K29" s="152"/>
      <c r="L29" s="152"/>
      <c r="M29" s="152"/>
      <c r="N29" s="152"/>
      <c r="O29" s="152"/>
      <c r="P29" s="152"/>
      <c r="Q29" s="152"/>
      <c r="R29" s="152"/>
      <c r="S29" s="152"/>
      <c r="T29" s="153"/>
    </row>
    <row r="30" spans="1:21" ht="13.5" customHeight="1">
      <c r="A30" s="172"/>
      <c r="B30" s="177"/>
      <c r="C30" s="178"/>
      <c r="D30" s="175" t="s">
        <v>469</v>
      </c>
      <c r="E30" s="179"/>
      <c r="G30" s="152" t="s">
        <v>283</v>
      </c>
      <c r="H30" s="152"/>
      <c r="I30" s="152" t="s">
        <v>283</v>
      </c>
      <c r="J30" s="152"/>
      <c r="K30" s="152"/>
      <c r="L30" s="152"/>
      <c r="M30" s="152"/>
      <c r="N30" s="152"/>
      <c r="O30" s="152"/>
      <c r="P30" s="152"/>
      <c r="Q30" s="152"/>
      <c r="R30" s="152"/>
      <c r="S30" s="152"/>
      <c r="T30" s="153"/>
    </row>
    <row r="31" spans="1:21" ht="13.5" customHeight="1">
      <c r="A31" s="172"/>
      <c r="B31" s="180"/>
      <c r="C31" s="201"/>
      <c r="D31" s="132" t="s">
        <v>503</v>
      </c>
      <c r="E31" s="202"/>
      <c r="F31" s="184"/>
      <c r="H31" s="184"/>
      <c r="J31" s="184"/>
      <c r="K31" s="152" t="s">
        <v>283</v>
      </c>
      <c r="L31" s="184"/>
      <c r="M31" s="184"/>
      <c r="N31" s="184"/>
      <c r="O31" s="184"/>
      <c r="P31" s="184"/>
      <c r="Q31" s="184"/>
      <c r="R31" s="184"/>
      <c r="S31" s="184"/>
      <c r="T31" s="185"/>
    </row>
    <row r="32" spans="1:21" ht="13.5" customHeight="1" thickBot="1">
      <c r="A32" s="172"/>
      <c r="B32" s="180"/>
      <c r="C32" s="181"/>
      <c r="D32" s="182"/>
      <c r="E32" s="183"/>
      <c r="F32" s="184"/>
      <c r="G32" s="184"/>
      <c r="H32" s="184"/>
      <c r="I32" s="184"/>
      <c r="J32" s="184"/>
      <c r="K32" s="184"/>
      <c r="L32" s="184"/>
      <c r="M32" s="184"/>
      <c r="N32" s="184"/>
      <c r="O32" s="184"/>
      <c r="P32" s="184"/>
      <c r="Q32" s="184"/>
      <c r="R32" s="184"/>
      <c r="S32" s="184"/>
      <c r="T32" s="185"/>
    </row>
    <row r="33" spans="1:20" ht="13.5" customHeight="1" thickTop="1">
      <c r="A33" s="165" t="s">
        <v>41</v>
      </c>
      <c r="B33" s="282" t="s">
        <v>297</v>
      </c>
      <c r="C33" s="282"/>
      <c r="D33" s="282"/>
      <c r="E33" s="186"/>
      <c r="F33" s="187" t="s">
        <v>299</v>
      </c>
      <c r="G33" s="187" t="s">
        <v>299</v>
      </c>
      <c r="H33" s="187" t="s">
        <v>299</v>
      </c>
      <c r="I33" s="187" t="s">
        <v>299</v>
      </c>
      <c r="J33" s="187" t="s">
        <v>299</v>
      </c>
      <c r="K33" s="187" t="s">
        <v>299</v>
      </c>
      <c r="L33" s="187" t="s">
        <v>299</v>
      </c>
      <c r="M33" s="187"/>
      <c r="N33" s="187"/>
      <c r="O33" s="187"/>
      <c r="P33" s="187"/>
      <c r="Q33" s="187"/>
      <c r="R33" s="187"/>
      <c r="S33" s="187"/>
      <c r="T33" s="188"/>
    </row>
    <row r="34" spans="1:20" ht="13.5" customHeight="1">
      <c r="A34" s="189"/>
      <c r="B34" s="283" t="s">
        <v>301</v>
      </c>
      <c r="C34" s="283"/>
      <c r="D34" s="283"/>
      <c r="E34" s="190"/>
      <c r="F34" s="191"/>
      <c r="G34" s="191"/>
      <c r="H34" s="191"/>
      <c r="I34" s="191"/>
      <c r="J34" s="191"/>
      <c r="K34" s="191"/>
      <c r="L34" s="191"/>
      <c r="M34" s="191"/>
      <c r="N34" s="191"/>
      <c r="O34" s="191"/>
      <c r="P34" s="191"/>
      <c r="Q34" s="191"/>
      <c r="R34" s="191"/>
      <c r="S34" s="191"/>
      <c r="T34" s="192"/>
    </row>
    <row r="35" spans="1:20" ht="13.5" customHeight="1">
      <c r="A35" s="189"/>
      <c r="B35" s="284" t="s">
        <v>302</v>
      </c>
      <c r="C35" s="284"/>
      <c r="D35" s="284"/>
      <c r="E35" s="193"/>
      <c r="F35" s="194">
        <v>39139</v>
      </c>
      <c r="G35" s="194">
        <v>39139</v>
      </c>
      <c r="H35" s="194">
        <v>39139</v>
      </c>
      <c r="I35" s="194">
        <v>39139</v>
      </c>
      <c r="J35" s="194">
        <v>39139</v>
      </c>
      <c r="K35" s="194">
        <v>39139</v>
      </c>
      <c r="L35" s="194">
        <v>39144</v>
      </c>
      <c r="M35" s="194"/>
      <c r="N35" s="194"/>
      <c r="O35" s="194"/>
      <c r="P35" s="194"/>
      <c r="Q35" s="194"/>
      <c r="R35" s="194"/>
      <c r="S35" s="194"/>
      <c r="T35" s="195"/>
    </row>
    <row r="36" spans="1:20" ht="11.25" thickBot="1">
      <c r="A36" s="196"/>
      <c r="B36" s="272" t="s">
        <v>303</v>
      </c>
      <c r="C36" s="272"/>
      <c r="D36" s="272"/>
      <c r="E36" s="197"/>
      <c r="F36" s="198"/>
      <c r="G36" s="198"/>
      <c r="H36" s="198"/>
      <c r="I36" s="198"/>
      <c r="J36" s="198"/>
      <c r="K36" s="198"/>
      <c r="L36" s="198"/>
      <c r="M36" s="198"/>
      <c r="N36" s="198"/>
      <c r="O36" s="198"/>
      <c r="P36" s="198"/>
      <c r="Q36" s="198"/>
      <c r="R36" s="198"/>
      <c r="S36" s="198"/>
      <c r="T36" s="199"/>
    </row>
    <row r="37" spans="1:20" ht="11.25" thickTop="1">
      <c r="A37" s="139"/>
      <c r="B37" s="131"/>
      <c r="C37" s="132"/>
      <c r="D37" s="131"/>
    </row>
  </sheetData>
  <mergeCells count="29">
    <mergeCell ref="B36:D36"/>
    <mergeCell ref="A6:B6"/>
    <mergeCell ref="C6:E6"/>
    <mergeCell ref="F6:K6"/>
    <mergeCell ref="L6:N6"/>
    <mergeCell ref="D20:E20"/>
    <mergeCell ref="B28:D28"/>
    <mergeCell ref="B33:D33"/>
    <mergeCell ref="B34:D34"/>
    <mergeCell ref="B35:D35"/>
    <mergeCell ref="O6:T6"/>
    <mergeCell ref="A7:B7"/>
    <mergeCell ref="C7:E7"/>
    <mergeCell ref="F7:K7"/>
    <mergeCell ref="O7:T7"/>
    <mergeCell ref="A4:B4"/>
    <mergeCell ref="C4:D4"/>
    <mergeCell ref="F4:K4"/>
    <mergeCell ref="L4:T4"/>
    <mergeCell ref="A5:B5"/>
    <mergeCell ref="C5:T5"/>
    <mergeCell ref="A2:B2"/>
    <mergeCell ref="C2:E2"/>
    <mergeCell ref="F2:K2"/>
    <mergeCell ref="L2:T2"/>
    <mergeCell ref="A3:B3"/>
    <mergeCell ref="C3:E3"/>
    <mergeCell ref="F3:K3"/>
    <mergeCell ref="L3:N3"/>
  </mergeCells>
  <dataValidations count="3">
    <dataValidation type="list" allowBlank="1" showInputMessage="1" showErrorMessage="1" sqref="F34:T34 JB34:JP34 SX34:TL34 ACT34:ADH34 AMP34:AND34 AWL34:AWZ34 BGH34:BGV34 BQD34:BQR34 BZZ34:CAN34 CJV34:CKJ34 CTR34:CUF34 DDN34:DEB34 DNJ34:DNX34 DXF34:DXT34 EHB34:EHP34 EQX34:ERL34 FAT34:FBH34 FKP34:FLD34 FUL34:FUZ34 GEH34:GEV34 GOD34:GOR34 GXZ34:GYN34 HHV34:HIJ34 HRR34:HSF34 IBN34:ICB34 ILJ34:ILX34 IVF34:IVT34 JFB34:JFP34 JOX34:JPL34 JYT34:JZH34 KIP34:KJD34 KSL34:KSZ34 LCH34:LCV34 LMD34:LMR34 LVZ34:LWN34 MFV34:MGJ34 MPR34:MQF34 MZN34:NAB34 NJJ34:NJX34 NTF34:NTT34 ODB34:ODP34 OMX34:ONL34 OWT34:OXH34 PGP34:PHD34 PQL34:PQZ34 QAH34:QAV34 QKD34:QKR34 QTZ34:QUN34 RDV34:REJ34 RNR34:ROF34 RXN34:RYB34 SHJ34:SHX34 SRF34:SRT34 TBB34:TBP34 TKX34:TLL34 TUT34:TVH34 UEP34:UFD34 UOL34:UOZ34 UYH34:UYV34 VID34:VIR34 VRZ34:VSN34 WBV34:WCJ34 WLR34:WMF34 WVN34:WWB34 F65570:T65570 JB65570:JP65570 SX65570:TL65570 ACT65570:ADH65570 AMP65570:AND65570 AWL65570:AWZ65570 BGH65570:BGV65570 BQD65570:BQR65570 BZZ65570:CAN65570 CJV65570:CKJ65570 CTR65570:CUF65570 DDN65570:DEB65570 DNJ65570:DNX65570 DXF65570:DXT65570 EHB65570:EHP65570 EQX65570:ERL65570 FAT65570:FBH65570 FKP65570:FLD65570 FUL65570:FUZ65570 GEH65570:GEV65570 GOD65570:GOR65570 GXZ65570:GYN65570 HHV65570:HIJ65570 HRR65570:HSF65570 IBN65570:ICB65570 ILJ65570:ILX65570 IVF65570:IVT65570 JFB65570:JFP65570 JOX65570:JPL65570 JYT65570:JZH65570 KIP65570:KJD65570 KSL65570:KSZ65570 LCH65570:LCV65570 LMD65570:LMR65570 LVZ65570:LWN65570 MFV65570:MGJ65570 MPR65570:MQF65570 MZN65570:NAB65570 NJJ65570:NJX65570 NTF65570:NTT65570 ODB65570:ODP65570 OMX65570:ONL65570 OWT65570:OXH65570 PGP65570:PHD65570 PQL65570:PQZ65570 QAH65570:QAV65570 QKD65570:QKR65570 QTZ65570:QUN65570 RDV65570:REJ65570 RNR65570:ROF65570 RXN65570:RYB65570 SHJ65570:SHX65570 SRF65570:SRT65570 TBB65570:TBP65570 TKX65570:TLL65570 TUT65570:TVH65570 UEP65570:UFD65570 UOL65570:UOZ65570 UYH65570:UYV65570 VID65570:VIR65570 VRZ65570:VSN65570 WBV65570:WCJ65570 WLR65570:WMF65570 WVN65570:WWB65570 F131106:T131106 JB131106:JP131106 SX131106:TL131106 ACT131106:ADH131106 AMP131106:AND131106 AWL131106:AWZ131106 BGH131106:BGV131106 BQD131106:BQR131106 BZZ131106:CAN131106 CJV131106:CKJ131106 CTR131106:CUF131106 DDN131106:DEB131106 DNJ131106:DNX131106 DXF131106:DXT131106 EHB131106:EHP131106 EQX131106:ERL131106 FAT131106:FBH131106 FKP131106:FLD131106 FUL131106:FUZ131106 GEH131106:GEV131106 GOD131106:GOR131106 GXZ131106:GYN131106 HHV131106:HIJ131106 HRR131106:HSF131106 IBN131106:ICB131106 ILJ131106:ILX131106 IVF131106:IVT131106 JFB131106:JFP131106 JOX131106:JPL131106 JYT131106:JZH131106 KIP131106:KJD131106 KSL131106:KSZ131106 LCH131106:LCV131106 LMD131106:LMR131106 LVZ131106:LWN131106 MFV131106:MGJ131106 MPR131106:MQF131106 MZN131106:NAB131106 NJJ131106:NJX131106 NTF131106:NTT131106 ODB131106:ODP131106 OMX131106:ONL131106 OWT131106:OXH131106 PGP131106:PHD131106 PQL131106:PQZ131106 QAH131106:QAV131106 QKD131106:QKR131106 QTZ131106:QUN131106 RDV131106:REJ131106 RNR131106:ROF131106 RXN131106:RYB131106 SHJ131106:SHX131106 SRF131106:SRT131106 TBB131106:TBP131106 TKX131106:TLL131106 TUT131106:TVH131106 UEP131106:UFD131106 UOL131106:UOZ131106 UYH131106:UYV131106 VID131106:VIR131106 VRZ131106:VSN131106 WBV131106:WCJ131106 WLR131106:WMF131106 WVN131106:WWB131106 F196642:T196642 JB196642:JP196642 SX196642:TL196642 ACT196642:ADH196642 AMP196642:AND196642 AWL196642:AWZ196642 BGH196642:BGV196642 BQD196642:BQR196642 BZZ196642:CAN196642 CJV196642:CKJ196642 CTR196642:CUF196642 DDN196642:DEB196642 DNJ196642:DNX196642 DXF196642:DXT196642 EHB196642:EHP196642 EQX196642:ERL196642 FAT196642:FBH196642 FKP196642:FLD196642 FUL196642:FUZ196642 GEH196642:GEV196642 GOD196642:GOR196642 GXZ196642:GYN196642 HHV196642:HIJ196642 HRR196642:HSF196642 IBN196642:ICB196642 ILJ196642:ILX196642 IVF196642:IVT196642 JFB196642:JFP196642 JOX196642:JPL196642 JYT196642:JZH196642 KIP196642:KJD196642 KSL196642:KSZ196642 LCH196642:LCV196642 LMD196642:LMR196642 LVZ196642:LWN196642 MFV196642:MGJ196642 MPR196642:MQF196642 MZN196642:NAB196642 NJJ196642:NJX196642 NTF196642:NTT196642 ODB196642:ODP196642 OMX196642:ONL196642 OWT196642:OXH196642 PGP196642:PHD196642 PQL196642:PQZ196642 QAH196642:QAV196642 QKD196642:QKR196642 QTZ196642:QUN196642 RDV196642:REJ196642 RNR196642:ROF196642 RXN196642:RYB196642 SHJ196642:SHX196642 SRF196642:SRT196642 TBB196642:TBP196642 TKX196642:TLL196642 TUT196642:TVH196642 UEP196642:UFD196642 UOL196642:UOZ196642 UYH196642:UYV196642 VID196642:VIR196642 VRZ196642:VSN196642 WBV196642:WCJ196642 WLR196642:WMF196642 WVN196642:WWB196642 F262178:T262178 JB262178:JP262178 SX262178:TL262178 ACT262178:ADH262178 AMP262178:AND262178 AWL262178:AWZ262178 BGH262178:BGV262178 BQD262178:BQR262178 BZZ262178:CAN262178 CJV262178:CKJ262178 CTR262178:CUF262178 DDN262178:DEB262178 DNJ262178:DNX262178 DXF262178:DXT262178 EHB262178:EHP262178 EQX262178:ERL262178 FAT262178:FBH262178 FKP262178:FLD262178 FUL262178:FUZ262178 GEH262178:GEV262178 GOD262178:GOR262178 GXZ262178:GYN262178 HHV262178:HIJ262178 HRR262178:HSF262178 IBN262178:ICB262178 ILJ262178:ILX262178 IVF262178:IVT262178 JFB262178:JFP262178 JOX262178:JPL262178 JYT262178:JZH262178 KIP262178:KJD262178 KSL262178:KSZ262178 LCH262178:LCV262178 LMD262178:LMR262178 LVZ262178:LWN262178 MFV262178:MGJ262178 MPR262178:MQF262178 MZN262178:NAB262178 NJJ262178:NJX262178 NTF262178:NTT262178 ODB262178:ODP262178 OMX262178:ONL262178 OWT262178:OXH262178 PGP262178:PHD262178 PQL262178:PQZ262178 QAH262178:QAV262178 QKD262178:QKR262178 QTZ262178:QUN262178 RDV262178:REJ262178 RNR262178:ROF262178 RXN262178:RYB262178 SHJ262178:SHX262178 SRF262178:SRT262178 TBB262178:TBP262178 TKX262178:TLL262178 TUT262178:TVH262178 UEP262178:UFD262178 UOL262178:UOZ262178 UYH262178:UYV262178 VID262178:VIR262178 VRZ262178:VSN262178 WBV262178:WCJ262178 WLR262178:WMF262178 WVN262178:WWB262178 F327714:T327714 JB327714:JP327714 SX327714:TL327714 ACT327714:ADH327714 AMP327714:AND327714 AWL327714:AWZ327714 BGH327714:BGV327714 BQD327714:BQR327714 BZZ327714:CAN327714 CJV327714:CKJ327714 CTR327714:CUF327714 DDN327714:DEB327714 DNJ327714:DNX327714 DXF327714:DXT327714 EHB327714:EHP327714 EQX327714:ERL327714 FAT327714:FBH327714 FKP327714:FLD327714 FUL327714:FUZ327714 GEH327714:GEV327714 GOD327714:GOR327714 GXZ327714:GYN327714 HHV327714:HIJ327714 HRR327714:HSF327714 IBN327714:ICB327714 ILJ327714:ILX327714 IVF327714:IVT327714 JFB327714:JFP327714 JOX327714:JPL327714 JYT327714:JZH327714 KIP327714:KJD327714 KSL327714:KSZ327714 LCH327714:LCV327714 LMD327714:LMR327714 LVZ327714:LWN327714 MFV327714:MGJ327714 MPR327714:MQF327714 MZN327714:NAB327714 NJJ327714:NJX327714 NTF327714:NTT327714 ODB327714:ODP327714 OMX327714:ONL327714 OWT327714:OXH327714 PGP327714:PHD327714 PQL327714:PQZ327714 QAH327714:QAV327714 QKD327714:QKR327714 QTZ327714:QUN327714 RDV327714:REJ327714 RNR327714:ROF327714 RXN327714:RYB327714 SHJ327714:SHX327714 SRF327714:SRT327714 TBB327714:TBP327714 TKX327714:TLL327714 TUT327714:TVH327714 UEP327714:UFD327714 UOL327714:UOZ327714 UYH327714:UYV327714 VID327714:VIR327714 VRZ327714:VSN327714 WBV327714:WCJ327714 WLR327714:WMF327714 WVN327714:WWB327714 F393250:T393250 JB393250:JP393250 SX393250:TL393250 ACT393250:ADH393250 AMP393250:AND393250 AWL393250:AWZ393250 BGH393250:BGV393250 BQD393250:BQR393250 BZZ393250:CAN393250 CJV393250:CKJ393250 CTR393250:CUF393250 DDN393250:DEB393250 DNJ393250:DNX393250 DXF393250:DXT393250 EHB393250:EHP393250 EQX393250:ERL393250 FAT393250:FBH393250 FKP393250:FLD393250 FUL393250:FUZ393250 GEH393250:GEV393250 GOD393250:GOR393250 GXZ393250:GYN393250 HHV393250:HIJ393250 HRR393250:HSF393250 IBN393250:ICB393250 ILJ393250:ILX393250 IVF393250:IVT393250 JFB393250:JFP393250 JOX393250:JPL393250 JYT393250:JZH393250 KIP393250:KJD393250 KSL393250:KSZ393250 LCH393250:LCV393250 LMD393250:LMR393250 LVZ393250:LWN393250 MFV393250:MGJ393250 MPR393250:MQF393250 MZN393250:NAB393250 NJJ393250:NJX393250 NTF393250:NTT393250 ODB393250:ODP393250 OMX393250:ONL393250 OWT393250:OXH393250 PGP393250:PHD393250 PQL393250:PQZ393250 QAH393250:QAV393250 QKD393250:QKR393250 QTZ393250:QUN393250 RDV393250:REJ393250 RNR393250:ROF393250 RXN393250:RYB393250 SHJ393250:SHX393250 SRF393250:SRT393250 TBB393250:TBP393250 TKX393250:TLL393250 TUT393250:TVH393250 UEP393250:UFD393250 UOL393250:UOZ393250 UYH393250:UYV393250 VID393250:VIR393250 VRZ393250:VSN393250 WBV393250:WCJ393250 WLR393250:WMF393250 WVN393250:WWB393250 F458786:T458786 JB458786:JP458786 SX458786:TL458786 ACT458786:ADH458786 AMP458786:AND458786 AWL458786:AWZ458786 BGH458786:BGV458786 BQD458786:BQR458786 BZZ458786:CAN458786 CJV458786:CKJ458786 CTR458786:CUF458786 DDN458786:DEB458786 DNJ458786:DNX458786 DXF458786:DXT458786 EHB458786:EHP458786 EQX458786:ERL458786 FAT458786:FBH458786 FKP458786:FLD458786 FUL458786:FUZ458786 GEH458786:GEV458786 GOD458786:GOR458786 GXZ458786:GYN458786 HHV458786:HIJ458786 HRR458786:HSF458786 IBN458786:ICB458786 ILJ458786:ILX458786 IVF458786:IVT458786 JFB458786:JFP458786 JOX458786:JPL458786 JYT458786:JZH458786 KIP458786:KJD458786 KSL458786:KSZ458786 LCH458786:LCV458786 LMD458786:LMR458786 LVZ458786:LWN458786 MFV458786:MGJ458786 MPR458786:MQF458786 MZN458786:NAB458786 NJJ458786:NJX458786 NTF458786:NTT458786 ODB458786:ODP458786 OMX458786:ONL458786 OWT458786:OXH458786 PGP458786:PHD458786 PQL458786:PQZ458786 QAH458786:QAV458786 QKD458786:QKR458786 QTZ458786:QUN458786 RDV458786:REJ458786 RNR458786:ROF458786 RXN458786:RYB458786 SHJ458786:SHX458786 SRF458786:SRT458786 TBB458786:TBP458786 TKX458786:TLL458786 TUT458786:TVH458786 UEP458786:UFD458786 UOL458786:UOZ458786 UYH458786:UYV458786 VID458786:VIR458786 VRZ458786:VSN458786 WBV458786:WCJ458786 WLR458786:WMF458786 WVN458786:WWB458786 F524322:T524322 JB524322:JP524322 SX524322:TL524322 ACT524322:ADH524322 AMP524322:AND524322 AWL524322:AWZ524322 BGH524322:BGV524322 BQD524322:BQR524322 BZZ524322:CAN524322 CJV524322:CKJ524322 CTR524322:CUF524322 DDN524322:DEB524322 DNJ524322:DNX524322 DXF524322:DXT524322 EHB524322:EHP524322 EQX524322:ERL524322 FAT524322:FBH524322 FKP524322:FLD524322 FUL524322:FUZ524322 GEH524322:GEV524322 GOD524322:GOR524322 GXZ524322:GYN524322 HHV524322:HIJ524322 HRR524322:HSF524322 IBN524322:ICB524322 ILJ524322:ILX524322 IVF524322:IVT524322 JFB524322:JFP524322 JOX524322:JPL524322 JYT524322:JZH524322 KIP524322:KJD524322 KSL524322:KSZ524322 LCH524322:LCV524322 LMD524322:LMR524322 LVZ524322:LWN524322 MFV524322:MGJ524322 MPR524322:MQF524322 MZN524322:NAB524322 NJJ524322:NJX524322 NTF524322:NTT524322 ODB524322:ODP524322 OMX524322:ONL524322 OWT524322:OXH524322 PGP524322:PHD524322 PQL524322:PQZ524322 QAH524322:QAV524322 QKD524322:QKR524322 QTZ524322:QUN524322 RDV524322:REJ524322 RNR524322:ROF524322 RXN524322:RYB524322 SHJ524322:SHX524322 SRF524322:SRT524322 TBB524322:TBP524322 TKX524322:TLL524322 TUT524322:TVH524322 UEP524322:UFD524322 UOL524322:UOZ524322 UYH524322:UYV524322 VID524322:VIR524322 VRZ524322:VSN524322 WBV524322:WCJ524322 WLR524322:WMF524322 WVN524322:WWB524322 F589858:T589858 JB589858:JP589858 SX589858:TL589858 ACT589858:ADH589858 AMP589858:AND589858 AWL589858:AWZ589858 BGH589858:BGV589858 BQD589858:BQR589858 BZZ589858:CAN589858 CJV589858:CKJ589858 CTR589858:CUF589858 DDN589858:DEB589858 DNJ589858:DNX589858 DXF589858:DXT589858 EHB589858:EHP589858 EQX589858:ERL589858 FAT589858:FBH589858 FKP589858:FLD589858 FUL589858:FUZ589858 GEH589858:GEV589858 GOD589858:GOR589858 GXZ589858:GYN589858 HHV589858:HIJ589858 HRR589858:HSF589858 IBN589858:ICB589858 ILJ589858:ILX589858 IVF589858:IVT589858 JFB589858:JFP589858 JOX589858:JPL589858 JYT589858:JZH589858 KIP589858:KJD589858 KSL589858:KSZ589858 LCH589858:LCV589858 LMD589858:LMR589858 LVZ589858:LWN589858 MFV589858:MGJ589858 MPR589858:MQF589858 MZN589858:NAB589858 NJJ589858:NJX589858 NTF589858:NTT589858 ODB589858:ODP589858 OMX589858:ONL589858 OWT589858:OXH589858 PGP589858:PHD589858 PQL589858:PQZ589858 QAH589858:QAV589858 QKD589858:QKR589858 QTZ589858:QUN589858 RDV589858:REJ589858 RNR589858:ROF589858 RXN589858:RYB589858 SHJ589858:SHX589858 SRF589858:SRT589858 TBB589858:TBP589858 TKX589858:TLL589858 TUT589858:TVH589858 UEP589858:UFD589858 UOL589858:UOZ589858 UYH589858:UYV589858 VID589858:VIR589858 VRZ589858:VSN589858 WBV589858:WCJ589858 WLR589858:WMF589858 WVN589858:WWB589858 F655394:T655394 JB655394:JP655394 SX655394:TL655394 ACT655394:ADH655394 AMP655394:AND655394 AWL655394:AWZ655394 BGH655394:BGV655394 BQD655394:BQR655394 BZZ655394:CAN655394 CJV655394:CKJ655394 CTR655394:CUF655394 DDN655394:DEB655394 DNJ655394:DNX655394 DXF655394:DXT655394 EHB655394:EHP655394 EQX655394:ERL655394 FAT655394:FBH655394 FKP655394:FLD655394 FUL655394:FUZ655394 GEH655394:GEV655394 GOD655394:GOR655394 GXZ655394:GYN655394 HHV655394:HIJ655394 HRR655394:HSF655394 IBN655394:ICB655394 ILJ655394:ILX655394 IVF655394:IVT655394 JFB655394:JFP655394 JOX655394:JPL655394 JYT655394:JZH655394 KIP655394:KJD655394 KSL655394:KSZ655394 LCH655394:LCV655394 LMD655394:LMR655394 LVZ655394:LWN655394 MFV655394:MGJ655394 MPR655394:MQF655394 MZN655394:NAB655394 NJJ655394:NJX655394 NTF655394:NTT655394 ODB655394:ODP655394 OMX655394:ONL655394 OWT655394:OXH655394 PGP655394:PHD655394 PQL655394:PQZ655394 QAH655394:QAV655394 QKD655394:QKR655394 QTZ655394:QUN655394 RDV655394:REJ655394 RNR655394:ROF655394 RXN655394:RYB655394 SHJ655394:SHX655394 SRF655394:SRT655394 TBB655394:TBP655394 TKX655394:TLL655394 TUT655394:TVH655394 UEP655394:UFD655394 UOL655394:UOZ655394 UYH655394:UYV655394 VID655394:VIR655394 VRZ655394:VSN655394 WBV655394:WCJ655394 WLR655394:WMF655394 WVN655394:WWB655394 F720930:T720930 JB720930:JP720930 SX720930:TL720930 ACT720930:ADH720930 AMP720930:AND720930 AWL720930:AWZ720930 BGH720930:BGV720930 BQD720930:BQR720930 BZZ720930:CAN720930 CJV720930:CKJ720930 CTR720930:CUF720930 DDN720930:DEB720930 DNJ720930:DNX720930 DXF720930:DXT720930 EHB720930:EHP720930 EQX720930:ERL720930 FAT720930:FBH720930 FKP720930:FLD720930 FUL720930:FUZ720930 GEH720930:GEV720930 GOD720930:GOR720930 GXZ720930:GYN720930 HHV720930:HIJ720930 HRR720930:HSF720930 IBN720930:ICB720930 ILJ720930:ILX720930 IVF720930:IVT720930 JFB720930:JFP720930 JOX720930:JPL720930 JYT720930:JZH720930 KIP720930:KJD720930 KSL720930:KSZ720930 LCH720930:LCV720930 LMD720930:LMR720930 LVZ720930:LWN720930 MFV720930:MGJ720930 MPR720930:MQF720930 MZN720930:NAB720930 NJJ720930:NJX720930 NTF720930:NTT720930 ODB720930:ODP720930 OMX720930:ONL720930 OWT720930:OXH720930 PGP720930:PHD720930 PQL720930:PQZ720930 QAH720930:QAV720930 QKD720930:QKR720930 QTZ720930:QUN720930 RDV720930:REJ720930 RNR720930:ROF720930 RXN720930:RYB720930 SHJ720930:SHX720930 SRF720930:SRT720930 TBB720930:TBP720930 TKX720930:TLL720930 TUT720930:TVH720930 UEP720930:UFD720930 UOL720930:UOZ720930 UYH720930:UYV720930 VID720930:VIR720930 VRZ720930:VSN720930 WBV720930:WCJ720930 WLR720930:WMF720930 WVN720930:WWB720930 F786466:T786466 JB786466:JP786466 SX786466:TL786466 ACT786466:ADH786466 AMP786466:AND786466 AWL786466:AWZ786466 BGH786466:BGV786466 BQD786466:BQR786466 BZZ786466:CAN786466 CJV786466:CKJ786466 CTR786466:CUF786466 DDN786466:DEB786466 DNJ786466:DNX786466 DXF786466:DXT786466 EHB786466:EHP786466 EQX786466:ERL786466 FAT786466:FBH786466 FKP786466:FLD786466 FUL786466:FUZ786466 GEH786466:GEV786466 GOD786466:GOR786466 GXZ786466:GYN786466 HHV786466:HIJ786466 HRR786466:HSF786466 IBN786466:ICB786466 ILJ786466:ILX786466 IVF786466:IVT786466 JFB786466:JFP786466 JOX786466:JPL786466 JYT786466:JZH786466 KIP786466:KJD786466 KSL786466:KSZ786466 LCH786466:LCV786466 LMD786466:LMR786466 LVZ786466:LWN786466 MFV786466:MGJ786466 MPR786466:MQF786466 MZN786466:NAB786466 NJJ786466:NJX786466 NTF786466:NTT786466 ODB786466:ODP786466 OMX786466:ONL786466 OWT786466:OXH786466 PGP786466:PHD786466 PQL786466:PQZ786466 QAH786466:QAV786466 QKD786466:QKR786466 QTZ786466:QUN786466 RDV786466:REJ786466 RNR786466:ROF786466 RXN786466:RYB786466 SHJ786466:SHX786466 SRF786466:SRT786466 TBB786466:TBP786466 TKX786466:TLL786466 TUT786466:TVH786466 UEP786466:UFD786466 UOL786466:UOZ786466 UYH786466:UYV786466 VID786466:VIR786466 VRZ786466:VSN786466 WBV786466:WCJ786466 WLR786466:WMF786466 WVN786466:WWB786466 F852002:T852002 JB852002:JP852002 SX852002:TL852002 ACT852002:ADH852002 AMP852002:AND852002 AWL852002:AWZ852002 BGH852002:BGV852002 BQD852002:BQR852002 BZZ852002:CAN852002 CJV852002:CKJ852002 CTR852002:CUF852002 DDN852002:DEB852002 DNJ852002:DNX852002 DXF852002:DXT852002 EHB852002:EHP852002 EQX852002:ERL852002 FAT852002:FBH852002 FKP852002:FLD852002 FUL852002:FUZ852002 GEH852002:GEV852002 GOD852002:GOR852002 GXZ852002:GYN852002 HHV852002:HIJ852002 HRR852002:HSF852002 IBN852002:ICB852002 ILJ852002:ILX852002 IVF852002:IVT852002 JFB852002:JFP852002 JOX852002:JPL852002 JYT852002:JZH852002 KIP852002:KJD852002 KSL852002:KSZ852002 LCH852002:LCV852002 LMD852002:LMR852002 LVZ852002:LWN852002 MFV852002:MGJ852002 MPR852002:MQF852002 MZN852002:NAB852002 NJJ852002:NJX852002 NTF852002:NTT852002 ODB852002:ODP852002 OMX852002:ONL852002 OWT852002:OXH852002 PGP852002:PHD852002 PQL852002:PQZ852002 QAH852002:QAV852002 QKD852002:QKR852002 QTZ852002:QUN852002 RDV852002:REJ852002 RNR852002:ROF852002 RXN852002:RYB852002 SHJ852002:SHX852002 SRF852002:SRT852002 TBB852002:TBP852002 TKX852002:TLL852002 TUT852002:TVH852002 UEP852002:UFD852002 UOL852002:UOZ852002 UYH852002:UYV852002 VID852002:VIR852002 VRZ852002:VSN852002 WBV852002:WCJ852002 WLR852002:WMF852002 WVN852002:WWB852002 F917538:T917538 JB917538:JP917538 SX917538:TL917538 ACT917538:ADH917538 AMP917538:AND917538 AWL917538:AWZ917538 BGH917538:BGV917538 BQD917538:BQR917538 BZZ917538:CAN917538 CJV917538:CKJ917538 CTR917538:CUF917538 DDN917538:DEB917538 DNJ917538:DNX917538 DXF917538:DXT917538 EHB917538:EHP917538 EQX917538:ERL917538 FAT917538:FBH917538 FKP917538:FLD917538 FUL917538:FUZ917538 GEH917538:GEV917538 GOD917538:GOR917538 GXZ917538:GYN917538 HHV917538:HIJ917538 HRR917538:HSF917538 IBN917538:ICB917538 ILJ917538:ILX917538 IVF917538:IVT917538 JFB917538:JFP917538 JOX917538:JPL917538 JYT917538:JZH917538 KIP917538:KJD917538 KSL917538:KSZ917538 LCH917538:LCV917538 LMD917538:LMR917538 LVZ917538:LWN917538 MFV917538:MGJ917538 MPR917538:MQF917538 MZN917538:NAB917538 NJJ917538:NJX917538 NTF917538:NTT917538 ODB917538:ODP917538 OMX917538:ONL917538 OWT917538:OXH917538 PGP917538:PHD917538 PQL917538:PQZ917538 QAH917538:QAV917538 QKD917538:QKR917538 QTZ917538:QUN917538 RDV917538:REJ917538 RNR917538:ROF917538 RXN917538:RYB917538 SHJ917538:SHX917538 SRF917538:SRT917538 TBB917538:TBP917538 TKX917538:TLL917538 TUT917538:TVH917538 UEP917538:UFD917538 UOL917538:UOZ917538 UYH917538:UYV917538 VID917538:VIR917538 VRZ917538:VSN917538 WBV917538:WCJ917538 WLR917538:WMF917538 WVN917538:WWB917538 F983074:T983074 JB983074:JP983074 SX983074:TL983074 ACT983074:ADH983074 AMP983074:AND983074 AWL983074:AWZ983074 BGH983074:BGV983074 BQD983074:BQR983074 BZZ983074:CAN983074 CJV983074:CKJ983074 CTR983074:CUF983074 DDN983074:DEB983074 DNJ983074:DNX983074 DXF983074:DXT983074 EHB983074:EHP983074 EQX983074:ERL983074 FAT983074:FBH983074 FKP983074:FLD983074 FUL983074:FUZ983074 GEH983074:GEV983074 GOD983074:GOR983074 GXZ983074:GYN983074 HHV983074:HIJ983074 HRR983074:HSF983074 IBN983074:ICB983074 ILJ983074:ILX983074 IVF983074:IVT983074 JFB983074:JFP983074 JOX983074:JPL983074 JYT983074:JZH983074 KIP983074:KJD983074 KSL983074:KSZ983074 LCH983074:LCV983074 LMD983074:LMR983074 LVZ983074:LWN983074 MFV983074:MGJ983074 MPR983074:MQF983074 MZN983074:NAB983074 NJJ983074:NJX983074 NTF983074:NTT983074 ODB983074:ODP983074 OMX983074:ONL983074 OWT983074:OXH983074 PGP983074:PHD983074 PQL983074:PQZ983074 QAH983074:QAV983074 QKD983074:QKR983074 QTZ983074:QUN983074 RDV983074:REJ983074 RNR983074:ROF983074 RXN983074:RYB983074 SHJ983074:SHX983074 SRF983074:SRT983074 TBB983074:TBP983074 TKX983074:TLL983074 TUT983074:TVH983074 UEP983074:UFD983074 UOL983074:UOZ983074 UYH983074:UYV983074 VID983074:VIR983074 VRZ983074:VSN983074 WBV983074:WCJ983074 WLR983074:WMF983074 WVN983074:WWB983074">
      <formula1>"P,F, "</formula1>
    </dataValidation>
    <dataValidation type="list" allowBlank="1" showInputMessage="1" showErrorMessage="1" sqref="F33:T33 JB33:JP33 SX33:TL33 ACT33:ADH33 AMP33:AND33 AWL33:AWZ33 BGH33:BGV33 BQD33:BQR33 BZZ33:CAN33 CJV33:CKJ33 CTR33:CUF33 DDN33:DEB33 DNJ33:DNX33 DXF33:DXT33 EHB33:EHP33 EQX33:ERL33 FAT33:FBH33 FKP33:FLD33 FUL33:FUZ33 GEH33:GEV33 GOD33:GOR33 GXZ33:GYN33 HHV33:HIJ33 HRR33:HSF33 IBN33:ICB33 ILJ33:ILX33 IVF33:IVT33 JFB33:JFP33 JOX33:JPL33 JYT33:JZH33 KIP33:KJD33 KSL33:KSZ33 LCH33:LCV33 LMD33:LMR33 LVZ33:LWN33 MFV33:MGJ33 MPR33:MQF33 MZN33:NAB33 NJJ33:NJX33 NTF33:NTT33 ODB33:ODP33 OMX33:ONL33 OWT33:OXH33 PGP33:PHD33 PQL33:PQZ33 QAH33:QAV33 QKD33:QKR33 QTZ33:QUN33 RDV33:REJ33 RNR33:ROF33 RXN33:RYB33 SHJ33:SHX33 SRF33:SRT33 TBB33:TBP33 TKX33:TLL33 TUT33:TVH33 UEP33:UFD33 UOL33:UOZ33 UYH33:UYV33 VID33:VIR33 VRZ33:VSN33 WBV33:WCJ33 WLR33:WMF33 WVN33:WWB33 F65569:T65569 JB65569:JP65569 SX65569:TL65569 ACT65569:ADH65569 AMP65569:AND65569 AWL65569:AWZ65569 BGH65569:BGV65569 BQD65569:BQR65569 BZZ65569:CAN65569 CJV65569:CKJ65569 CTR65569:CUF65569 DDN65569:DEB65569 DNJ65569:DNX65569 DXF65569:DXT65569 EHB65569:EHP65569 EQX65569:ERL65569 FAT65569:FBH65569 FKP65569:FLD65569 FUL65569:FUZ65569 GEH65569:GEV65569 GOD65569:GOR65569 GXZ65569:GYN65569 HHV65569:HIJ65569 HRR65569:HSF65569 IBN65569:ICB65569 ILJ65569:ILX65569 IVF65569:IVT65569 JFB65569:JFP65569 JOX65569:JPL65569 JYT65569:JZH65569 KIP65569:KJD65569 KSL65569:KSZ65569 LCH65569:LCV65569 LMD65569:LMR65569 LVZ65569:LWN65569 MFV65569:MGJ65569 MPR65569:MQF65569 MZN65569:NAB65569 NJJ65569:NJX65569 NTF65569:NTT65569 ODB65569:ODP65569 OMX65569:ONL65569 OWT65569:OXH65569 PGP65569:PHD65569 PQL65569:PQZ65569 QAH65569:QAV65569 QKD65569:QKR65569 QTZ65569:QUN65569 RDV65569:REJ65569 RNR65569:ROF65569 RXN65569:RYB65569 SHJ65569:SHX65569 SRF65569:SRT65569 TBB65569:TBP65569 TKX65569:TLL65569 TUT65569:TVH65569 UEP65569:UFD65569 UOL65569:UOZ65569 UYH65569:UYV65569 VID65569:VIR65569 VRZ65569:VSN65569 WBV65569:WCJ65569 WLR65569:WMF65569 WVN65569:WWB65569 F131105:T131105 JB131105:JP131105 SX131105:TL131105 ACT131105:ADH131105 AMP131105:AND131105 AWL131105:AWZ131105 BGH131105:BGV131105 BQD131105:BQR131105 BZZ131105:CAN131105 CJV131105:CKJ131105 CTR131105:CUF131105 DDN131105:DEB131105 DNJ131105:DNX131105 DXF131105:DXT131105 EHB131105:EHP131105 EQX131105:ERL131105 FAT131105:FBH131105 FKP131105:FLD131105 FUL131105:FUZ131105 GEH131105:GEV131105 GOD131105:GOR131105 GXZ131105:GYN131105 HHV131105:HIJ131105 HRR131105:HSF131105 IBN131105:ICB131105 ILJ131105:ILX131105 IVF131105:IVT131105 JFB131105:JFP131105 JOX131105:JPL131105 JYT131105:JZH131105 KIP131105:KJD131105 KSL131105:KSZ131105 LCH131105:LCV131105 LMD131105:LMR131105 LVZ131105:LWN131105 MFV131105:MGJ131105 MPR131105:MQF131105 MZN131105:NAB131105 NJJ131105:NJX131105 NTF131105:NTT131105 ODB131105:ODP131105 OMX131105:ONL131105 OWT131105:OXH131105 PGP131105:PHD131105 PQL131105:PQZ131105 QAH131105:QAV131105 QKD131105:QKR131105 QTZ131105:QUN131105 RDV131105:REJ131105 RNR131105:ROF131105 RXN131105:RYB131105 SHJ131105:SHX131105 SRF131105:SRT131105 TBB131105:TBP131105 TKX131105:TLL131105 TUT131105:TVH131105 UEP131105:UFD131105 UOL131105:UOZ131105 UYH131105:UYV131105 VID131105:VIR131105 VRZ131105:VSN131105 WBV131105:WCJ131105 WLR131105:WMF131105 WVN131105:WWB131105 F196641:T196641 JB196641:JP196641 SX196641:TL196641 ACT196641:ADH196641 AMP196641:AND196641 AWL196641:AWZ196641 BGH196641:BGV196641 BQD196641:BQR196641 BZZ196641:CAN196641 CJV196641:CKJ196641 CTR196641:CUF196641 DDN196641:DEB196641 DNJ196641:DNX196641 DXF196641:DXT196641 EHB196641:EHP196641 EQX196641:ERL196641 FAT196641:FBH196641 FKP196641:FLD196641 FUL196641:FUZ196641 GEH196641:GEV196641 GOD196641:GOR196641 GXZ196641:GYN196641 HHV196641:HIJ196641 HRR196641:HSF196641 IBN196641:ICB196641 ILJ196641:ILX196641 IVF196641:IVT196641 JFB196641:JFP196641 JOX196641:JPL196641 JYT196641:JZH196641 KIP196641:KJD196641 KSL196641:KSZ196641 LCH196641:LCV196641 LMD196641:LMR196641 LVZ196641:LWN196641 MFV196641:MGJ196641 MPR196641:MQF196641 MZN196641:NAB196641 NJJ196641:NJX196641 NTF196641:NTT196641 ODB196641:ODP196641 OMX196641:ONL196641 OWT196641:OXH196641 PGP196641:PHD196641 PQL196641:PQZ196641 QAH196641:QAV196641 QKD196641:QKR196641 QTZ196641:QUN196641 RDV196641:REJ196641 RNR196641:ROF196641 RXN196641:RYB196641 SHJ196641:SHX196641 SRF196641:SRT196641 TBB196641:TBP196641 TKX196641:TLL196641 TUT196641:TVH196641 UEP196641:UFD196641 UOL196641:UOZ196641 UYH196641:UYV196641 VID196641:VIR196641 VRZ196641:VSN196641 WBV196641:WCJ196641 WLR196641:WMF196641 WVN196641:WWB196641 F262177:T262177 JB262177:JP262177 SX262177:TL262177 ACT262177:ADH262177 AMP262177:AND262177 AWL262177:AWZ262177 BGH262177:BGV262177 BQD262177:BQR262177 BZZ262177:CAN262177 CJV262177:CKJ262177 CTR262177:CUF262177 DDN262177:DEB262177 DNJ262177:DNX262177 DXF262177:DXT262177 EHB262177:EHP262177 EQX262177:ERL262177 FAT262177:FBH262177 FKP262177:FLD262177 FUL262177:FUZ262177 GEH262177:GEV262177 GOD262177:GOR262177 GXZ262177:GYN262177 HHV262177:HIJ262177 HRR262177:HSF262177 IBN262177:ICB262177 ILJ262177:ILX262177 IVF262177:IVT262177 JFB262177:JFP262177 JOX262177:JPL262177 JYT262177:JZH262177 KIP262177:KJD262177 KSL262177:KSZ262177 LCH262177:LCV262177 LMD262177:LMR262177 LVZ262177:LWN262177 MFV262177:MGJ262177 MPR262177:MQF262177 MZN262177:NAB262177 NJJ262177:NJX262177 NTF262177:NTT262177 ODB262177:ODP262177 OMX262177:ONL262177 OWT262177:OXH262177 PGP262177:PHD262177 PQL262177:PQZ262177 QAH262177:QAV262177 QKD262177:QKR262177 QTZ262177:QUN262177 RDV262177:REJ262177 RNR262177:ROF262177 RXN262177:RYB262177 SHJ262177:SHX262177 SRF262177:SRT262177 TBB262177:TBP262177 TKX262177:TLL262177 TUT262177:TVH262177 UEP262177:UFD262177 UOL262177:UOZ262177 UYH262177:UYV262177 VID262177:VIR262177 VRZ262177:VSN262177 WBV262177:WCJ262177 WLR262177:WMF262177 WVN262177:WWB262177 F327713:T327713 JB327713:JP327713 SX327713:TL327713 ACT327713:ADH327713 AMP327713:AND327713 AWL327713:AWZ327713 BGH327713:BGV327713 BQD327713:BQR327713 BZZ327713:CAN327713 CJV327713:CKJ327713 CTR327713:CUF327713 DDN327713:DEB327713 DNJ327713:DNX327713 DXF327713:DXT327713 EHB327713:EHP327713 EQX327713:ERL327713 FAT327713:FBH327713 FKP327713:FLD327713 FUL327713:FUZ327713 GEH327713:GEV327713 GOD327713:GOR327713 GXZ327713:GYN327713 HHV327713:HIJ327713 HRR327713:HSF327713 IBN327713:ICB327713 ILJ327713:ILX327713 IVF327713:IVT327713 JFB327713:JFP327713 JOX327713:JPL327713 JYT327713:JZH327713 KIP327713:KJD327713 KSL327713:KSZ327713 LCH327713:LCV327713 LMD327713:LMR327713 LVZ327713:LWN327713 MFV327713:MGJ327713 MPR327713:MQF327713 MZN327713:NAB327713 NJJ327713:NJX327713 NTF327713:NTT327713 ODB327713:ODP327713 OMX327713:ONL327713 OWT327713:OXH327713 PGP327713:PHD327713 PQL327713:PQZ327713 QAH327713:QAV327713 QKD327713:QKR327713 QTZ327713:QUN327713 RDV327713:REJ327713 RNR327713:ROF327713 RXN327713:RYB327713 SHJ327713:SHX327713 SRF327713:SRT327713 TBB327713:TBP327713 TKX327713:TLL327713 TUT327713:TVH327713 UEP327713:UFD327713 UOL327713:UOZ327713 UYH327713:UYV327713 VID327713:VIR327713 VRZ327713:VSN327713 WBV327713:WCJ327713 WLR327713:WMF327713 WVN327713:WWB327713 F393249:T393249 JB393249:JP393249 SX393249:TL393249 ACT393249:ADH393249 AMP393249:AND393249 AWL393249:AWZ393249 BGH393249:BGV393249 BQD393249:BQR393249 BZZ393249:CAN393249 CJV393249:CKJ393249 CTR393249:CUF393249 DDN393249:DEB393249 DNJ393249:DNX393249 DXF393249:DXT393249 EHB393249:EHP393249 EQX393249:ERL393249 FAT393249:FBH393249 FKP393249:FLD393249 FUL393249:FUZ393249 GEH393249:GEV393249 GOD393249:GOR393249 GXZ393249:GYN393249 HHV393249:HIJ393249 HRR393249:HSF393249 IBN393249:ICB393249 ILJ393249:ILX393249 IVF393249:IVT393249 JFB393249:JFP393249 JOX393249:JPL393249 JYT393249:JZH393249 KIP393249:KJD393249 KSL393249:KSZ393249 LCH393249:LCV393249 LMD393249:LMR393249 LVZ393249:LWN393249 MFV393249:MGJ393249 MPR393249:MQF393249 MZN393249:NAB393249 NJJ393249:NJX393249 NTF393249:NTT393249 ODB393249:ODP393249 OMX393249:ONL393249 OWT393249:OXH393249 PGP393249:PHD393249 PQL393249:PQZ393249 QAH393249:QAV393249 QKD393249:QKR393249 QTZ393249:QUN393249 RDV393249:REJ393249 RNR393249:ROF393249 RXN393249:RYB393249 SHJ393249:SHX393249 SRF393249:SRT393249 TBB393249:TBP393249 TKX393249:TLL393249 TUT393249:TVH393249 UEP393249:UFD393249 UOL393249:UOZ393249 UYH393249:UYV393249 VID393249:VIR393249 VRZ393249:VSN393249 WBV393249:WCJ393249 WLR393249:WMF393249 WVN393249:WWB393249 F458785:T458785 JB458785:JP458785 SX458785:TL458785 ACT458785:ADH458785 AMP458785:AND458785 AWL458785:AWZ458785 BGH458785:BGV458785 BQD458785:BQR458785 BZZ458785:CAN458785 CJV458785:CKJ458785 CTR458785:CUF458785 DDN458785:DEB458785 DNJ458785:DNX458785 DXF458785:DXT458785 EHB458785:EHP458785 EQX458785:ERL458785 FAT458785:FBH458785 FKP458785:FLD458785 FUL458785:FUZ458785 GEH458785:GEV458785 GOD458785:GOR458785 GXZ458785:GYN458785 HHV458785:HIJ458785 HRR458785:HSF458785 IBN458785:ICB458785 ILJ458785:ILX458785 IVF458785:IVT458785 JFB458785:JFP458785 JOX458785:JPL458785 JYT458785:JZH458785 KIP458785:KJD458785 KSL458785:KSZ458785 LCH458785:LCV458785 LMD458785:LMR458785 LVZ458785:LWN458785 MFV458785:MGJ458785 MPR458785:MQF458785 MZN458785:NAB458785 NJJ458785:NJX458785 NTF458785:NTT458785 ODB458785:ODP458785 OMX458785:ONL458785 OWT458785:OXH458785 PGP458785:PHD458785 PQL458785:PQZ458785 QAH458785:QAV458785 QKD458785:QKR458785 QTZ458785:QUN458785 RDV458785:REJ458785 RNR458785:ROF458785 RXN458785:RYB458785 SHJ458785:SHX458785 SRF458785:SRT458785 TBB458785:TBP458785 TKX458785:TLL458785 TUT458785:TVH458785 UEP458785:UFD458785 UOL458785:UOZ458785 UYH458785:UYV458785 VID458785:VIR458785 VRZ458785:VSN458785 WBV458785:WCJ458785 WLR458785:WMF458785 WVN458785:WWB458785 F524321:T524321 JB524321:JP524321 SX524321:TL524321 ACT524321:ADH524321 AMP524321:AND524321 AWL524321:AWZ524321 BGH524321:BGV524321 BQD524321:BQR524321 BZZ524321:CAN524321 CJV524321:CKJ524321 CTR524321:CUF524321 DDN524321:DEB524321 DNJ524321:DNX524321 DXF524321:DXT524321 EHB524321:EHP524321 EQX524321:ERL524321 FAT524321:FBH524321 FKP524321:FLD524321 FUL524321:FUZ524321 GEH524321:GEV524321 GOD524321:GOR524321 GXZ524321:GYN524321 HHV524321:HIJ524321 HRR524321:HSF524321 IBN524321:ICB524321 ILJ524321:ILX524321 IVF524321:IVT524321 JFB524321:JFP524321 JOX524321:JPL524321 JYT524321:JZH524321 KIP524321:KJD524321 KSL524321:KSZ524321 LCH524321:LCV524321 LMD524321:LMR524321 LVZ524321:LWN524321 MFV524321:MGJ524321 MPR524321:MQF524321 MZN524321:NAB524321 NJJ524321:NJX524321 NTF524321:NTT524321 ODB524321:ODP524321 OMX524321:ONL524321 OWT524321:OXH524321 PGP524321:PHD524321 PQL524321:PQZ524321 QAH524321:QAV524321 QKD524321:QKR524321 QTZ524321:QUN524321 RDV524321:REJ524321 RNR524321:ROF524321 RXN524321:RYB524321 SHJ524321:SHX524321 SRF524321:SRT524321 TBB524321:TBP524321 TKX524321:TLL524321 TUT524321:TVH524321 UEP524321:UFD524321 UOL524321:UOZ524321 UYH524321:UYV524321 VID524321:VIR524321 VRZ524321:VSN524321 WBV524321:WCJ524321 WLR524321:WMF524321 WVN524321:WWB524321 F589857:T589857 JB589857:JP589857 SX589857:TL589857 ACT589857:ADH589857 AMP589857:AND589857 AWL589857:AWZ589857 BGH589857:BGV589857 BQD589857:BQR589857 BZZ589857:CAN589857 CJV589857:CKJ589857 CTR589857:CUF589857 DDN589857:DEB589857 DNJ589857:DNX589857 DXF589857:DXT589857 EHB589857:EHP589857 EQX589857:ERL589857 FAT589857:FBH589857 FKP589857:FLD589857 FUL589857:FUZ589857 GEH589857:GEV589857 GOD589857:GOR589857 GXZ589857:GYN589857 HHV589857:HIJ589857 HRR589857:HSF589857 IBN589857:ICB589857 ILJ589857:ILX589857 IVF589857:IVT589857 JFB589857:JFP589857 JOX589857:JPL589857 JYT589857:JZH589857 KIP589857:KJD589857 KSL589857:KSZ589857 LCH589857:LCV589857 LMD589857:LMR589857 LVZ589857:LWN589857 MFV589857:MGJ589857 MPR589857:MQF589857 MZN589857:NAB589857 NJJ589857:NJX589857 NTF589857:NTT589857 ODB589857:ODP589857 OMX589857:ONL589857 OWT589857:OXH589857 PGP589857:PHD589857 PQL589857:PQZ589857 QAH589857:QAV589857 QKD589857:QKR589857 QTZ589857:QUN589857 RDV589857:REJ589857 RNR589857:ROF589857 RXN589857:RYB589857 SHJ589857:SHX589857 SRF589857:SRT589857 TBB589857:TBP589857 TKX589857:TLL589857 TUT589857:TVH589857 UEP589857:UFD589857 UOL589857:UOZ589857 UYH589857:UYV589857 VID589857:VIR589857 VRZ589857:VSN589857 WBV589857:WCJ589857 WLR589857:WMF589857 WVN589857:WWB589857 F655393:T655393 JB655393:JP655393 SX655393:TL655393 ACT655393:ADH655393 AMP655393:AND655393 AWL655393:AWZ655393 BGH655393:BGV655393 BQD655393:BQR655393 BZZ655393:CAN655393 CJV655393:CKJ655393 CTR655393:CUF655393 DDN655393:DEB655393 DNJ655393:DNX655393 DXF655393:DXT655393 EHB655393:EHP655393 EQX655393:ERL655393 FAT655393:FBH655393 FKP655393:FLD655393 FUL655393:FUZ655393 GEH655393:GEV655393 GOD655393:GOR655393 GXZ655393:GYN655393 HHV655393:HIJ655393 HRR655393:HSF655393 IBN655393:ICB655393 ILJ655393:ILX655393 IVF655393:IVT655393 JFB655393:JFP655393 JOX655393:JPL655393 JYT655393:JZH655393 KIP655393:KJD655393 KSL655393:KSZ655393 LCH655393:LCV655393 LMD655393:LMR655393 LVZ655393:LWN655393 MFV655393:MGJ655393 MPR655393:MQF655393 MZN655393:NAB655393 NJJ655393:NJX655393 NTF655393:NTT655393 ODB655393:ODP655393 OMX655393:ONL655393 OWT655393:OXH655393 PGP655393:PHD655393 PQL655393:PQZ655393 QAH655393:QAV655393 QKD655393:QKR655393 QTZ655393:QUN655393 RDV655393:REJ655393 RNR655393:ROF655393 RXN655393:RYB655393 SHJ655393:SHX655393 SRF655393:SRT655393 TBB655393:TBP655393 TKX655393:TLL655393 TUT655393:TVH655393 UEP655393:UFD655393 UOL655393:UOZ655393 UYH655393:UYV655393 VID655393:VIR655393 VRZ655393:VSN655393 WBV655393:WCJ655393 WLR655393:WMF655393 WVN655393:WWB655393 F720929:T720929 JB720929:JP720929 SX720929:TL720929 ACT720929:ADH720929 AMP720929:AND720929 AWL720929:AWZ720929 BGH720929:BGV720929 BQD720929:BQR720929 BZZ720929:CAN720929 CJV720929:CKJ720929 CTR720929:CUF720929 DDN720929:DEB720929 DNJ720929:DNX720929 DXF720929:DXT720929 EHB720929:EHP720929 EQX720929:ERL720929 FAT720929:FBH720929 FKP720929:FLD720929 FUL720929:FUZ720929 GEH720929:GEV720929 GOD720929:GOR720929 GXZ720929:GYN720929 HHV720929:HIJ720929 HRR720929:HSF720929 IBN720929:ICB720929 ILJ720929:ILX720929 IVF720929:IVT720929 JFB720929:JFP720929 JOX720929:JPL720929 JYT720929:JZH720929 KIP720929:KJD720929 KSL720929:KSZ720929 LCH720929:LCV720929 LMD720929:LMR720929 LVZ720929:LWN720929 MFV720929:MGJ720929 MPR720929:MQF720929 MZN720929:NAB720929 NJJ720929:NJX720929 NTF720929:NTT720929 ODB720929:ODP720929 OMX720929:ONL720929 OWT720929:OXH720929 PGP720929:PHD720929 PQL720929:PQZ720929 QAH720929:QAV720929 QKD720929:QKR720929 QTZ720929:QUN720929 RDV720929:REJ720929 RNR720929:ROF720929 RXN720929:RYB720929 SHJ720929:SHX720929 SRF720929:SRT720929 TBB720929:TBP720929 TKX720929:TLL720929 TUT720929:TVH720929 UEP720929:UFD720929 UOL720929:UOZ720929 UYH720929:UYV720929 VID720929:VIR720929 VRZ720929:VSN720929 WBV720929:WCJ720929 WLR720929:WMF720929 WVN720929:WWB720929 F786465:T786465 JB786465:JP786465 SX786465:TL786465 ACT786465:ADH786465 AMP786465:AND786465 AWL786465:AWZ786465 BGH786465:BGV786465 BQD786465:BQR786465 BZZ786465:CAN786465 CJV786465:CKJ786465 CTR786465:CUF786465 DDN786465:DEB786465 DNJ786465:DNX786465 DXF786465:DXT786465 EHB786465:EHP786465 EQX786465:ERL786465 FAT786465:FBH786465 FKP786465:FLD786465 FUL786465:FUZ786465 GEH786465:GEV786465 GOD786465:GOR786465 GXZ786465:GYN786465 HHV786465:HIJ786465 HRR786465:HSF786465 IBN786465:ICB786465 ILJ786465:ILX786465 IVF786465:IVT786465 JFB786465:JFP786465 JOX786465:JPL786465 JYT786465:JZH786465 KIP786465:KJD786465 KSL786465:KSZ786465 LCH786465:LCV786465 LMD786465:LMR786465 LVZ786465:LWN786465 MFV786465:MGJ786465 MPR786465:MQF786465 MZN786465:NAB786465 NJJ786465:NJX786465 NTF786465:NTT786465 ODB786465:ODP786465 OMX786465:ONL786465 OWT786465:OXH786465 PGP786465:PHD786465 PQL786465:PQZ786465 QAH786465:QAV786465 QKD786465:QKR786465 QTZ786465:QUN786465 RDV786465:REJ786465 RNR786465:ROF786465 RXN786465:RYB786465 SHJ786465:SHX786465 SRF786465:SRT786465 TBB786465:TBP786465 TKX786465:TLL786465 TUT786465:TVH786465 UEP786465:UFD786465 UOL786465:UOZ786465 UYH786465:UYV786465 VID786465:VIR786465 VRZ786465:VSN786465 WBV786465:WCJ786465 WLR786465:WMF786465 WVN786465:WWB786465 F852001:T852001 JB852001:JP852001 SX852001:TL852001 ACT852001:ADH852001 AMP852001:AND852001 AWL852001:AWZ852001 BGH852001:BGV852001 BQD852001:BQR852001 BZZ852001:CAN852001 CJV852001:CKJ852001 CTR852001:CUF852001 DDN852001:DEB852001 DNJ852001:DNX852001 DXF852001:DXT852001 EHB852001:EHP852001 EQX852001:ERL852001 FAT852001:FBH852001 FKP852001:FLD852001 FUL852001:FUZ852001 GEH852001:GEV852001 GOD852001:GOR852001 GXZ852001:GYN852001 HHV852001:HIJ852001 HRR852001:HSF852001 IBN852001:ICB852001 ILJ852001:ILX852001 IVF852001:IVT852001 JFB852001:JFP852001 JOX852001:JPL852001 JYT852001:JZH852001 KIP852001:KJD852001 KSL852001:KSZ852001 LCH852001:LCV852001 LMD852001:LMR852001 LVZ852001:LWN852001 MFV852001:MGJ852001 MPR852001:MQF852001 MZN852001:NAB852001 NJJ852001:NJX852001 NTF852001:NTT852001 ODB852001:ODP852001 OMX852001:ONL852001 OWT852001:OXH852001 PGP852001:PHD852001 PQL852001:PQZ852001 QAH852001:QAV852001 QKD852001:QKR852001 QTZ852001:QUN852001 RDV852001:REJ852001 RNR852001:ROF852001 RXN852001:RYB852001 SHJ852001:SHX852001 SRF852001:SRT852001 TBB852001:TBP852001 TKX852001:TLL852001 TUT852001:TVH852001 UEP852001:UFD852001 UOL852001:UOZ852001 UYH852001:UYV852001 VID852001:VIR852001 VRZ852001:VSN852001 WBV852001:WCJ852001 WLR852001:WMF852001 WVN852001:WWB852001 F917537:T917537 JB917537:JP917537 SX917537:TL917537 ACT917537:ADH917537 AMP917537:AND917537 AWL917537:AWZ917537 BGH917537:BGV917537 BQD917537:BQR917537 BZZ917537:CAN917537 CJV917537:CKJ917537 CTR917537:CUF917537 DDN917537:DEB917537 DNJ917537:DNX917537 DXF917537:DXT917537 EHB917537:EHP917537 EQX917537:ERL917537 FAT917537:FBH917537 FKP917537:FLD917537 FUL917537:FUZ917537 GEH917537:GEV917537 GOD917537:GOR917537 GXZ917537:GYN917537 HHV917537:HIJ917537 HRR917537:HSF917537 IBN917537:ICB917537 ILJ917537:ILX917537 IVF917537:IVT917537 JFB917537:JFP917537 JOX917537:JPL917537 JYT917537:JZH917537 KIP917537:KJD917537 KSL917537:KSZ917537 LCH917537:LCV917537 LMD917537:LMR917537 LVZ917537:LWN917537 MFV917537:MGJ917537 MPR917537:MQF917537 MZN917537:NAB917537 NJJ917537:NJX917537 NTF917537:NTT917537 ODB917537:ODP917537 OMX917537:ONL917537 OWT917537:OXH917537 PGP917537:PHD917537 PQL917537:PQZ917537 QAH917537:QAV917537 QKD917537:QKR917537 QTZ917537:QUN917537 RDV917537:REJ917537 RNR917537:ROF917537 RXN917537:RYB917537 SHJ917537:SHX917537 SRF917537:SRT917537 TBB917537:TBP917537 TKX917537:TLL917537 TUT917537:TVH917537 UEP917537:UFD917537 UOL917537:UOZ917537 UYH917537:UYV917537 VID917537:VIR917537 VRZ917537:VSN917537 WBV917537:WCJ917537 WLR917537:WMF917537 WVN917537:WWB917537 F983073:T983073 JB983073:JP983073 SX983073:TL983073 ACT983073:ADH983073 AMP983073:AND983073 AWL983073:AWZ983073 BGH983073:BGV983073 BQD983073:BQR983073 BZZ983073:CAN983073 CJV983073:CKJ983073 CTR983073:CUF983073 DDN983073:DEB983073 DNJ983073:DNX983073 DXF983073:DXT983073 EHB983073:EHP983073 EQX983073:ERL983073 FAT983073:FBH983073 FKP983073:FLD983073 FUL983073:FUZ983073 GEH983073:GEV983073 GOD983073:GOR983073 GXZ983073:GYN983073 HHV983073:HIJ983073 HRR983073:HSF983073 IBN983073:ICB983073 ILJ983073:ILX983073 IVF983073:IVT983073 JFB983073:JFP983073 JOX983073:JPL983073 JYT983073:JZH983073 KIP983073:KJD983073 KSL983073:KSZ983073 LCH983073:LCV983073 LMD983073:LMR983073 LVZ983073:LWN983073 MFV983073:MGJ983073 MPR983073:MQF983073 MZN983073:NAB983073 NJJ983073:NJX983073 NTF983073:NTT983073 ODB983073:ODP983073 OMX983073:ONL983073 OWT983073:OXH983073 PGP983073:PHD983073 PQL983073:PQZ983073 QAH983073:QAV983073 QKD983073:QKR983073 QTZ983073:QUN983073 RDV983073:REJ983073 RNR983073:ROF983073 RXN983073:RYB983073 SHJ983073:SHX983073 SRF983073:SRT983073 TBB983073:TBP983073 TKX983073:TLL983073 TUT983073:TVH983073 UEP983073:UFD983073 UOL983073:UOZ983073 UYH983073:UYV983073 VID983073:VIR983073 VRZ983073:VSN983073 WBV983073:WCJ983073 WLR983073:WMF983073 WVN983073:WWB983073">
      <formula1>"N,A,B, "</formula1>
    </dataValidation>
    <dataValidation type="list" allowBlank="1" showInputMessage="1" showErrorMessage="1" sqref="F65534:T65568 JB65534:JP65568 SX65534:TL65568 ACT65534:ADH65568 AMP65534:AND65568 AWL65534:AWZ65568 BGH65534:BGV65568 BQD65534:BQR65568 BZZ65534:CAN65568 CJV65534:CKJ65568 CTR65534:CUF65568 DDN65534:DEB65568 DNJ65534:DNX65568 DXF65534:DXT65568 EHB65534:EHP65568 EQX65534:ERL65568 FAT65534:FBH65568 FKP65534:FLD65568 FUL65534:FUZ65568 GEH65534:GEV65568 GOD65534:GOR65568 GXZ65534:GYN65568 HHV65534:HIJ65568 HRR65534:HSF65568 IBN65534:ICB65568 ILJ65534:ILX65568 IVF65534:IVT65568 JFB65534:JFP65568 JOX65534:JPL65568 JYT65534:JZH65568 KIP65534:KJD65568 KSL65534:KSZ65568 LCH65534:LCV65568 LMD65534:LMR65568 LVZ65534:LWN65568 MFV65534:MGJ65568 MPR65534:MQF65568 MZN65534:NAB65568 NJJ65534:NJX65568 NTF65534:NTT65568 ODB65534:ODP65568 OMX65534:ONL65568 OWT65534:OXH65568 PGP65534:PHD65568 PQL65534:PQZ65568 QAH65534:QAV65568 QKD65534:QKR65568 QTZ65534:QUN65568 RDV65534:REJ65568 RNR65534:ROF65568 RXN65534:RYB65568 SHJ65534:SHX65568 SRF65534:SRT65568 TBB65534:TBP65568 TKX65534:TLL65568 TUT65534:TVH65568 UEP65534:UFD65568 UOL65534:UOZ65568 UYH65534:UYV65568 VID65534:VIR65568 VRZ65534:VSN65568 WBV65534:WCJ65568 WLR65534:WMF65568 WVN65534:WWB65568 F131070:T131104 JB131070:JP131104 SX131070:TL131104 ACT131070:ADH131104 AMP131070:AND131104 AWL131070:AWZ131104 BGH131070:BGV131104 BQD131070:BQR131104 BZZ131070:CAN131104 CJV131070:CKJ131104 CTR131070:CUF131104 DDN131070:DEB131104 DNJ131070:DNX131104 DXF131070:DXT131104 EHB131070:EHP131104 EQX131070:ERL131104 FAT131070:FBH131104 FKP131070:FLD131104 FUL131070:FUZ131104 GEH131070:GEV131104 GOD131070:GOR131104 GXZ131070:GYN131104 HHV131070:HIJ131104 HRR131070:HSF131104 IBN131070:ICB131104 ILJ131070:ILX131104 IVF131070:IVT131104 JFB131070:JFP131104 JOX131070:JPL131104 JYT131070:JZH131104 KIP131070:KJD131104 KSL131070:KSZ131104 LCH131070:LCV131104 LMD131070:LMR131104 LVZ131070:LWN131104 MFV131070:MGJ131104 MPR131070:MQF131104 MZN131070:NAB131104 NJJ131070:NJX131104 NTF131070:NTT131104 ODB131070:ODP131104 OMX131070:ONL131104 OWT131070:OXH131104 PGP131070:PHD131104 PQL131070:PQZ131104 QAH131070:QAV131104 QKD131070:QKR131104 QTZ131070:QUN131104 RDV131070:REJ131104 RNR131070:ROF131104 RXN131070:RYB131104 SHJ131070:SHX131104 SRF131070:SRT131104 TBB131070:TBP131104 TKX131070:TLL131104 TUT131070:TVH131104 UEP131070:UFD131104 UOL131070:UOZ131104 UYH131070:UYV131104 VID131070:VIR131104 VRZ131070:VSN131104 WBV131070:WCJ131104 WLR131070:WMF131104 WVN131070:WWB131104 F196606:T196640 JB196606:JP196640 SX196606:TL196640 ACT196606:ADH196640 AMP196606:AND196640 AWL196606:AWZ196640 BGH196606:BGV196640 BQD196606:BQR196640 BZZ196606:CAN196640 CJV196606:CKJ196640 CTR196606:CUF196640 DDN196606:DEB196640 DNJ196606:DNX196640 DXF196606:DXT196640 EHB196606:EHP196640 EQX196606:ERL196640 FAT196606:FBH196640 FKP196606:FLD196640 FUL196606:FUZ196640 GEH196606:GEV196640 GOD196606:GOR196640 GXZ196606:GYN196640 HHV196606:HIJ196640 HRR196606:HSF196640 IBN196606:ICB196640 ILJ196606:ILX196640 IVF196606:IVT196640 JFB196606:JFP196640 JOX196606:JPL196640 JYT196606:JZH196640 KIP196606:KJD196640 KSL196606:KSZ196640 LCH196606:LCV196640 LMD196606:LMR196640 LVZ196606:LWN196640 MFV196606:MGJ196640 MPR196606:MQF196640 MZN196606:NAB196640 NJJ196606:NJX196640 NTF196606:NTT196640 ODB196606:ODP196640 OMX196606:ONL196640 OWT196606:OXH196640 PGP196606:PHD196640 PQL196606:PQZ196640 QAH196606:QAV196640 QKD196606:QKR196640 QTZ196606:QUN196640 RDV196606:REJ196640 RNR196606:ROF196640 RXN196606:RYB196640 SHJ196606:SHX196640 SRF196606:SRT196640 TBB196606:TBP196640 TKX196606:TLL196640 TUT196606:TVH196640 UEP196606:UFD196640 UOL196606:UOZ196640 UYH196606:UYV196640 VID196606:VIR196640 VRZ196606:VSN196640 WBV196606:WCJ196640 WLR196606:WMF196640 WVN196606:WWB196640 F262142:T262176 JB262142:JP262176 SX262142:TL262176 ACT262142:ADH262176 AMP262142:AND262176 AWL262142:AWZ262176 BGH262142:BGV262176 BQD262142:BQR262176 BZZ262142:CAN262176 CJV262142:CKJ262176 CTR262142:CUF262176 DDN262142:DEB262176 DNJ262142:DNX262176 DXF262142:DXT262176 EHB262142:EHP262176 EQX262142:ERL262176 FAT262142:FBH262176 FKP262142:FLD262176 FUL262142:FUZ262176 GEH262142:GEV262176 GOD262142:GOR262176 GXZ262142:GYN262176 HHV262142:HIJ262176 HRR262142:HSF262176 IBN262142:ICB262176 ILJ262142:ILX262176 IVF262142:IVT262176 JFB262142:JFP262176 JOX262142:JPL262176 JYT262142:JZH262176 KIP262142:KJD262176 KSL262142:KSZ262176 LCH262142:LCV262176 LMD262142:LMR262176 LVZ262142:LWN262176 MFV262142:MGJ262176 MPR262142:MQF262176 MZN262142:NAB262176 NJJ262142:NJX262176 NTF262142:NTT262176 ODB262142:ODP262176 OMX262142:ONL262176 OWT262142:OXH262176 PGP262142:PHD262176 PQL262142:PQZ262176 QAH262142:QAV262176 QKD262142:QKR262176 QTZ262142:QUN262176 RDV262142:REJ262176 RNR262142:ROF262176 RXN262142:RYB262176 SHJ262142:SHX262176 SRF262142:SRT262176 TBB262142:TBP262176 TKX262142:TLL262176 TUT262142:TVH262176 UEP262142:UFD262176 UOL262142:UOZ262176 UYH262142:UYV262176 VID262142:VIR262176 VRZ262142:VSN262176 WBV262142:WCJ262176 WLR262142:WMF262176 WVN262142:WWB262176 F327678:T327712 JB327678:JP327712 SX327678:TL327712 ACT327678:ADH327712 AMP327678:AND327712 AWL327678:AWZ327712 BGH327678:BGV327712 BQD327678:BQR327712 BZZ327678:CAN327712 CJV327678:CKJ327712 CTR327678:CUF327712 DDN327678:DEB327712 DNJ327678:DNX327712 DXF327678:DXT327712 EHB327678:EHP327712 EQX327678:ERL327712 FAT327678:FBH327712 FKP327678:FLD327712 FUL327678:FUZ327712 GEH327678:GEV327712 GOD327678:GOR327712 GXZ327678:GYN327712 HHV327678:HIJ327712 HRR327678:HSF327712 IBN327678:ICB327712 ILJ327678:ILX327712 IVF327678:IVT327712 JFB327678:JFP327712 JOX327678:JPL327712 JYT327678:JZH327712 KIP327678:KJD327712 KSL327678:KSZ327712 LCH327678:LCV327712 LMD327678:LMR327712 LVZ327678:LWN327712 MFV327678:MGJ327712 MPR327678:MQF327712 MZN327678:NAB327712 NJJ327678:NJX327712 NTF327678:NTT327712 ODB327678:ODP327712 OMX327678:ONL327712 OWT327678:OXH327712 PGP327678:PHD327712 PQL327678:PQZ327712 QAH327678:QAV327712 QKD327678:QKR327712 QTZ327678:QUN327712 RDV327678:REJ327712 RNR327678:ROF327712 RXN327678:RYB327712 SHJ327678:SHX327712 SRF327678:SRT327712 TBB327678:TBP327712 TKX327678:TLL327712 TUT327678:TVH327712 UEP327678:UFD327712 UOL327678:UOZ327712 UYH327678:UYV327712 VID327678:VIR327712 VRZ327678:VSN327712 WBV327678:WCJ327712 WLR327678:WMF327712 WVN327678:WWB327712 F393214:T393248 JB393214:JP393248 SX393214:TL393248 ACT393214:ADH393248 AMP393214:AND393248 AWL393214:AWZ393248 BGH393214:BGV393248 BQD393214:BQR393248 BZZ393214:CAN393248 CJV393214:CKJ393248 CTR393214:CUF393248 DDN393214:DEB393248 DNJ393214:DNX393248 DXF393214:DXT393248 EHB393214:EHP393248 EQX393214:ERL393248 FAT393214:FBH393248 FKP393214:FLD393248 FUL393214:FUZ393248 GEH393214:GEV393248 GOD393214:GOR393248 GXZ393214:GYN393248 HHV393214:HIJ393248 HRR393214:HSF393248 IBN393214:ICB393248 ILJ393214:ILX393248 IVF393214:IVT393248 JFB393214:JFP393248 JOX393214:JPL393248 JYT393214:JZH393248 KIP393214:KJD393248 KSL393214:KSZ393248 LCH393214:LCV393248 LMD393214:LMR393248 LVZ393214:LWN393248 MFV393214:MGJ393248 MPR393214:MQF393248 MZN393214:NAB393248 NJJ393214:NJX393248 NTF393214:NTT393248 ODB393214:ODP393248 OMX393214:ONL393248 OWT393214:OXH393248 PGP393214:PHD393248 PQL393214:PQZ393248 QAH393214:QAV393248 QKD393214:QKR393248 QTZ393214:QUN393248 RDV393214:REJ393248 RNR393214:ROF393248 RXN393214:RYB393248 SHJ393214:SHX393248 SRF393214:SRT393248 TBB393214:TBP393248 TKX393214:TLL393248 TUT393214:TVH393248 UEP393214:UFD393248 UOL393214:UOZ393248 UYH393214:UYV393248 VID393214:VIR393248 VRZ393214:VSN393248 WBV393214:WCJ393248 WLR393214:WMF393248 WVN393214:WWB393248 F458750:T458784 JB458750:JP458784 SX458750:TL458784 ACT458750:ADH458784 AMP458750:AND458784 AWL458750:AWZ458784 BGH458750:BGV458784 BQD458750:BQR458784 BZZ458750:CAN458784 CJV458750:CKJ458784 CTR458750:CUF458784 DDN458750:DEB458784 DNJ458750:DNX458784 DXF458750:DXT458784 EHB458750:EHP458784 EQX458750:ERL458784 FAT458750:FBH458784 FKP458750:FLD458784 FUL458750:FUZ458784 GEH458750:GEV458784 GOD458750:GOR458784 GXZ458750:GYN458784 HHV458750:HIJ458784 HRR458750:HSF458784 IBN458750:ICB458784 ILJ458750:ILX458784 IVF458750:IVT458784 JFB458750:JFP458784 JOX458750:JPL458784 JYT458750:JZH458784 KIP458750:KJD458784 KSL458750:KSZ458784 LCH458750:LCV458784 LMD458750:LMR458784 LVZ458750:LWN458784 MFV458750:MGJ458784 MPR458750:MQF458784 MZN458750:NAB458784 NJJ458750:NJX458784 NTF458750:NTT458784 ODB458750:ODP458784 OMX458750:ONL458784 OWT458750:OXH458784 PGP458750:PHD458784 PQL458750:PQZ458784 QAH458750:QAV458784 QKD458750:QKR458784 QTZ458750:QUN458784 RDV458750:REJ458784 RNR458750:ROF458784 RXN458750:RYB458784 SHJ458750:SHX458784 SRF458750:SRT458784 TBB458750:TBP458784 TKX458750:TLL458784 TUT458750:TVH458784 UEP458750:UFD458784 UOL458750:UOZ458784 UYH458750:UYV458784 VID458750:VIR458784 VRZ458750:VSN458784 WBV458750:WCJ458784 WLR458750:WMF458784 WVN458750:WWB458784 F524286:T524320 JB524286:JP524320 SX524286:TL524320 ACT524286:ADH524320 AMP524286:AND524320 AWL524286:AWZ524320 BGH524286:BGV524320 BQD524286:BQR524320 BZZ524286:CAN524320 CJV524286:CKJ524320 CTR524286:CUF524320 DDN524286:DEB524320 DNJ524286:DNX524320 DXF524286:DXT524320 EHB524286:EHP524320 EQX524286:ERL524320 FAT524286:FBH524320 FKP524286:FLD524320 FUL524286:FUZ524320 GEH524286:GEV524320 GOD524286:GOR524320 GXZ524286:GYN524320 HHV524286:HIJ524320 HRR524286:HSF524320 IBN524286:ICB524320 ILJ524286:ILX524320 IVF524286:IVT524320 JFB524286:JFP524320 JOX524286:JPL524320 JYT524286:JZH524320 KIP524286:KJD524320 KSL524286:KSZ524320 LCH524286:LCV524320 LMD524286:LMR524320 LVZ524286:LWN524320 MFV524286:MGJ524320 MPR524286:MQF524320 MZN524286:NAB524320 NJJ524286:NJX524320 NTF524286:NTT524320 ODB524286:ODP524320 OMX524286:ONL524320 OWT524286:OXH524320 PGP524286:PHD524320 PQL524286:PQZ524320 QAH524286:QAV524320 QKD524286:QKR524320 QTZ524286:QUN524320 RDV524286:REJ524320 RNR524286:ROF524320 RXN524286:RYB524320 SHJ524286:SHX524320 SRF524286:SRT524320 TBB524286:TBP524320 TKX524286:TLL524320 TUT524286:TVH524320 UEP524286:UFD524320 UOL524286:UOZ524320 UYH524286:UYV524320 VID524286:VIR524320 VRZ524286:VSN524320 WBV524286:WCJ524320 WLR524286:WMF524320 WVN524286:WWB524320 F589822:T589856 JB589822:JP589856 SX589822:TL589856 ACT589822:ADH589856 AMP589822:AND589856 AWL589822:AWZ589856 BGH589822:BGV589856 BQD589822:BQR589856 BZZ589822:CAN589856 CJV589822:CKJ589856 CTR589822:CUF589856 DDN589822:DEB589856 DNJ589822:DNX589856 DXF589822:DXT589856 EHB589822:EHP589856 EQX589822:ERL589856 FAT589822:FBH589856 FKP589822:FLD589856 FUL589822:FUZ589856 GEH589822:GEV589856 GOD589822:GOR589856 GXZ589822:GYN589856 HHV589822:HIJ589856 HRR589822:HSF589856 IBN589822:ICB589856 ILJ589822:ILX589856 IVF589822:IVT589856 JFB589822:JFP589856 JOX589822:JPL589856 JYT589822:JZH589856 KIP589822:KJD589856 KSL589822:KSZ589856 LCH589822:LCV589856 LMD589822:LMR589856 LVZ589822:LWN589856 MFV589822:MGJ589856 MPR589822:MQF589856 MZN589822:NAB589856 NJJ589822:NJX589856 NTF589822:NTT589856 ODB589822:ODP589856 OMX589822:ONL589856 OWT589822:OXH589856 PGP589822:PHD589856 PQL589822:PQZ589856 QAH589822:QAV589856 QKD589822:QKR589856 QTZ589822:QUN589856 RDV589822:REJ589856 RNR589822:ROF589856 RXN589822:RYB589856 SHJ589822:SHX589856 SRF589822:SRT589856 TBB589822:TBP589856 TKX589822:TLL589856 TUT589822:TVH589856 UEP589822:UFD589856 UOL589822:UOZ589856 UYH589822:UYV589856 VID589822:VIR589856 VRZ589822:VSN589856 WBV589822:WCJ589856 WLR589822:WMF589856 WVN589822:WWB589856 F655358:T655392 JB655358:JP655392 SX655358:TL655392 ACT655358:ADH655392 AMP655358:AND655392 AWL655358:AWZ655392 BGH655358:BGV655392 BQD655358:BQR655392 BZZ655358:CAN655392 CJV655358:CKJ655392 CTR655358:CUF655392 DDN655358:DEB655392 DNJ655358:DNX655392 DXF655358:DXT655392 EHB655358:EHP655392 EQX655358:ERL655392 FAT655358:FBH655392 FKP655358:FLD655392 FUL655358:FUZ655392 GEH655358:GEV655392 GOD655358:GOR655392 GXZ655358:GYN655392 HHV655358:HIJ655392 HRR655358:HSF655392 IBN655358:ICB655392 ILJ655358:ILX655392 IVF655358:IVT655392 JFB655358:JFP655392 JOX655358:JPL655392 JYT655358:JZH655392 KIP655358:KJD655392 KSL655358:KSZ655392 LCH655358:LCV655392 LMD655358:LMR655392 LVZ655358:LWN655392 MFV655358:MGJ655392 MPR655358:MQF655392 MZN655358:NAB655392 NJJ655358:NJX655392 NTF655358:NTT655392 ODB655358:ODP655392 OMX655358:ONL655392 OWT655358:OXH655392 PGP655358:PHD655392 PQL655358:PQZ655392 QAH655358:QAV655392 QKD655358:QKR655392 QTZ655358:QUN655392 RDV655358:REJ655392 RNR655358:ROF655392 RXN655358:RYB655392 SHJ655358:SHX655392 SRF655358:SRT655392 TBB655358:TBP655392 TKX655358:TLL655392 TUT655358:TVH655392 UEP655358:UFD655392 UOL655358:UOZ655392 UYH655358:UYV655392 VID655358:VIR655392 VRZ655358:VSN655392 WBV655358:WCJ655392 WLR655358:WMF655392 WVN655358:WWB655392 F720894:T720928 JB720894:JP720928 SX720894:TL720928 ACT720894:ADH720928 AMP720894:AND720928 AWL720894:AWZ720928 BGH720894:BGV720928 BQD720894:BQR720928 BZZ720894:CAN720928 CJV720894:CKJ720928 CTR720894:CUF720928 DDN720894:DEB720928 DNJ720894:DNX720928 DXF720894:DXT720928 EHB720894:EHP720928 EQX720894:ERL720928 FAT720894:FBH720928 FKP720894:FLD720928 FUL720894:FUZ720928 GEH720894:GEV720928 GOD720894:GOR720928 GXZ720894:GYN720928 HHV720894:HIJ720928 HRR720894:HSF720928 IBN720894:ICB720928 ILJ720894:ILX720928 IVF720894:IVT720928 JFB720894:JFP720928 JOX720894:JPL720928 JYT720894:JZH720928 KIP720894:KJD720928 KSL720894:KSZ720928 LCH720894:LCV720928 LMD720894:LMR720928 LVZ720894:LWN720928 MFV720894:MGJ720928 MPR720894:MQF720928 MZN720894:NAB720928 NJJ720894:NJX720928 NTF720894:NTT720928 ODB720894:ODP720928 OMX720894:ONL720928 OWT720894:OXH720928 PGP720894:PHD720928 PQL720894:PQZ720928 QAH720894:QAV720928 QKD720894:QKR720928 QTZ720894:QUN720928 RDV720894:REJ720928 RNR720894:ROF720928 RXN720894:RYB720928 SHJ720894:SHX720928 SRF720894:SRT720928 TBB720894:TBP720928 TKX720894:TLL720928 TUT720894:TVH720928 UEP720894:UFD720928 UOL720894:UOZ720928 UYH720894:UYV720928 VID720894:VIR720928 VRZ720894:VSN720928 WBV720894:WCJ720928 WLR720894:WMF720928 WVN720894:WWB720928 F786430:T786464 JB786430:JP786464 SX786430:TL786464 ACT786430:ADH786464 AMP786430:AND786464 AWL786430:AWZ786464 BGH786430:BGV786464 BQD786430:BQR786464 BZZ786430:CAN786464 CJV786430:CKJ786464 CTR786430:CUF786464 DDN786430:DEB786464 DNJ786430:DNX786464 DXF786430:DXT786464 EHB786430:EHP786464 EQX786430:ERL786464 FAT786430:FBH786464 FKP786430:FLD786464 FUL786430:FUZ786464 GEH786430:GEV786464 GOD786430:GOR786464 GXZ786430:GYN786464 HHV786430:HIJ786464 HRR786430:HSF786464 IBN786430:ICB786464 ILJ786430:ILX786464 IVF786430:IVT786464 JFB786430:JFP786464 JOX786430:JPL786464 JYT786430:JZH786464 KIP786430:KJD786464 KSL786430:KSZ786464 LCH786430:LCV786464 LMD786430:LMR786464 LVZ786430:LWN786464 MFV786430:MGJ786464 MPR786430:MQF786464 MZN786430:NAB786464 NJJ786430:NJX786464 NTF786430:NTT786464 ODB786430:ODP786464 OMX786430:ONL786464 OWT786430:OXH786464 PGP786430:PHD786464 PQL786430:PQZ786464 QAH786430:QAV786464 QKD786430:QKR786464 QTZ786430:QUN786464 RDV786430:REJ786464 RNR786430:ROF786464 RXN786430:RYB786464 SHJ786430:SHX786464 SRF786430:SRT786464 TBB786430:TBP786464 TKX786430:TLL786464 TUT786430:TVH786464 UEP786430:UFD786464 UOL786430:UOZ786464 UYH786430:UYV786464 VID786430:VIR786464 VRZ786430:VSN786464 WBV786430:WCJ786464 WLR786430:WMF786464 WVN786430:WWB786464 F851966:T852000 JB851966:JP852000 SX851966:TL852000 ACT851966:ADH852000 AMP851966:AND852000 AWL851966:AWZ852000 BGH851966:BGV852000 BQD851966:BQR852000 BZZ851966:CAN852000 CJV851966:CKJ852000 CTR851966:CUF852000 DDN851966:DEB852000 DNJ851966:DNX852000 DXF851966:DXT852000 EHB851966:EHP852000 EQX851966:ERL852000 FAT851966:FBH852000 FKP851966:FLD852000 FUL851966:FUZ852000 GEH851966:GEV852000 GOD851966:GOR852000 GXZ851966:GYN852000 HHV851966:HIJ852000 HRR851966:HSF852000 IBN851966:ICB852000 ILJ851966:ILX852000 IVF851966:IVT852000 JFB851966:JFP852000 JOX851966:JPL852000 JYT851966:JZH852000 KIP851966:KJD852000 KSL851966:KSZ852000 LCH851966:LCV852000 LMD851966:LMR852000 LVZ851966:LWN852000 MFV851966:MGJ852000 MPR851966:MQF852000 MZN851966:NAB852000 NJJ851966:NJX852000 NTF851966:NTT852000 ODB851966:ODP852000 OMX851966:ONL852000 OWT851966:OXH852000 PGP851966:PHD852000 PQL851966:PQZ852000 QAH851966:QAV852000 QKD851966:QKR852000 QTZ851966:QUN852000 RDV851966:REJ852000 RNR851966:ROF852000 RXN851966:RYB852000 SHJ851966:SHX852000 SRF851966:SRT852000 TBB851966:TBP852000 TKX851966:TLL852000 TUT851966:TVH852000 UEP851966:UFD852000 UOL851966:UOZ852000 UYH851966:UYV852000 VID851966:VIR852000 VRZ851966:VSN852000 WBV851966:WCJ852000 WLR851966:WMF852000 WVN851966:WWB852000 F917502:T917536 JB917502:JP917536 SX917502:TL917536 ACT917502:ADH917536 AMP917502:AND917536 AWL917502:AWZ917536 BGH917502:BGV917536 BQD917502:BQR917536 BZZ917502:CAN917536 CJV917502:CKJ917536 CTR917502:CUF917536 DDN917502:DEB917536 DNJ917502:DNX917536 DXF917502:DXT917536 EHB917502:EHP917536 EQX917502:ERL917536 FAT917502:FBH917536 FKP917502:FLD917536 FUL917502:FUZ917536 GEH917502:GEV917536 GOD917502:GOR917536 GXZ917502:GYN917536 HHV917502:HIJ917536 HRR917502:HSF917536 IBN917502:ICB917536 ILJ917502:ILX917536 IVF917502:IVT917536 JFB917502:JFP917536 JOX917502:JPL917536 JYT917502:JZH917536 KIP917502:KJD917536 KSL917502:KSZ917536 LCH917502:LCV917536 LMD917502:LMR917536 LVZ917502:LWN917536 MFV917502:MGJ917536 MPR917502:MQF917536 MZN917502:NAB917536 NJJ917502:NJX917536 NTF917502:NTT917536 ODB917502:ODP917536 OMX917502:ONL917536 OWT917502:OXH917536 PGP917502:PHD917536 PQL917502:PQZ917536 QAH917502:QAV917536 QKD917502:QKR917536 QTZ917502:QUN917536 RDV917502:REJ917536 RNR917502:ROF917536 RXN917502:RYB917536 SHJ917502:SHX917536 SRF917502:SRT917536 TBB917502:TBP917536 TKX917502:TLL917536 TUT917502:TVH917536 UEP917502:UFD917536 UOL917502:UOZ917536 UYH917502:UYV917536 VID917502:VIR917536 VRZ917502:VSN917536 WBV917502:WCJ917536 WLR917502:WMF917536 WVN917502:WWB917536 F983038:T983072 JB983038:JP983072 SX983038:TL983072 ACT983038:ADH983072 AMP983038:AND983072 AWL983038:AWZ983072 BGH983038:BGV983072 BQD983038:BQR983072 BZZ983038:CAN983072 CJV983038:CKJ983072 CTR983038:CUF983072 DDN983038:DEB983072 DNJ983038:DNX983072 DXF983038:DXT983072 EHB983038:EHP983072 EQX983038:ERL983072 FAT983038:FBH983072 FKP983038:FLD983072 FUL983038:FUZ983072 GEH983038:GEV983072 GOD983038:GOR983072 GXZ983038:GYN983072 HHV983038:HIJ983072 HRR983038:HSF983072 IBN983038:ICB983072 ILJ983038:ILX983072 IVF983038:IVT983072 JFB983038:JFP983072 JOX983038:JPL983072 JYT983038:JZH983072 KIP983038:KJD983072 KSL983038:KSZ983072 LCH983038:LCV983072 LMD983038:LMR983072 LVZ983038:LWN983072 MFV983038:MGJ983072 MPR983038:MQF983072 MZN983038:NAB983072 NJJ983038:NJX983072 NTF983038:NTT983072 ODB983038:ODP983072 OMX983038:ONL983072 OWT983038:OXH983072 PGP983038:PHD983072 PQL983038:PQZ983072 QAH983038:QAV983072 QKD983038:QKR983072 QTZ983038:QUN983072 RDV983038:REJ983072 RNR983038:ROF983072 RXN983038:RYB983072 SHJ983038:SHX983072 SRF983038:SRT983072 TBB983038:TBP983072 TKX983038:TLL983072 TUT983038:TVH983072 UEP983038:UFD983072 UOL983038:UOZ983072 UYH983038:UYV983072 VID983038:VIR983072 VRZ983038:VSN983072 WBV983038:WCJ983072 WLR983038:WMF983072 WVN983038:WWB983072 WVN10:WWB32 JB10:JP32 SX10:TL32 ACT10:ADH32 AMP10:AND32 AWL10:AWZ32 BGH10:BGV32 BQD10:BQR32 BZZ10:CAN32 CJV10:CKJ32 CTR10:CUF32 DDN10:DEB32 DNJ10:DNX32 DXF10:DXT32 EHB10:EHP32 EQX10:ERL32 FAT10:FBH32 FKP10:FLD32 FUL10:FUZ32 GEH10:GEV32 GOD10:GOR32 GXZ10:GYN32 HHV10:HIJ32 HRR10:HSF32 IBN10:ICB32 ILJ10:ILX32 IVF10:IVT32 JFB10:JFP32 JOX10:JPL32 JYT10:JZH32 KIP10:KJD32 KSL10:KSZ32 LCH10:LCV32 LMD10:LMR32 LVZ10:LWN32 MFV10:MGJ32 MPR10:MQF32 MZN10:NAB32 NJJ10:NJX32 NTF10:NTT32 ODB10:ODP32 OMX10:ONL32 OWT10:OXH32 PGP10:PHD32 PQL10:PQZ32 QAH10:QAV32 QKD10:QKR32 QTZ10:QUN32 RDV10:REJ32 RNR10:ROF32 RXN10:RYB32 SHJ10:SHX32 SRF10:SRT32 TBB10:TBP32 TKX10:TLL32 TUT10:TVH32 UEP10:UFD32 UOL10:UOZ32 UYH10:UYV32 VID10:VIR32 VRZ10:VSN32 WBV10:WCJ32 WLR10:WMF32 F29 F10:T28 F31 F32:T32 H31 G29:T30 J31:T31">
      <formula1>"O, "</formula1>
    </dataValidation>
  </dataValidations>
  <hyperlinks>
    <hyperlink ref="D17" r:id="rId1" display="!@#$%^&amp;^^&amp;*&amp;,,./ơ]ơ\ư\_-+="/>
  </hyperlinks>
  <pageMargins left="0.75" right="0.75" top="0.75" bottom="0.75" header="0.5" footer="0.5"/>
  <pageSetup orientation="portrait" r:id="rId2"/>
  <headerFooter alignWithMargins="0">
    <oddFooter>&amp;L&amp;"Tahoma,Regular"&amp;10 02ae-BM/PM/HDCV/FSOFT v2/1&amp;C&amp;"Tahoma,Regular"&amp;10Internal use&amp;R&amp;"Tahoma,Regular"&amp;10&amp;P/&amp;N</oddFooter>
  </headerFooter>
  <legacyDrawing r:id="rId3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37"/>
  <sheetViews>
    <sheetView topLeftCell="A7" workbookViewId="0">
      <selection activeCell="D20" sqref="D20:E20"/>
    </sheetView>
  </sheetViews>
  <sheetFormatPr defaultRowHeight="13.5" customHeight="1"/>
  <cols>
    <col min="1" max="1" width="9.28515625" style="131" customWidth="1"/>
    <col min="2" max="2" width="15.28515625" style="139" customWidth="1"/>
    <col min="3" max="3" width="12.28515625" style="131" customWidth="1"/>
    <col min="4" max="4" width="13" style="132" customWidth="1"/>
    <col min="5" max="5" width="2" style="131" hidden="1" customWidth="1"/>
    <col min="6" max="11" width="3.28515625" style="131" bestFit="1" customWidth="1"/>
    <col min="12" max="19" width="3.28515625" style="131" customWidth="1"/>
    <col min="20" max="20" width="3.28515625" style="131" bestFit="1" customWidth="1"/>
    <col min="21" max="21" width="3.28515625" style="131" customWidth="1"/>
    <col min="22" max="256" width="9.140625" style="131"/>
    <col min="257" max="257" width="9.28515625" style="131" customWidth="1"/>
    <col min="258" max="258" width="15.28515625" style="131" customWidth="1"/>
    <col min="259" max="259" width="12.28515625" style="131" customWidth="1"/>
    <col min="260" max="260" width="13" style="131" customWidth="1"/>
    <col min="261" max="261" width="0" style="131" hidden="1" customWidth="1"/>
    <col min="262" max="267" width="3.28515625" style="131" bestFit="1" customWidth="1"/>
    <col min="268" max="275" width="3.28515625" style="131" customWidth="1"/>
    <col min="276" max="276" width="3.28515625" style="131" bestFit="1" customWidth="1"/>
    <col min="277" max="277" width="3.28515625" style="131" customWidth="1"/>
    <col min="278" max="512" width="9.140625" style="131"/>
    <col min="513" max="513" width="9.28515625" style="131" customWidth="1"/>
    <col min="514" max="514" width="15.28515625" style="131" customWidth="1"/>
    <col min="515" max="515" width="12.28515625" style="131" customWidth="1"/>
    <col min="516" max="516" width="13" style="131" customWidth="1"/>
    <col min="517" max="517" width="0" style="131" hidden="1" customWidth="1"/>
    <col min="518" max="523" width="3.28515625" style="131" bestFit="1" customWidth="1"/>
    <col min="524" max="531" width="3.28515625" style="131" customWidth="1"/>
    <col min="532" max="532" width="3.28515625" style="131" bestFit="1" customWidth="1"/>
    <col min="533" max="533" width="3.28515625" style="131" customWidth="1"/>
    <col min="534" max="768" width="9.140625" style="131"/>
    <col min="769" max="769" width="9.28515625" style="131" customWidth="1"/>
    <col min="770" max="770" width="15.28515625" style="131" customWidth="1"/>
    <col min="771" max="771" width="12.28515625" style="131" customWidth="1"/>
    <col min="772" max="772" width="13" style="131" customWidth="1"/>
    <col min="773" max="773" width="0" style="131" hidden="1" customWidth="1"/>
    <col min="774" max="779" width="3.28515625" style="131" bestFit="1" customWidth="1"/>
    <col min="780" max="787" width="3.28515625" style="131" customWidth="1"/>
    <col min="788" max="788" width="3.28515625" style="131" bestFit="1" customWidth="1"/>
    <col min="789" max="789" width="3.28515625" style="131" customWidth="1"/>
    <col min="790" max="1024" width="9.140625" style="131"/>
    <col min="1025" max="1025" width="9.28515625" style="131" customWidth="1"/>
    <col min="1026" max="1026" width="15.28515625" style="131" customWidth="1"/>
    <col min="1027" max="1027" width="12.28515625" style="131" customWidth="1"/>
    <col min="1028" max="1028" width="13" style="131" customWidth="1"/>
    <col min="1029" max="1029" width="0" style="131" hidden="1" customWidth="1"/>
    <col min="1030" max="1035" width="3.28515625" style="131" bestFit="1" customWidth="1"/>
    <col min="1036" max="1043" width="3.28515625" style="131" customWidth="1"/>
    <col min="1044" max="1044" width="3.28515625" style="131" bestFit="1" customWidth="1"/>
    <col min="1045" max="1045" width="3.28515625" style="131" customWidth="1"/>
    <col min="1046" max="1280" width="9.140625" style="131"/>
    <col min="1281" max="1281" width="9.28515625" style="131" customWidth="1"/>
    <col min="1282" max="1282" width="15.28515625" style="131" customWidth="1"/>
    <col min="1283" max="1283" width="12.28515625" style="131" customWidth="1"/>
    <col min="1284" max="1284" width="13" style="131" customWidth="1"/>
    <col min="1285" max="1285" width="0" style="131" hidden="1" customWidth="1"/>
    <col min="1286" max="1291" width="3.28515625" style="131" bestFit="1" customWidth="1"/>
    <col min="1292" max="1299" width="3.28515625" style="131" customWidth="1"/>
    <col min="1300" max="1300" width="3.28515625" style="131" bestFit="1" customWidth="1"/>
    <col min="1301" max="1301" width="3.28515625" style="131" customWidth="1"/>
    <col min="1302" max="1536" width="9.140625" style="131"/>
    <col min="1537" max="1537" width="9.28515625" style="131" customWidth="1"/>
    <col min="1538" max="1538" width="15.28515625" style="131" customWidth="1"/>
    <col min="1539" max="1539" width="12.28515625" style="131" customWidth="1"/>
    <col min="1540" max="1540" width="13" style="131" customWidth="1"/>
    <col min="1541" max="1541" width="0" style="131" hidden="1" customWidth="1"/>
    <col min="1542" max="1547" width="3.28515625" style="131" bestFit="1" customWidth="1"/>
    <col min="1548" max="1555" width="3.28515625" style="131" customWidth="1"/>
    <col min="1556" max="1556" width="3.28515625" style="131" bestFit="1" customWidth="1"/>
    <col min="1557" max="1557" width="3.28515625" style="131" customWidth="1"/>
    <col min="1558" max="1792" width="9.140625" style="131"/>
    <col min="1793" max="1793" width="9.28515625" style="131" customWidth="1"/>
    <col min="1794" max="1794" width="15.28515625" style="131" customWidth="1"/>
    <col min="1795" max="1795" width="12.28515625" style="131" customWidth="1"/>
    <col min="1796" max="1796" width="13" style="131" customWidth="1"/>
    <col min="1797" max="1797" width="0" style="131" hidden="1" customWidth="1"/>
    <col min="1798" max="1803" width="3.28515625" style="131" bestFit="1" customWidth="1"/>
    <col min="1804" max="1811" width="3.28515625" style="131" customWidth="1"/>
    <col min="1812" max="1812" width="3.28515625" style="131" bestFit="1" customWidth="1"/>
    <col min="1813" max="1813" width="3.28515625" style="131" customWidth="1"/>
    <col min="1814" max="2048" width="9.140625" style="131"/>
    <col min="2049" max="2049" width="9.28515625" style="131" customWidth="1"/>
    <col min="2050" max="2050" width="15.28515625" style="131" customWidth="1"/>
    <col min="2051" max="2051" width="12.28515625" style="131" customWidth="1"/>
    <col min="2052" max="2052" width="13" style="131" customWidth="1"/>
    <col min="2053" max="2053" width="0" style="131" hidden="1" customWidth="1"/>
    <col min="2054" max="2059" width="3.28515625" style="131" bestFit="1" customWidth="1"/>
    <col min="2060" max="2067" width="3.28515625" style="131" customWidth="1"/>
    <col min="2068" max="2068" width="3.28515625" style="131" bestFit="1" customWidth="1"/>
    <col min="2069" max="2069" width="3.28515625" style="131" customWidth="1"/>
    <col min="2070" max="2304" width="9.140625" style="131"/>
    <col min="2305" max="2305" width="9.28515625" style="131" customWidth="1"/>
    <col min="2306" max="2306" width="15.28515625" style="131" customWidth="1"/>
    <col min="2307" max="2307" width="12.28515625" style="131" customWidth="1"/>
    <col min="2308" max="2308" width="13" style="131" customWidth="1"/>
    <col min="2309" max="2309" width="0" style="131" hidden="1" customWidth="1"/>
    <col min="2310" max="2315" width="3.28515625" style="131" bestFit="1" customWidth="1"/>
    <col min="2316" max="2323" width="3.28515625" style="131" customWidth="1"/>
    <col min="2324" max="2324" width="3.28515625" style="131" bestFit="1" customWidth="1"/>
    <col min="2325" max="2325" width="3.28515625" style="131" customWidth="1"/>
    <col min="2326" max="2560" width="9.140625" style="131"/>
    <col min="2561" max="2561" width="9.28515625" style="131" customWidth="1"/>
    <col min="2562" max="2562" width="15.28515625" style="131" customWidth="1"/>
    <col min="2563" max="2563" width="12.28515625" style="131" customWidth="1"/>
    <col min="2564" max="2564" width="13" style="131" customWidth="1"/>
    <col min="2565" max="2565" width="0" style="131" hidden="1" customWidth="1"/>
    <col min="2566" max="2571" width="3.28515625" style="131" bestFit="1" customWidth="1"/>
    <col min="2572" max="2579" width="3.28515625" style="131" customWidth="1"/>
    <col min="2580" max="2580" width="3.28515625" style="131" bestFit="1" customWidth="1"/>
    <col min="2581" max="2581" width="3.28515625" style="131" customWidth="1"/>
    <col min="2582" max="2816" width="9.140625" style="131"/>
    <col min="2817" max="2817" width="9.28515625" style="131" customWidth="1"/>
    <col min="2818" max="2818" width="15.28515625" style="131" customWidth="1"/>
    <col min="2819" max="2819" width="12.28515625" style="131" customWidth="1"/>
    <col min="2820" max="2820" width="13" style="131" customWidth="1"/>
    <col min="2821" max="2821" width="0" style="131" hidden="1" customWidth="1"/>
    <col min="2822" max="2827" width="3.28515625" style="131" bestFit="1" customWidth="1"/>
    <col min="2828" max="2835" width="3.28515625" style="131" customWidth="1"/>
    <col min="2836" max="2836" width="3.28515625" style="131" bestFit="1" customWidth="1"/>
    <col min="2837" max="2837" width="3.28515625" style="131" customWidth="1"/>
    <col min="2838" max="3072" width="9.140625" style="131"/>
    <col min="3073" max="3073" width="9.28515625" style="131" customWidth="1"/>
    <col min="3074" max="3074" width="15.28515625" style="131" customWidth="1"/>
    <col min="3075" max="3075" width="12.28515625" style="131" customWidth="1"/>
    <col min="3076" max="3076" width="13" style="131" customWidth="1"/>
    <col min="3077" max="3077" width="0" style="131" hidden="1" customWidth="1"/>
    <col min="3078" max="3083" width="3.28515625" style="131" bestFit="1" customWidth="1"/>
    <col min="3084" max="3091" width="3.28515625" style="131" customWidth="1"/>
    <col min="3092" max="3092" width="3.28515625" style="131" bestFit="1" customWidth="1"/>
    <col min="3093" max="3093" width="3.28515625" style="131" customWidth="1"/>
    <col min="3094" max="3328" width="9.140625" style="131"/>
    <col min="3329" max="3329" width="9.28515625" style="131" customWidth="1"/>
    <col min="3330" max="3330" width="15.28515625" style="131" customWidth="1"/>
    <col min="3331" max="3331" width="12.28515625" style="131" customWidth="1"/>
    <col min="3332" max="3332" width="13" style="131" customWidth="1"/>
    <col min="3333" max="3333" width="0" style="131" hidden="1" customWidth="1"/>
    <col min="3334" max="3339" width="3.28515625" style="131" bestFit="1" customWidth="1"/>
    <col min="3340" max="3347" width="3.28515625" style="131" customWidth="1"/>
    <col min="3348" max="3348" width="3.28515625" style="131" bestFit="1" customWidth="1"/>
    <col min="3349" max="3349" width="3.28515625" style="131" customWidth="1"/>
    <col min="3350" max="3584" width="9.140625" style="131"/>
    <col min="3585" max="3585" width="9.28515625" style="131" customWidth="1"/>
    <col min="3586" max="3586" width="15.28515625" style="131" customWidth="1"/>
    <col min="3587" max="3587" width="12.28515625" style="131" customWidth="1"/>
    <col min="3588" max="3588" width="13" style="131" customWidth="1"/>
    <col min="3589" max="3589" width="0" style="131" hidden="1" customWidth="1"/>
    <col min="3590" max="3595" width="3.28515625" style="131" bestFit="1" customWidth="1"/>
    <col min="3596" max="3603" width="3.28515625" style="131" customWidth="1"/>
    <col min="3604" max="3604" width="3.28515625" style="131" bestFit="1" customWidth="1"/>
    <col min="3605" max="3605" width="3.28515625" style="131" customWidth="1"/>
    <col min="3606" max="3840" width="9.140625" style="131"/>
    <col min="3841" max="3841" width="9.28515625" style="131" customWidth="1"/>
    <col min="3842" max="3842" width="15.28515625" style="131" customWidth="1"/>
    <col min="3843" max="3843" width="12.28515625" style="131" customWidth="1"/>
    <col min="3844" max="3844" width="13" style="131" customWidth="1"/>
    <col min="3845" max="3845" width="0" style="131" hidden="1" customWidth="1"/>
    <col min="3846" max="3851" width="3.28515625" style="131" bestFit="1" customWidth="1"/>
    <col min="3852" max="3859" width="3.28515625" style="131" customWidth="1"/>
    <col min="3860" max="3860" width="3.28515625" style="131" bestFit="1" customWidth="1"/>
    <col min="3861" max="3861" width="3.28515625" style="131" customWidth="1"/>
    <col min="3862" max="4096" width="9.140625" style="131"/>
    <col min="4097" max="4097" width="9.28515625" style="131" customWidth="1"/>
    <col min="4098" max="4098" width="15.28515625" style="131" customWidth="1"/>
    <col min="4099" max="4099" width="12.28515625" style="131" customWidth="1"/>
    <col min="4100" max="4100" width="13" style="131" customWidth="1"/>
    <col min="4101" max="4101" width="0" style="131" hidden="1" customWidth="1"/>
    <col min="4102" max="4107" width="3.28515625" style="131" bestFit="1" customWidth="1"/>
    <col min="4108" max="4115" width="3.28515625" style="131" customWidth="1"/>
    <col min="4116" max="4116" width="3.28515625" style="131" bestFit="1" customWidth="1"/>
    <col min="4117" max="4117" width="3.28515625" style="131" customWidth="1"/>
    <col min="4118" max="4352" width="9.140625" style="131"/>
    <col min="4353" max="4353" width="9.28515625" style="131" customWidth="1"/>
    <col min="4354" max="4354" width="15.28515625" style="131" customWidth="1"/>
    <col min="4355" max="4355" width="12.28515625" style="131" customWidth="1"/>
    <col min="4356" max="4356" width="13" style="131" customWidth="1"/>
    <col min="4357" max="4357" width="0" style="131" hidden="1" customWidth="1"/>
    <col min="4358" max="4363" width="3.28515625" style="131" bestFit="1" customWidth="1"/>
    <col min="4364" max="4371" width="3.28515625" style="131" customWidth="1"/>
    <col min="4372" max="4372" width="3.28515625" style="131" bestFit="1" customWidth="1"/>
    <col min="4373" max="4373" width="3.28515625" style="131" customWidth="1"/>
    <col min="4374" max="4608" width="9.140625" style="131"/>
    <col min="4609" max="4609" width="9.28515625" style="131" customWidth="1"/>
    <col min="4610" max="4610" width="15.28515625" style="131" customWidth="1"/>
    <col min="4611" max="4611" width="12.28515625" style="131" customWidth="1"/>
    <col min="4612" max="4612" width="13" style="131" customWidth="1"/>
    <col min="4613" max="4613" width="0" style="131" hidden="1" customWidth="1"/>
    <col min="4614" max="4619" width="3.28515625" style="131" bestFit="1" customWidth="1"/>
    <col min="4620" max="4627" width="3.28515625" style="131" customWidth="1"/>
    <col min="4628" max="4628" width="3.28515625" style="131" bestFit="1" customWidth="1"/>
    <col min="4629" max="4629" width="3.28515625" style="131" customWidth="1"/>
    <col min="4630" max="4864" width="9.140625" style="131"/>
    <col min="4865" max="4865" width="9.28515625" style="131" customWidth="1"/>
    <col min="4866" max="4866" width="15.28515625" style="131" customWidth="1"/>
    <col min="4867" max="4867" width="12.28515625" style="131" customWidth="1"/>
    <col min="4868" max="4868" width="13" style="131" customWidth="1"/>
    <col min="4869" max="4869" width="0" style="131" hidden="1" customWidth="1"/>
    <col min="4870" max="4875" width="3.28515625" style="131" bestFit="1" customWidth="1"/>
    <col min="4876" max="4883" width="3.28515625" style="131" customWidth="1"/>
    <col min="4884" max="4884" width="3.28515625" style="131" bestFit="1" customWidth="1"/>
    <col min="4885" max="4885" width="3.28515625" style="131" customWidth="1"/>
    <col min="4886" max="5120" width="9.140625" style="131"/>
    <col min="5121" max="5121" width="9.28515625" style="131" customWidth="1"/>
    <col min="5122" max="5122" width="15.28515625" style="131" customWidth="1"/>
    <col min="5123" max="5123" width="12.28515625" style="131" customWidth="1"/>
    <col min="5124" max="5124" width="13" style="131" customWidth="1"/>
    <col min="5125" max="5125" width="0" style="131" hidden="1" customWidth="1"/>
    <col min="5126" max="5131" width="3.28515625" style="131" bestFit="1" customWidth="1"/>
    <col min="5132" max="5139" width="3.28515625" style="131" customWidth="1"/>
    <col min="5140" max="5140" width="3.28515625" style="131" bestFit="1" customWidth="1"/>
    <col min="5141" max="5141" width="3.28515625" style="131" customWidth="1"/>
    <col min="5142" max="5376" width="9.140625" style="131"/>
    <col min="5377" max="5377" width="9.28515625" style="131" customWidth="1"/>
    <col min="5378" max="5378" width="15.28515625" style="131" customWidth="1"/>
    <col min="5379" max="5379" width="12.28515625" style="131" customWidth="1"/>
    <col min="5380" max="5380" width="13" style="131" customWidth="1"/>
    <col min="5381" max="5381" width="0" style="131" hidden="1" customWidth="1"/>
    <col min="5382" max="5387" width="3.28515625" style="131" bestFit="1" customWidth="1"/>
    <col min="5388" max="5395" width="3.28515625" style="131" customWidth="1"/>
    <col min="5396" max="5396" width="3.28515625" style="131" bestFit="1" customWidth="1"/>
    <col min="5397" max="5397" width="3.28515625" style="131" customWidth="1"/>
    <col min="5398" max="5632" width="9.140625" style="131"/>
    <col min="5633" max="5633" width="9.28515625" style="131" customWidth="1"/>
    <col min="5634" max="5634" width="15.28515625" style="131" customWidth="1"/>
    <col min="5635" max="5635" width="12.28515625" style="131" customWidth="1"/>
    <col min="5636" max="5636" width="13" style="131" customWidth="1"/>
    <col min="5637" max="5637" width="0" style="131" hidden="1" customWidth="1"/>
    <col min="5638" max="5643" width="3.28515625" style="131" bestFit="1" customWidth="1"/>
    <col min="5644" max="5651" width="3.28515625" style="131" customWidth="1"/>
    <col min="5652" max="5652" width="3.28515625" style="131" bestFit="1" customWidth="1"/>
    <col min="5653" max="5653" width="3.28515625" style="131" customWidth="1"/>
    <col min="5654" max="5888" width="9.140625" style="131"/>
    <col min="5889" max="5889" width="9.28515625" style="131" customWidth="1"/>
    <col min="5890" max="5890" width="15.28515625" style="131" customWidth="1"/>
    <col min="5891" max="5891" width="12.28515625" style="131" customWidth="1"/>
    <col min="5892" max="5892" width="13" style="131" customWidth="1"/>
    <col min="5893" max="5893" width="0" style="131" hidden="1" customWidth="1"/>
    <col min="5894" max="5899" width="3.28515625" style="131" bestFit="1" customWidth="1"/>
    <col min="5900" max="5907" width="3.28515625" style="131" customWidth="1"/>
    <col min="5908" max="5908" width="3.28515625" style="131" bestFit="1" customWidth="1"/>
    <col min="5909" max="5909" width="3.28515625" style="131" customWidth="1"/>
    <col min="5910" max="6144" width="9.140625" style="131"/>
    <col min="6145" max="6145" width="9.28515625" style="131" customWidth="1"/>
    <col min="6146" max="6146" width="15.28515625" style="131" customWidth="1"/>
    <col min="6147" max="6147" width="12.28515625" style="131" customWidth="1"/>
    <col min="6148" max="6148" width="13" style="131" customWidth="1"/>
    <col min="6149" max="6149" width="0" style="131" hidden="1" customWidth="1"/>
    <col min="6150" max="6155" width="3.28515625" style="131" bestFit="1" customWidth="1"/>
    <col min="6156" max="6163" width="3.28515625" style="131" customWidth="1"/>
    <col min="6164" max="6164" width="3.28515625" style="131" bestFit="1" customWidth="1"/>
    <col min="6165" max="6165" width="3.28515625" style="131" customWidth="1"/>
    <col min="6166" max="6400" width="9.140625" style="131"/>
    <col min="6401" max="6401" width="9.28515625" style="131" customWidth="1"/>
    <col min="6402" max="6402" width="15.28515625" style="131" customWidth="1"/>
    <col min="6403" max="6403" width="12.28515625" style="131" customWidth="1"/>
    <col min="6404" max="6404" width="13" style="131" customWidth="1"/>
    <col min="6405" max="6405" width="0" style="131" hidden="1" customWidth="1"/>
    <col min="6406" max="6411" width="3.28515625" style="131" bestFit="1" customWidth="1"/>
    <col min="6412" max="6419" width="3.28515625" style="131" customWidth="1"/>
    <col min="6420" max="6420" width="3.28515625" style="131" bestFit="1" customWidth="1"/>
    <col min="6421" max="6421" width="3.28515625" style="131" customWidth="1"/>
    <col min="6422" max="6656" width="9.140625" style="131"/>
    <col min="6657" max="6657" width="9.28515625" style="131" customWidth="1"/>
    <col min="6658" max="6658" width="15.28515625" style="131" customWidth="1"/>
    <col min="6659" max="6659" width="12.28515625" style="131" customWidth="1"/>
    <col min="6660" max="6660" width="13" style="131" customWidth="1"/>
    <col min="6661" max="6661" width="0" style="131" hidden="1" customWidth="1"/>
    <col min="6662" max="6667" width="3.28515625" style="131" bestFit="1" customWidth="1"/>
    <col min="6668" max="6675" width="3.28515625" style="131" customWidth="1"/>
    <col min="6676" max="6676" width="3.28515625" style="131" bestFit="1" customWidth="1"/>
    <col min="6677" max="6677" width="3.28515625" style="131" customWidth="1"/>
    <col min="6678" max="6912" width="9.140625" style="131"/>
    <col min="6913" max="6913" width="9.28515625" style="131" customWidth="1"/>
    <col min="6914" max="6914" width="15.28515625" style="131" customWidth="1"/>
    <col min="6915" max="6915" width="12.28515625" style="131" customWidth="1"/>
    <col min="6916" max="6916" width="13" style="131" customWidth="1"/>
    <col min="6917" max="6917" width="0" style="131" hidden="1" customWidth="1"/>
    <col min="6918" max="6923" width="3.28515625" style="131" bestFit="1" customWidth="1"/>
    <col min="6924" max="6931" width="3.28515625" style="131" customWidth="1"/>
    <col min="6932" max="6932" width="3.28515625" style="131" bestFit="1" customWidth="1"/>
    <col min="6933" max="6933" width="3.28515625" style="131" customWidth="1"/>
    <col min="6934" max="7168" width="9.140625" style="131"/>
    <col min="7169" max="7169" width="9.28515625" style="131" customWidth="1"/>
    <col min="7170" max="7170" width="15.28515625" style="131" customWidth="1"/>
    <col min="7171" max="7171" width="12.28515625" style="131" customWidth="1"/>
    <col min="7172" max="7172" width="13" style="131" customWidth="1"/>
    <col min="7173" max="7173" width="0" style="131" hidden="1" customWidth="1"/>
    <col min="7174" max="7179" width="3.28515625" style="131" bestFit="1" customWidth="1"/>
    <col min="7180" max="7187" width="3.28515625" style="131" customWidth="1"/>
    <col min="7188" max="7188" width="3.28515625" style="131" bestFit="1" customWidth="1"/>
    <col min="7189" max="7189" width="3.28515625" style="131" customWidth="1"/>
    <col min="7190" max="7424" width="9.140625" style="131"/>
    <col min="7425" max="7425" width="9.28515625" style="131" customWidth="1"/>
    <col min="7426" max="7426" width="15.28515625" style="131" customWidth="1"/>
    <col min="7427" max="7427" width="12.28515625" style="131" customWidth="1"/>
    <col min="7428" max="7428" width="13" style="131" customWidth="1"/>
    <col min="7429" max="7429" width="0" style="131" hidden="1" customWidth="1"/>
    <col min="7430" max="7435" width="3.28515625" style="131" bestFit="1" customWidth="1"/>
    <col min="7436" max="7443" width="3.28515625" style="131" customWidth="1"/>
    <col min="7444" max="7444" width="3.28515625" style="131" bestFit="1" customWidth="1"/>
    <col min="7445" max="7445" width="3.28515625" style="131" customWidth="1"/>
    <col min="7446" max="7680" width="9.140625" style="131"/>
    <col min="7681" max="7681" width="9.28515625" style="131" customWidth="1"/>
    <col min="7682" max="7682" width="15.28515625" style="131" customWidth="1"/>
    <col min="7683" max="7683" width="12.28515625" style="131" customWidth="1"/>
    <col min="7684" max="7684" width="13" style="131" customWidth="1"/>
    <col min="7685" max="7685" width="0" style="131" hidden="1" customWidth="1"/>
    <col min="7686" max="7691" width="3.28515625" style="131" bestFit="1" customWidth="1"/>
    <col min="7692" max="7699" width="3.28515625" style="131" customWidth="1"/>
    <col min="7700" max="7700" width="3.28515625" style="131" bestFit="1" customWidth="1"/>
    <col min="7701" max="7701" width="3.28515625" style="131" customWidth="1"/>
    <col min="7702" max="7936" width="9.140625" style="131"/>
    <col min="7937" max="7937" width="9.28515625" style="131" customWidth="1"/>
    <col min="7938" max="7938" width="15.28515625" style="131" customWidth="1"/>
    <col min="7939" max="7939" width="12.28515625" style="131" customWidth="1"/>
    <col min="7940" max="7940" width="13" style="131" customWidth="1"/>
    <col min="7941" max="7941" width="0" style="131" hidden="1" customWidth="1"/>
    <col min="7942" max="7947" width="3.28515625" style="131" bestFit="1" customWidth="1"/>
    <col min="7948" max="7955" width="3.28515625" style="131" customWidth="1"/>
    <col min="7956" max="7956" width="3.28515625" style="131" bestFit="1" customWidth="1"/>
    <col min="7957" max="7957" width="3.28515625" style="131" customWidth="1"/>
    <col min="7958" max="8192" width="9.140625" style="131"/>
    <col min="8193" max="8193" width="9.28515625" style="131" customWidth="1"/>
    <col min="8194" max="8194" width="15.28515625" style="131" customWidth="1"/>
    <col min="8195" max="8195" width="12.28515625" style="131" customWidth="1"/>
    <col min="8196" max="8196" width="13" style="131" customWidth="1"/>
    <col min="8197" max="8197" width="0" style="131" hidden="1" customWidth="1"/>
    <col min="8198" max="8203" width="3.28515625" style="131" bestFit="1" customWidth="1"/>
    <col min="8204" max="8211" width="3.28515625" style="131" customWidth="1"/>
    <col min="8212" max="8212" width="3.28515625" style="131" bestFit="1" customWidth="1"/>
    <col min="8213" max="8213" width="3.28515625" style="131" customWidth="1"/>
    <col min="8214" max="8448" width="9.140625" style="131"/>
    <col min="8449" max="8449" width="9.28515625" style="131" customWidth="1"/>
    <col min="8450" max="8450" width="15.28515625" style="131" customWidth="1"/>
    <col min="8451" max="8451" width="12.28515625" style="131" customWidth="1"/>
    <col min="8452" max="8452" width="13" style="131" customWidth="1"/>
    <col min="8453" max="8453" width="0" style="131" hidden="1" customWidth="1"/>
    <col min="8454" max="8459" width="3.28515625" style="131" bestFit="1" customWidth="1"/>
    <col min="8460" max="8467" width="3.28515625" style="131" customWidth="1"/>
    <col min="8468" max="8468" width="3.28515625" style="131" bestFit="1" customWidth="1"/>
    <col min="8469" max="8469" width="3.28515625" style="131" customWidth="1"/>
    <col min="8470" max="8704" width="9.140625" style="131"/>
    <col min="8705" max="8705" width="9.28515625" style="131" customWidth="1"/>
    <col min="8706" max="8706" width="15.28515625" style="131" customWidth="1"/>
    <col min="8707" max="8707" width="12.28515625" style="131" customWidth="1"/>
    <col min="8708" max="8708" width="13" style="131" customWidth="1"/>
    <col min="8709" max="8709" width="0" style="131" hidden="1" customWidth="1"/>
    <col min="8710" max="8715" width="3.28515625" style="131" bestFit="1" customWidth="1"/>
    <col min="8716" max="8723" width="3.28515625" style="131" customWidth="1"/>
    <col min="8724" max="8724" width="3.28515625" style="131" bestFit="1" customWidth="1"/>
    <col min="8725" max="8725" width="3.28515625" style="131" customWidth="1"/>
    <col min="8726" max="8960" width="9.140625" style="131"/>
    <col min="8961" max="8961" width="9.28515625" style="131" customWidth="1"/>
    <col min="8962" max="8962" width="15.28515625" style="131" customWidth="1"/>
    <col min="8963" max="8963" width="12.28515625" style="131" customWidth="1"/>
    <col min="8964" max="8964" width="13" style="131" customWidth="1"/>
    <col min="8965" max="8965" width="0" style="131" hidden="1" customWidth="1"/>
    <col min="8966" max="8971" width="3.28515625" style="131" bestFit="1" customWidth="1"/>
    <col min="8972" max="8979" width="3.28515625" style="131" customWidth="1"/>
    <col min="8980" max="8980" width="3.28515625" style="131" bestFit="1" customWidth="1"/>
    <col min="8981" max="8981" width="3.28515625" style="131" customWidth="1"/>
    <col min="8982" max="9216" width="9.140625" style="131"/>
    <col min="9217" max="9217" width="9.28515625" style="131" customWidth="1"/>
    <col min="9218" max="9218" width="15.28515625" style="131" customWidth="1"/>
    <col min="9219" max="9219" width="12.28515625" style="131" customWidth="1"/>
    <col min="9220" max="9220" width="13" style="131" customWidth="1"/>
    <col min="9221" max="9221" width="0" style="131" hidden="1" customWidth="1"/>
    <col min="9222" max="9227" width="3.28515625" style="131" bestFit="1" customWidth="1"/>
    <col min="9228" max="9235" width="3.28515625" style="131" customWidth="1"/>
    <col min="9236" max="9236" width="3.28515625" style="131" bestFit="1" customWidth="1"/>
    <col min="9237" max="9237" width="3.28515625" style="131" customWidth="1"/>
    <col min="9238" max="9472" width="9.140625" style="131"/>
    <col min="9473" max="9473" width="9.28515625" style="131" customWidth="1"/>
    <col min="9474" max="9474" width="15.28515625" style="131" customWidth="1"/>
    <col min="9475" max="9475" width="12.28515625" style="131" customWidth="1"/>
    <col min="9476" max="9476" width="13" style="131" customWidth="1"/>
    <col min="9477" max="9477" width="0" style="131" hidden="1" customWidth="1"/>
    <col min="9478" max="9483" width="3.28515625" style="131" bestFit="1" customWidth="1"/>
    <col min="9484" max="9491" width="3.28515625" style="131" customWidth="1"/>
    <col min="9492" max="9492" width="3.28515625" style="131" bestFit="1" customWidth="1"/>
    <col min="9493" max="9493" width="3.28515625" style="131" customWidth="1"/>
    <col min="9494" max="9728" width="9.140625" style="131"/>
    <col min="9729" max="9729" width="9.28515625" style="131" customWidth="1"/>
    <col min="9730" max="9730" width="15.28515625" style="131" customWidth="1"/>
    <col min="9731" max="9731" width="12.28515625" style="131" customWidth="1"/>
    <col min="9732" max="9732" width="13" style="131" customWidth="1"/>
    <col min="9733" max="9733" width="0" style="131" hidden="1" customWidth="1"/>
    <col min="9734" max="9739" width="3.28515625" style="131" bestFit="1" customWidth="1"/>
    <col min="9740" max="9747" width="3.28515625" style="131" customWidth="1"/>
    <col min="9748" max="9748" width="3.28515625" style="131" bestFit="1" customWidth="1"/>
    <col min="9749" max="9749" width="3.28515625" style="131" customWidth="1"/>
    <col min="9750" max="9984" width="9.140625" style="131"/>
    <col min="9985" max="9985" width="9.28515625" style="131" customWidth="1"/>
    <col min="9986" max="9986" width="15.28515625" style="131" customWidth="1"/>
    <col min="9987" max="9987" width="12.28515625" style="131" customWidth="1"/>
    <col min="9988" max="9988" width="13" style="131" customWidth="1"/>
    <col min="9989" max="9989" width="0" style="131" hidden="1" customWidth="1"/>
    <col min="9990" max="9995" width="3.28515625" style="131" bestFit="1" customWidth="1"/>
    <col min="9996" max="10003" width="3.28515625" style="131" customWidth="1"/>
    <col min="10004" max="10004" width="3.28515625" style="131" bestFit="1" customWidth="1"/>
    <col min="10005" max="10005" width="3.28515625" style="131" customWidth="1"/>
    <col min="10006" max="10240" width="9.140625" style="131"/>
    <col min="10241" max="10241" width="9.28515625" style="131" customWidth="1"/>
    <col min="10242" max="10242" width="15.28515625" style="131" customWidth="1"/>
    <col min="10243" max="10243" width="12.28515625" style="131" customWidth="1"/>
    <col min="10244" max="10244" width="13" style="131" customWidth="1"/>
    <col min="10245" max="10245" width="0" style="131" hidden="1" customWidth="1"/>
    <col min="10246" max="10251" width="3.28515625" style="131" bestFit="1" customWidth="1"/>
    <col min="10252" max="10259" width="3.28515625" style="131" customWidth="1"/>
    <col min="10260" max="10260" width="3.28515625" style="131" bestFit="1" customWidth="1"/>
    <col min="10261" max="10261" width="3.28515625" style="131" customWidth="1"/>
    <col min="10262" max="10496" width="9.140625" style="131"/>
    <col min="10497" max="10497" width="9.28515625" style="131" customWidth="1"/>
    <col min="10498" max="10498" width="15.28515625" style="131" customWidth="1"/>
    <col min="10499" max="10499" width="12.28515625" style="131" customWidth="1"/>
    <col min="10500" max="10500" width="13" style="131" customWidth="1"/>
    <col min="10501" max="10501" width="0" style="131" hidden="1" customWidth="1"/>
    <col min="10502" max="10507" width="3.28515625" style="131" bestFit="1" customWidth="1"/>
    <col min="10508" max="10515" width="3.28515625" style="131" customWidth="1"/>
    <col min="10516" max="10516" width="3.28515625" style="131" bestFit="1" customWidth="1"/>
    <col min="10517" max="10517" width="3.28515625" style="131" customWidth="1"/>
    <col min="10518" max="10752" width="9.140625" style="131"/>
    <col min="10753" max="10753" width="9.28515625" style="131" customWidth="1"/>
    <col min="10754" max="10754" width="15.28515625" style="131" customWidth="1"/>
    <col min="10755" max="10755" width="12.28515625" style="131" customWidth="1"/>
    <col min="10756" max="10756" width="13" style="131" customWidth="1"/>
    <col min="10757" max="10757" width="0" style="131" hidden="1" customWidth="1"/>
    <col min="10758" max="10763" width="3.28515625" style="131" bestFit="1" customWidth="1"/>
    <col min="10764" max="10771" width="3.28515625" style="131" customWidth="1"/>
    <col min="10772" max="10772" width="3.28515625" style="131" bestFit="1" customWidth="1"/>
    <col min="10773" max="10773" width="3.28515625" style="131" customWidth="1"/>
    <col min="10774" max="11008" width="9.140625" style="131"/>
    <col min="11009" max="11009" width="9.28515625" style="131" customWidth="1"/>
    <col min="11010" max="11010" width="15.28515625" style="131" customWidth="1"/>
    <col min="11011" max="11011" width="12.28515625" style="131" customWidth="1"/>
    <col min="11012" max="11012" width="13" style="131" customWidth="1"/>
    <col min="11013" max="11013" width="0" style="131" hidden="1" customWidth="1"/>
    <col min="11014" max="11019" width="3.28515625" style="131" bestFit="1" customWidth="1"/>
    <col min="11020" max="11027" width="3.28515625" style="131" customWidth="1"/>
    <col min="11028" max="11028" width="3.28515625" style="131" bestFit="1" customWidth="1"/>
    <col min="11029" max="11029" width="3.28515625" style="131" customWidth="1"/>
    <col min="11030" max="11264" width="9.140625" style="131"/>
    <col min="11265" max="11265" width="9.28515625" style="131" customWidth="1"/>
    <col min="11266" max="11266" width="15.28515625" style="131" customWidth="1"/>
    <col min="11267" max="11267" width="12.28515625" style="131" customWidth="1"/>
    <col min="11268" max="11268" width="13" style="131" customWidth="1"/>
    <col min="11269" max="11269" width="0" style="131" hidden="1" customWidth="1"/>
    <col min="11270" max="11275" width="3.28515625" style="131" bestFit="1" customWidth="1"/>
    <col min="11276" max="11283" width="3.28515625" style="131" customWidth="1"/>
    <col min="11284" max="11284" width="3.28515625" style="131" bestFit="1" customWidth="1"/>
    <col min="11285" max="11285" width="3.28515625" style="131" customWidth="1"/>
    <col min="11286" max="11520" width="9.140625" style="131"/>
    <col min="11521" max="11521" width="9.28515625" style="131" customWidth="1"/>
    <col min="11522" max="11522" width="15.28515625" style="131" customWidth="1"/>
    <col min="11523" max="11523" width="12.28515625" style="131" customWidth="1"/>
    <col min="11524" max="11524" width="13" style="131" customWidth="1"/>
    <col min="11525" max="11525" width="0" style="131" hidden="1" customWidth="1"/>
    <col min="11526" max="11531" width="3.28515625" style="131" bestFit="1" customWidth="1"/>
    <col min="11532" max="11539" width="3.28515625" style="131" customWidth="1"/>
    <col min="11540" max="11540" width="3.28515625" style="131" bestFit="1" customWidth="1"/>
    <col min="11541" max="11541" width="3.28515625" style="131" customWidth="1"/>
    <col min="11542" max="11776" width="9.140625" style="131"/>
    <col min="11777" max="11777" width="9.28515625" style="131" customWidth="1"/>
    <col min="11778" max="11778" width="15.28515625" style="131" customWidth="1"/>
    <col min="11779" max="11779" width="12.28515625" style="131" customWidth="1"/>
    <col min="11780" max="11780" width="13" style="131" customWidth="1"/>
    <col min="11781" max="11781" width="0" style="131" hidden="1" customWidth="1"/>
    <col min="11782" max="11787" width="3.28515625" style="131" bestFit="1" customWidth="1"/>
    <col min="11788" max="11795" width="3.28515625" style="131" customWidth="1"/>
    <col min="11796" max="11796" width="3.28515625" style="131" bestFit="1" customWidth="1"/>
    <col min="11797" max="11797" width="3.28515625" style="131" customWidth="1"/>
    <col min="11798" max="12032" width="9.140625" style="131"/>
    <col min="12033" max="12033" width="9.28515625" style="131" customWidth="1"/>
    <col min="12034" max="12034" width="15.28515625" style="131" customWidth="1"/>
    <col min="12035" max="12035" width="12.28515625" style="131" customWidth="1"/>
    <col min="12036" max="12036" width="13" style="131" customWidth="1"/>
    <col min="12037" max="12037" width="0" style="131" hidden="1" customWidth="1"/>
    <col min="12038" max="12043" width="3.28515625" style="131" bestFit="1" customWidth="1"/>
    <col min="12044" max="12051" width="3.28515625" style="131" customWidth="1"/>
    <col min="12052" max="12052" width="3.28515625" style="131" bestFit="1" customWidth="1"/>
    <col min="12053" max="12053" width="3.28515625" style="131" customWidth="1"/>
    <col min="12054" max="12288" width="9.140625" style="131"/>
    <col min="12289" max="12289" width="9.28515625" style="131" customWidth="1"/>
    <col min="12290" max="12290" width="15.28515625" style="131" customWidth="1"/>
    <col min="12291" max="12291" width="12.28515625" style="131" customWidth="1"/>
    <col min="12292" max="12292" width="13" style="131" customWidth="1"/>
    <col min="12293" max="12293" width="0" style="131" hidden="1" customWidth="1"/>
    <col min="12294" max="12299" width="3.28515625" style="131" bestFit="1" customWidth="1"/>
    <col min="12300" max="12307" width="3.28515625" style="131" customWidth="1"/>
    <col min="12308" max="12308" width="3.28515625" style="131" bestFit="1" customWidth="1"/>
    <col min="12309" max="12309" width="3.28515625" style="131" customWidth="1"/>
    <col min="12310" max="12544" width="9.140625" style="131"/>
    <col min="12545" max="12545" width="9.28515625" style="131" customWidth="1"/>
    <col min="12546" max="12546" width="15.28515625" style="131" customWidth="1"/>
    <col min="12547" max="12547" width="12.28515625" style="131" customWidth="1"/>
    <col min="12548" max="12548" width="13" style="131" customWidth="1"/>
    <col min="12549" max="12549" width="0" style="131" hidden="1" customWidth="1"/>
    <col min="12550" max="12555" width="3.28515625" style="131" bestFit="1" customWidth="1"/>
    <col min="12556" max="12563" width="3.28515625" style="131" customWidth="1"/>
    <col min="12564" max="12564" width="3.28515625" style="131" bestFit="1" customWidth="1"/>
    <col min="12565" max="12565" width="3.28515625" style="131" customWidth="1"/>
    <col min="12566" max="12800" width="9.140625" style="131"/>
    <col min="12801" max="12801" width="9.28515625" style="131" customWidth="1"/>
    <col min="12802" max="12802" width="15.28515625" style="131" customWidth="1"/>
    <col min="12803" max="12803" width="12.28515625" style="131" customWidth="1"/>
    <col min="12804" max="12804" width="13" style="131" customWidth="1"/>
    <col min="12805" max="12805" width="0" style="131" hidden="1" customWidth="1"/>
    <col min="12806" max="12811" width="3.28515625" style="131" bestFit="1" customWidth="1"/>
    <col min="12812" max="12819" width="3.28515625" style="131" customWidth="1"/>
    <col min="12820" max="12820" width="3.28515625" style="131" bestFit="1" customWidth="1"/>
    <col min="12821" max="12821" width="3.28515625" style="131" customWidth="1"/>
    <col min="12822" max="13056" width="9.140625" style="131"/>
    <col min="13057" max="13057" width="9.28515625" style="131" customWidth="1"/>
    <col min="13058" max="13058" width="15.28515625" style="131" customWidth="1"/>
    <col min="13059" max="13059" width="12.28515625" style="131" customWidth="1"/>
    <col min="13060" max="13060" width="13" style="131" customWidth="1"/>
    <col min="13061" max="13061" width="0" style="131" hidden="1" customWidth="1"/>
    <col min="13062" max="13067" width="3.28515625" style="131" bestFit="1" customWidth="1"/>
    <col min="13068" max="13075" width="3.28515625" style="131" customWidth="1"/>
    <col min="13076" max="13076" width="3.28515625" style="131" bestFit="1" customWidth="1"/>
    <col min="13077" max="13077" width="3.28515625" style="131" customWidth="1"/>
    <col min="13078" max="13312" width="9.140625" style="131"/>
    <col min="13313" max="13313" width="9.28515625" style="131" customWidth="1"/>
    <col min="13314" max="13314" width="15.28515625" style="131" customWidth="1"/>
    <col min="13315" max="13315" width="12.28515625" style="131" customWidth="1"/>
    <col min="13316" max="13316" width="13" style="131" customWidth="1"/>
    <col min="13317" max="13317" width="0" style="131" hidden="1" customWidth="1"/>
    <col min="13318" max="13323" width="3.28515625" style="131" bestFit="1" customWidth="1"/>
    <col min="13324" max="13331" width="3.28515625" style="131" customWidth="1"/>
    <col min="13332" max="13332" width="3.28515625" style="131" bestFit="1" customWidth="1"/>
    <col min="13333" max="13333" width="3.28515625" style="131" customWidth="1"/>
    <col min="13334" max="13568" width="9.140625" style="131"/>
    <col min="13569" max="13569" width="9.28515625" style="131" customWidth="1"/>
    <col min="13570" max="13570" width="15.28515625" style="131" customWidth="1"/>
    <col min="13571" max="13571" width="12.28515625" style="131" customWidth="1"/>
    <col min="13572" max="13572" width="13" style="131" customWidth="1"/>
    <col min="13573" max="13573" width="0" style="131" hidden="1" customWidth="1"/>
    <col min="13574" max="13579" width="3.28515625" style="131" bestFit="1" customWidth="1"/>
    <col min="13580" max="13587" width="3.28515625" style="131" customWidth="1"/>
    <col min="13588" max="13588" width="3.28515625" style="131" bestFit="1" customWidth="1"/>
    <col min="13589" max="13589" width="3.28515625" style="131" customWidth="1"/>
    <col min="13590" max="13824" width="9.140625" style="131"/>
    <col min="13825" max="13825" width="9.28515625" style="131" customWidth="1"/>
    <col min="13826" max="13826" width="15.28515625" style="131" customWidth="1"/>
    <col min="13827" max="13827" width="12.28515625" style="131" customWidth="1"/>
    <col min="13828" max="13828" width="13" style="131" customWidth="1"/>
    <col min="13829" max="13829" width="0" style="131" hidden="1" customWidth="1"/>
    <col min="13830" max="13835" width="3.28515625" style="131" bestFit="1" customWidth="1"/>
    <col min="13836" max="13843" width="3.28515625" style="131" customWidth="1"/>
    <col min="13844" max="13844" width="3.28515625" style="131" bestFit="1" customWidth="1"/>
    <col min="13845" max="13845" width="3.28515625" style="131" customWidth="1"/>
    <col min="13846" max="14080" width="9.140625" style="131"/>
    <col min="14081" max="14081" width="9.28515625" style="131" customWidth="1"/>
    <col min="14082" max="14082" width="15.28515625" style="131" customWidth="1"/>
    <col min="14083" max="14083" width="12.28515625" style="131" customWidth="1"/>
    <col min="14084" max="14084" width="13" style="131" customWidth="1"/>
    <col min="14085" max="14085" width="0" style="131" hidden="1" customWidth="1"/>
    <col min="14086" max="14091" width="3.28515625" style="131" bestFit="1" customWidth="1"/>
    <col min="14092" max="14099" width="3.28515625" style="131" customWidth="1"/>
    <col min="14100" max="14100" width="3.28515625" style="131" bestFit="1" customWidth="1"/>
    <col min="14101" max="14101" width="3.28515625" style="131" customWidth="1"/>
    <col min="14102" max="14336" width="9.140625" style="131"/>
    <col min="14337" max="14337" width="9.28515625" style="131" customWidth="1"/>
    <col min="14338" max="14338" width="15.28515625" style="131" customWidth="1"/>
    <col min="14339" max="14339" width="12.28515625" style="131" customWidth="1"/>
    <col min="14340" max="14340" width="13" style="131" customWidth="1"/>
    <col min="14341" max="14341" width="0" style="131" hidden="1" customWidth="1"/>
    <col min="14342" max="14347" width="3.28515625" style="131" bestFit="1" customWidth="1"/>
    <col min="14348" max="14355" width="3.28515625" style="131" customWidth="1"/>
    <col min="14356" max="14356" width="3.28515625" style="131" bestFit="1" customWidth="1"/>
    <col min="14357" max="14357" width="3.28515625" style="131" customWidth="1"/>
    <col min="14358" max="14592" width="9.140625" style="131"/>
    <col min="14593" max="14593" width="9.28515625" style="131" customWidth="1"/>
    <col min="14594" max="14594" width="15.28515625" style="131" customWidth="1"/>
    <col min="14595" max="14595" width="12.28515625" style="131" customWidth="1"/>
    <col min="14596" max="14596" width="13" style="131" customWidth="1"/>
    <col min="14597" max="14597" width="0" style="131" hidden="1" customWidth="1"/>
    <col min="14598" max="14603" width="3.28515625" style="131" bestFit="1" customWidth="1"/>
    <col min="14604" max="14611" width="3.28515625" style="131" customWidth="1"/>
    <col min="14612" max="14612" width="3.28515625" style="131" bestFit="1" customWidth="1"/>
    <col min="14613" max="14613" width="3.28515625" style="131" customWidth="1"/>
    <col min="14614" max="14848" width="9.140625" style="131"/>
    <col min="14849" max="14849" width="9.28515625" style="131" customWidth="1"/>
    <col min="14850" max="14850" width="15.28515625" style="131" customWidth="1"/>
    <col min="14851" max="14851" width="12.28515625" style="131" customWidth="1"/>
    <col min="14852" max="14852" width="13" style="131" customWidth="1"/>
    <col min="14853" max="14853" width="0" style="131" hidden="1" customWidth="1"/>
    <col min="14854" max="14859" width="3.28515625" style="131" bestFit="1" customWidth="1"/>
    <col min="14860" max="14867" width="3.28515625" style="131" customWidth="1"/>
    <col min="14868" max="14868" width="3.28515625" style="131" bestFit="1" customWidth="1"/>
    <col min="14869" max="14869" width="3.28515625" style="131" customWidth="1"/>
    <col min="14870" max="15104" width="9.140625" style="131"/>
    <col min="15105" max="15105" width="9.28515625" style="131" customWidth="1"/>
    <col min="15106" max="15106" width="15.28515625" style="131" customWidth="1"/>
    <col min="15107" max="15107" width="12.28515625" style="131" customWidth="1"/>
    <col min="15108" max="15108" width="13" style="131" customWidth="1"/>
    <col min="15109" max="15109" width="0" style="131" hidden="1" customWidth="1"/>
    <col min="15110" max="15115" width="3.28515625" style="131" bestFit="1" customWidth="1"/>
    <col min="15116" max="15123" width="3.28515625" style="131" customWidth="1"/>
    <col min="15124" max="15124" width="3.28515625" style="131" bestFit="1" customWidth="1"/>
    <col min="15125" max="15125" width="3.28515625" style="131" customWidth="1"/>
    <col min="15126" max="15360" width="9.140625" style="131"/>
    <col min="15361" max="15361" width="9.28515625" style="131" customWidth="1"/>
    <col min="15362" max="15362" width="15.28515625" style="131" customWidth="1"/>
    <col min="15363" max="15363" width="12.28515625" style="131" customWidth="1"/>
    <col min="15364" max="15364" width="13" style="131" customWidth="1"/>
    <col min="15365" max="15365" width="0" style="131" hidden="1" customWidth="1"/>
    <col min="15366" max="15371" width="3.28515625" style="131" bestFit="1" customWidth="1"/>
    <col min="15372" max="15379" width="3.28515625" style="131" customWidth="1"/>
    <col min="15380" max="15380" width="3.28515625" style="131" bestFit="1" customWidth="1"/>
    <col min="15381" max="15381" width="3.28515625" style="131" customWidth="1"/>
    <col min="15382" max="15616" width="9.140625" style="131"/>
    <col min="15617" max="15617" width="9.28515625" style="131" customWidth="1"/>
    <col min="15618" max="15618" width="15.28515625" style="131" customWidth="1"/>
    <col min="15619" max="15619" width="12.28515625" style="131" customWidth="1"/>
    <col min="15620" max="15620" width="13" style="131" customWidth="1"/>
    <col min="15621" max="15621" width="0" style="131" hidden="1" customWidth="1"/>
    <col min="15622" max="15627" width="3.28515625" style="131" bestFit="1" customWidth="1"/>
    <col min="15628" max="15635" width="3.28515625" style="131" customWidth="1"/>
    <col min="15636" max="15636" width="3.28515625" style="131" bestFit="1" customWidth="1"/>
    <col min="15637" max="15637" width="3.28515625" style="131" customWidth="1"/>
    <col min="15638" max="15872" width="9.140625" style="131"/>
    <col min="15873" max="15873" width="9.28515625" style="131" customWidth="1"/>
    <col min="15874" max="15874" width="15.28515625" style="131" customWidth="1"/>
    <col min="15875" max="15875" width="12.28515625" style="131" customWidth="1"/>
    <col min="15876" max="15876" width="13" style="131" customWidth="1"/>
    <col min="15877" max="15877" width="0" style="131" hidden="1" customWidth="1"/>
    <col min="15878" max="15883" width="3.28515625" style="131" bestFit="1" customWidth="1"/>
    <col min="15884" max="15891" width="3.28515625" style="131" customWidth="1"/>
    <col min="15892" max="15892" width="3.28515625" style="131" bestFit="1" customWidth="1"/>
    <col min="15893" max="15893" width="3.28515625" style="131" customWidth="1"/>
    <col min="15894" max="16128" width="9.140625" style="131"/>
    <col min="16129" max="16129" width="9.28515625" style="131" customWidth="1"/>
    <col min="16130" max="16130" width="15.28515625" style="131" customWidth="1"/>
    <col min="16131" max="16131" width="12.28515625" style="131" customWidth="1"/>
    <col min="16132" max="16132" width="13" style="131" customWidth="1"/>
    <col min="16133" max="16133" width="0" style="131" hidden="1" customWidth="1"/>
    <col min="16134" max="16139" width="3.28515625" style="131" bestFit="1" customWidth="1"/>
    <col min="16140" max="16147" width="3.28515625" style="131" customWidth="1"/>
    <col min="16148" max="16148" width="3.28515625" style="131" bestFit="1" customWidth="1"/>
    <col min="16149" max="16149" width="3.28515625" style="131" customWidth="1"/>
    <col min="16150" max="16384" width="9.140625" style="131"/>
  </cols>
  <sheetData>
    <row r="1" spans="1:22" ht="13.5" customHeight="1" thickBot="1">
      <c r="A1" s="129"/>
      <c r="B1" s="130"/>
    </row>
    <row r="2" spans="1:22" ht="13.5" customHeight="1">
      <c r="A2" s="237" t="s">
        <v>257</v>
      </c>
      <c r="B2" s="238"/>
      <c r="C2" s="239" t="s">
        <v>457</v>
      </c>
      <c r="D2" s="240"/>
      <c r="E2" s="241"/>
      <c r="F2" s="242" t="s">
        <v>258</v>
      </c>
      <c r="G2" s="243"/>
      <c r="H2" s="243"/>
      <c r="I2" s="243"/>
      <c r="J2" s="243"/>
      <c r="K2" s="243"/>
      <c r="L2" s="244"/>
      <c r="M2" s="245"/>
      <c r="N2" s="245"/>
      <c r="O2" s="245"/>
      <c r="P2" s="245"/>
      <c r="Q2" s="245"/>
      <c r="R2" s="245"/>
      <c r="S2" s="245"/>
      <c r="T2" s="246"/>
      <c r="V2" s="133"/>
    </row>
    <row r="3" spans="1:22" ht="13.5" customHeight="1">
      <c r="A3" s="247" t="s">
        <v>73</v>
      </c>
      <c r="B3" s="248"/>
      <c r="C3" s="249" t="s">
        <v>20</v>
      </c>
      <c r="D3" s="250"/>
      <c r="E3" s="251"/>
      <c r="F3" s="252" t="s">
        <v>259</v>
      </c>
      <c r="G3" s="253"/>
      <c r="H3" s="253"/>
      <c r="I3" s="253"/>
      <c r="J3" s="253"/>
      <c r="K3" s="254"/>
      <c r="L3" s="250"/>
      <c r="M3" s="250"/>
      <c r="N3" s="250"/>
      <c r="O3" s="134"/>
      <c r="P3" s="134"/>
      <c r="Q3" s="134"/>
      <c r="R3" s="134"/>
      <c r="S3" s="134"/>
      <c r="T3" s="135"/>
    </row>
    <row r="4" spans="1:22" ht="13.5" customHeight="1">
      <c r="A4" s="247" t="s">
        <v>260</v>
      </c>
      <c r="B4" s="248"/>
      <c r="C4" s="255"/>
      <c r="D4" s="256"/>
      <c r="E4" s="136"/>
      <c r="F4" s="252" t="s">
        <v>261</v>
      </c>
      <c r="G4" s="253"/>
      <c r="H4" s="253"/>
      <c r="I4" s="253"/>
      <c r="J4" s="253"/>
      <c r="K4" s="254"/>
      <c r="L4" s="257"/>
      <c r="M4" s="258"/>
      <c r="N4" s="258"/>
      <c r="O4" s="258"/>
      <c r="P4" s="258"/>
      <c r="Q4" s="258"/>
      <c r="R4" s="258"/>
      <c r="S4" s="258"/>
      <c r="T4" s="259"/>
      <c r="V4" s="133"/>
    </row>
    <row r="5" spans="1:22" ht="13.5" customHeight="1">
      <c r="A5" s="247" t="s">
        <v>262</v>
      </c>
      <c r="B5" s="248"/>
      <c r="C5" s="260" t="s">
        <v>263</v>
      </c>
      <c r="D5" s="260"/>
      <c r="E5" s="260"/>
      <c r="F5" s="261"/>
      <c r="G5" s="261"/>
      <c r="H5" s="261"/>
      <c r="I5" s="261"/>
      <c r="J5" s="261"/>
      <c r="K5" s="261"/>
      <c r="L5" s="260"/>
      <c r="M5" s="260"/>
      <c r="N5" s="260"/>
      <c r="O5" s="260"/>
      <c r="P5" s="260"/>
      <c r="Q5" s="260"/>
      <c r="R5" s="260"/>
      <c r="S5" s="260"/>
      <c r="T5" s="260"/>
    </row>
    <row r="6" spans="1:22" ht="13.5" customHeight="1">
      <c r="A6" s="273" t="s">
        <v>264</v>
      </c>
      <c r="B6" s="274"/>
      <c r="C6" s="275" t="s">
        <v>265</v>
      </c>
      <c r="D6" s="263"/>
      <c r="E6" s="276"/>
      <c r="F6" s="275" t="s">
        <v>266</v>
      </c>
      <c r="G6" s="263"/>
      <c r="H6" s="263"/>
      <c r="I6" s="263"/>
      <c r="J6" s="263"/>
      <c r="K6" s="277"/>
      <c r="L6" s="263" t="s">
        <v>267</v>
      </c>
      <c r="M6" s="263"/>
      <c r="N6" s="263"/>
      <c r="O6" s="262" t="s">
        <v>268</v>
      </c>
      <c r="P6" s="263"/>
      <c r="Q6" s="263"/>
      <c r="R6" s="263"/>
      <c r="S6" s="263"/>
      <c r="T6" s="264"/>
      <c r="V6" s="133"/>
    </row>
    <row r="7" spans="1:22" ht="13.5" customHeight="1" thickBot="1">
      <c r="A7" s="265">
        <f>COUNTIF(F35:HQ35,"P")</f>
        <v>0</v>
      </c>
      <c r="B7" s="266"/>
      <c r="C7" s="267">
        <f>COUNTIF(F35:HQ35,"F")</f>
        <v>0</v>
      </c>
      <c r="D7" s="268"/>
      <c r="E7" s="266"/>
      <c r="F7" s="267">
        <f>SUM(O7,- A7,- C7)</f>
        <v>15</v>
      </c>
      <c r="G7" s="268"/>
      <c r="H7" s="268"/>
      <c r="I7" s="268"/>
      <c r="J7" s="268"/>
      <c r="K7" s="269"/>
      <c r="L7" s="137">
        <f>COUNTIF(E34:HQ34,"N")</f>
        <v>0</v>
      </c>
      <c r="M7" s="137">
        <f>COUNTIF(E34:HQ34,"A")</f>
        <v>0</v>
      </c>
      <c r="N7" s="137">
        <f>COUNTIF(E34:HQ34,"B")</f>
        <v>0</v>
      </c>
      <c r="O7" s="270">
        <f>COUNTA(E9:HT9)</f>
        <v>15</v>
      </c>
      <c r="P7" s="268"/>
      <c r="Q7" s="268"/>
      <c r="R7" s="268"/>
      <c r="S7" s="268"/>
      <c r="T7" s="271"/>
      <c r="U7" s="138"/>
    </row>
    <row r="8" spans="1:22" ht="11.25" thickBot="1"/>
    <row r="9" spans="1:22" ht="45" customHeight="1" thickTop="1" thickBot="1">
      <c r="A9" s="140"/>
      <c r="B9" s="141"/>
      <c r="C9" s="142"/>
      <c r="D9" s="143"/>
      <c r="E9" s="142"/>
      <c r="F9" s="144" t="s">
        <v>269</v>
      </c>
      <c r="G9" s="144" t="s">
        <v>270</v>
      </c>
      <c r="H9" s="144" t="s">
        <v>270</v>
      </c>
      <c r="I9" s="144" t="s">
        <v>270</v>
      </c>
      <c r="J9" s="144" t="s">
        <v>270</v>
      </c>
      <c r="K9" s="144" t="s">
        <v>270</v>
      </c>
      <c r="L9" s="144" t="s">
        <v>271</v>
      </c>
      <c r="M9" s="144" t="s">
        <v>272</v>
      </c>
      <c r="N9" s="144" t="s">
        <v>273</v>
      </c>
      <c r="O9" s="144" t="s">
        <v>274</v>
      </c>
      <c r="P9" s="144" t="s">
        <v>275</v>
      </c>
      <c r="Q9" s="144" t="s">
        <v>276</v>
      </c>
      <c r="R9" s="144" t="s">
        <v>277</v>
      </c>
      <c r="S9" s="144" t="s">
        <v>278</v>
      </c>
      <c r="T9" s="145" t="s">
        <v>279</v>
      </c>
      <c r="U9" s="146"/>
      <c r="V9" s="133"/>
    </row>
    <row r="10" spans="1:22" ht="13.5" customHeight="1">
      <c r="A10" s="147" t="s">
        <v>280</v>
      </c>
      <c r="B10" s="148" t="s">
        <v>281</v>
      </c>
      <c r="C10" s="149"/>
      <c r="D10" s="150"/>
      <c r="E10" s="151"/>
      <c r="F10" s="152"/>
      <c r="G10" s="152"/>
      <c r="H10" s="152"/>
      <c r="I10" s="152"/>
      <c r="J10" s="152"/>
      <c r="K10" s="152"/>
      <c r="L10" s="152"/>
      <c r="M10" s="152"/>
      <c r="N10" s="152"/>
      <c r="O10" s="152"/>
      <c r="P10" s="152"/>
      <c r="Q10" s="152"/>
      <c r="R10" s="152"/>
      <c r="S10" s="152"/>
      <c r="T10" s="153"/>
    </row>
    <row r="11" spans="1:22" ht="13.5" customHeight="1">
      <c r="A11" s="154"/>
      <c r="B11" s="148"/>
      <c r="C11" s="149" t="s">
        <v>463</v>
      </c>
      <c r="D11" s="150"/>
      <c r="E11" s="155"/>
      <c r="F11" s="152"/>
      <c r="G11" s="152"/>
      <c r="H11" s="152"/>
      <c r="I11" s="152"/>
      <c r="J11" s="152"/>
      <c r="K11" s="152"/>
      <c r="L11" s="152"/>
      <c r="M11" s="152"/>
      <c r="N11" s="152"/>
      <c r="O11" s="152"/>
      <c r="P11" s="152"/>
      <c r="Q11" s="152"/>
      <c r="R11" s="152"/>
      <c r="S11" s="152"/>
      <c r="T11" s="153"/>
      <c r="V11" s="133"/>
    </row>
    <row r="12" spans="1:22" ht="13.5" customHeight="1">
      <c r="A12" s="154"/>
      <c r="B12" s="148"/>
      <c r="C12" s="149"/>
      <c r="D12" s="150"/>
      <c r="E12" s="155"/>
      <c r="F12" s="152"/>
      <c r="G12" s="152"/>
      <c r="H12" s="152"/>
      <c r="I12" s="152"/>
      <c r="J12" s="152"/>
      <c r="K12" s="152"/>
      <c r="L12" s="152"/>
      <c r="M12" s="152"/>
      <c r="N12" s="152"/>
      <c r="O12" s="152"/>
      <c r="P12" s="152"/>
      <c r="Q12" s="152"/>
      <c r="R12" s="152"/>
      <c r="S12" s="152"/>
      <c r="T12" s="153"/>
    </row>
    <row r="13" spans="1:22" ht="13.5" customHeight="1">
      <c r="A13" s="154"/>
      <c r="B13" s="148"/>
      <c r="C13" s="149"/>
      <c r="D13" s="150"/>
      <c r="E13" s="156"/>
      <c r="F13" s="152"/>
      <c r="G13" s="152"/>
      <c r="H13" s="152"/>
      <c r="I13" s="152"/>
      <c r="J13" s="152"/>
      <c r="K13" s="152"/>
      <c r="L13" s="152"/>
      <c r="M13" s="152"/>
      <c r="N13" s="152"/>
      <c r="O13" s="152"/>
      <c r="P13" s="152"/>
      <c r="Q13" s="152"/>
      <c r="R13" s="152"/>
      <c r="S13" s="152"/>
      <c r="T13" s="153"/>
    </row>
    <row r="14" spans="1:22" ht="13.5" customHeight="1">
      <c r="A14" s="154"/>
      <c r="B14" s="148" t="s">
        <v>464</v>
      </c>
      <c r="C14" s="149"/>
      <c r="D14" s="150"/>
      <c r="E14" s="157"/>
      <c r="F14" s="152"/>
      <c r="G14" s="152"/>
      <c r="H14" s="152"/>
      <c r="I14" s="152"/>
      <c r="J14" s="152"/>
      <c r="K14" s="152"/>
      <c r="L14" s="152"/>
      <c r="M14" s="152"/>
      <c r="N14" s="152"/>
      <c r="O14" s="152"/>
      <c r="P14" s="152"/>
      <c r="Q14" s="152"/>
      <c r="R14" s="152"/>
      <c r="S14" s="152"/>
      <c r="T14" s="153"/>
    </row>
    <row r="15" spans="1:22" ht="13.5" customHeight="1">
      <c r="A15" s="154"/>
      <c r="B15" s="148"/>
      <c r="C15" s="149"/>
      <c r="D15" s="150" t="s">
        <v>465</v>
      </c>
      <c r="E15" s="157"/>
      <c r="F15" s="152" t="s">
        <v>283</v>
      </c>
      <c r="G15" s="152"/>
      <c r="H15" s="152"/>
      <c r="I15" s="152"/>
      <c r="J15" s="152"/>
      <c r="K15" s="152"/>
      <c r="L15" s="152"/>
      <c r="M15" s="152"/>
      <c r="N15" s="152"/>
      <c r="O15" s="152"/>
      <c r="P15" s="152"/>
      <c r="Q15" s="152"/>
      <c r="R15" s="152"/>
      <c r="S15" s="152"/>
      <c r="T15" s="153"/>
    </row>
    <row r="16" spans="1:22" ht="13.5" customHeight="1">
      <c r="A16" s="154"/>
      <c r="B16" s="148"/>
      <c r="C16" s="149"/>
      <c r="D16" s="150" t="s">
        <v>467</v>
      </c>
      <c r="E16" s="157"/>
      <c r="F16" s="152"/>
      <c r="G16" s="152" t="s">
        <v>283</v>
      </c>
      <c r="H16" s="152"/>
      <c r="I16" s="152"/>
      <c r="J16" s="152"/>
      <c r="K16" s="152"/>
      <c r="L16" s="152"/>
      <c r="M16" s="152"/>
      <c r="N16" s="152"/>
      <c r="O16" s="152"/>
      <c r="P16" s="152"/>
      <c r="Q16" s="152"/>
      <c r="R16" s="152"/>
      <c r="S16" s="152"/>
      <c r="T16" s="153"/>
    </row>
    <row r="17" spans="1:21" ht="13.5" customHeight="1">
      <c r="A17" s="154"/>
      <c r="B17" s="148"/>
      <c r="C17" s="149"/>
      <c r="D17" s="150" t="s">
        <v>473</v>
      </c>
      <c r="E17" s="157"/>
      <c r="F17" s="152"/>
      <c r="G17" s="152"/>
      <c r="H17" s="152" t="s">
        <v>283</v>
      </c>
      <c r="I17" s="152"/>
      <c r="J17" s="152"/>
      <c r="K17" s="152"/>
      <c r="L17" s="152"/>
      <c r="M17" s="152"/>
      <c r="N17" s="152"/>
      <c r="O17" s="152"/>
      <c r="P17" s="152"/>
      <c r="Q17" s="152"/>
      <c r="R17" s="152"/>
      <c r="S17" s="152"/>
      <c r="T17" s="153"/>
      <c r="U17" s="158"/>
    </row>
    <row r="18" spans="1:21" ht="13.5" customHeight="1">
      <c r="A18" s="154"/>
      <c r="B18" s="148"/>
      <c r="C18" s="149"/>
      <c r="D18" s="150" t="s">
        <v>466</v>
      </c>
      <c r="E18" s="157"/>
      <c r="F18" s="152"/>
      <c r="G18" s="152"/>
      <c r="H18" s="152"/>
      <c r="I18" s="152" t="s">
        <v>283</v>
      </c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158"/>
    </row>
    <row r="19" spans="1:21" ht="13.5" customHeight="1">
      <c r="A19" s="154"/>
      <c r="B19" s="148"/>
      <c r="C19" s="149"/>
      <c r="D19" s="150" t="s">
        <v>472</v>
      </c>
      <c r="E19" s="157"/>
      <c r="F19" s="152"/>
      <c r="G19" s="152"/>
      <c r="H19" s="152"/>
      <c r="I19" s="152"/>
      <c r="J19" s="152" t="s">
        <v>283</v>
      </c>
      <c r="K19" s="152"/>
      <c r="L19" s="152"/>
      <c r="M19" s="152"/>
      <c r="N19" s="152"/>
      <c r="O19" s="152"/>
      <c r="P19" s="152"/>
      <c r="Q19" s="152"/>
      <c r="R19" s="152"/>
      <c r="S19" s="152"/>
      <c r="T19" s="153"/>
      <c r="U19" s="158"/>
    </row>
    <row r="20" spans="1:21" ht="13.5" customHeight="1">
      <c r="A20" s="154"/>
      <c r="B20" s="148"/>
      <c r="C20" s="149"/>
      <c r="D20" s="278"/>
      <c r="E20" s="278"/>
      <c r="F20" s="152"/>
      <c r="G20" s="152"/>
      <c r="H20" s="152"/>
      <c r="I20" s="152"/>
      <c r="J20" s="152"/>
      <c r="K20" s="152"/>
      <c r="L20" s="152"/>
      <c r="M20" s="152"/>
      <c r="N20" s="152"/>
      <c r="O20" s="152"/>
      <c r="P20" s="152"/>
      <c r="Q20" s="152"/>
      <c r="R20" s="152"/>
      <c r="S20" s="152"/>
      <c r="T20" s="153"/>
    </row>
    <row r="21" spans="1:21" ht="13.5" customHeight="1">
      <c r="A21" s="154"/>
      <c r="B21" s="148"/>
      <c r="C21" s="149"/>
      <c r="D21" s="150"/>
      <c r="E21" s="157"/>
      <c r="F21" s="152"/>
      <c r="G21" s="152"/>
      <c r="H21" s="152"/>
      <c r="I21" s="152"/>
      <c r="J21" s="152"/>
      <c r="K21" s="152"/>
      <c r="L21" s="152"/>
      <c r="M21" s="152"/>
      <c r="N21" s="152"/>
      <c r="O21" s="152"/>
      <c r="P21" s="152"/>
      <c r="Q21" s="152"/>
      <c r="R21" s="152"/>
      <c r="S21" s="152"/>
      <c r="T21" s="153"/>
    </row>
    <row r="22" spans="1:21" ht="13.5" customHeight="1" thickBot="1">
      <c r="A22" s="154"/>
      <c r="B22" s="159"/>
      <c r="C22" s="160"/>
      <c r="D22" s="161"/>
      <c r="E22" s="162"/>
      <c r="F22" s="163"/>
      <c r="G22" s="163"/>
      <c r="H22" s="163"/>
      <c r="I22" s="163"/>
      <c r="J22" s="163"/>
      <c r="K22" s="163"/>
      <c r="L22" s="163"/>
      <c r="M22" s="163"/>
      <c r="N22" s="163"/>
      <c r="O22" s="163"/>
      <c r="P22" s="163"/>
      <c r="Q22" s="163"/>
      <c r="R22" s="163"/>
      <c r="S22" s="163"/>
      <c r="T22" s="164"/>
    </row>
    <row r="23" spans="1:21" ht="13.5" customHeight="1" thickTop="1">
      <c r="A23" s="165" t="s">
        <v>286</v>
      </c>
      <c r="B23" s="166" t="s">
        <v>287</v>
      </c>
      <c r="C23" s="167"/>
      <c r="D23" s="168"/>
      <c r="E23" s="169"/>
      <c r="F23" s="170"/>
      <c r="G23" s="170"/>
      <c r="H23" s="170"/>
      <c r="I23" s="170"/>
      <c r="J23" s="170"/>
      <c r="K23" s="170"/>
      <c r="L23" s="170"/>
      <c r="M23" s="170"/>
      <c r="N23" s="170"/>
      <c r="O23" s="170"/>
      <c r="P23" s="170"/>
      <c r="Q23" s="170"/>
      <c r="R23" s="170"/>
      <c r="S23" s="170"/>
      <c r="T23" s="171"/>
    </row>
    <row r="24" spans="1:21" ht="13.5" customHeight="1">
      <c r="A24" s="172"/>
      <c r="B24" s="173" t="s">
        <v>469</v>
      </c>
      <c r="C24" s="174"/>
      <c r="D24" s="175"/>
      <c r="E24" s="176"/>
      <c r="F24" s="152"/>
      <c r="G24" s="152"/>
      <c r="H24" s="152"/>
      <c r="I24" s="152"/>
      <c r="J24" s="152"/>
      <c r="K24" s="152"/>
      <c r="L24" s="152"/>
      <c r="M24" s="152"/>
      <c r="N24" s="152"/>
      <c r="O24" s="152"/>
      <c r="P24" s="152"/>
      <c r="Q24" s="152"/>
      <c r="R24" s="152"/>
      <c r="S24" s="152"/>
      <c r="T24" s="153"/>
    </row>
    <row r="25" spans="1:21" ht="13.5" customHeight="1">
      <c r="A25" s="172"/>
      <c r="B25" s="177" t="s">
        <v>294</v>
      </c>
      <c r="C25" s="178"/>
      <c r="D25" s="175"/>
      <c r="E25" s="179"/>
      <c r="F25" s="152"/>
      <c r="G25" s="152"/>
      <c r="H25" s="152"/>
      <c r="I25" s="152"/>
      <c r="J25" s="152"/>
      <c r="K25" s="152"/>
      <c r="L25" s="152"/>
      <c r="M25" s="152"/>
      <c r="N25" s="152"/>
      <c r="O25" s="152"/>
      <c r="P25" s="152"/>
      <c r="Q25" s="152"/>
      <c r="R25" s="152"/>
      <c r="S25" s="152"/>
      <c r="T25" s="153"/>
    </row>
    <row r="26" spans="1:21" ht="13.5" customHeight="1">
      <c r="A26" s="172"/>
      <c r="B26" s="177"/>
      <c r="C26" s="178"/>
      <c r="D26" s="175"/>
      <c r="E26" s="179"/>
      <c r="F26" s="152"/>
      <c r="G26" s="152"/>
      <c r="H26" s="152"/>
      <c r="I26" s="152"/>
      <c r="J26" s="152"/>
      <c r="K26" s="152"/>
      <c r="L26" s="152"/>
      <c r="M26" s="152"/>
      <c r="N26" s="152"/>
      <c r="O26" s="152"/>
      <c r="P26" s="152"/>
      <c r="Q26" s="152"/>
      <c r="R26" s="152"/>
      <c r="S26" s="152"/>
      <c r="T26" s="153"/>
    </row>
    <row r="27" spans="1:21" ht="13.5" customHeight="1">
      <c r="A27" s="172"/>
      <c r="B27" s="177" t="s">
        <v>295</v>
      </c>
      <c r="C27" s="178"/>
      <c r="D27" s="175"/>
      <c r="E27" s="179"/>
      <c r="F27" s="152"/>
      <c r="G27" s="152"/>
      <c r="H27" s="152"/>
      <c r="I27" s="152"/>
      <c r="J27" s="152"/>
      <c r="K27" s="152"/>
      <c r="L27" s="152"/>
      <c r="M27" s="152"/>
      <c r="N27" s="152"/>
      <c r="O27" s="152"/>
      <c r="P27" s="152"/>
      <c r="Q27" s="152"/>
      <c r="R27" s="152"/>
      <c r="S27" s="152"/>
      <c r="T27" s="153"/>
    </row>
    <row r="28" spans="1:21" ht="31.5" customHeight="1">
      <c r="A28" s="172"/>
      <c r="B28" s="279" t="s">
        <v>470</v>
      </c>
      <c r="C28" s="280"/>
      <c r="D28" s="281"/>
      <c r="E28" s="179"/>
      <c r="F28" s="152"/>
      <c r="G28" s="152" t="s">
        <v>283</v>
      </c>
      <c r="H28" s="152"/>
      <c r="I28" s="152"/>
      <c r="J28" s="152"/>
      <c r="K28" s="152"/>
      <c r="L28" s="152"/>
      <c r="M28" s="152"/>
      <c r="N28" s="152"/>
      <c r="O28" s="152"/>
      <c r="P28" s="152"/>
      <c r="Q28" s="152"/>
      <c r="R28" s="152"/>
      <c r="S28" s="152"/>
      <c r="T28" s="153"/>
    </row>
    <row r="29" spans="1:21" ht="13.5" customHeight="1">
      <c r="A29" s="172"/>
      <c r="B29" s="177"/>
      <c r="C29" s="178"/>
      <c r="D29" s="175" t="s">
        <v>471</v>
      </c>
      <c r="E29" s="179"/>
      <c r="F29" s="152"/>
      <c r="G29" s="152"/>
      <c r="H29" s="152"/>
      <c r="I29" s="152" t="s">
        <v>283</v>
      </c>
      <c r="J29" s="152" t="s">
        <v>283</v>
      </c>
      <c r="K29" s="152"/>
      <c r="L29" s="152"/>
      <c r="M29" s="152"/>
      <c r="N29" s="152"/>
      <c r="O29" s="152"/>
      <c r="P29" s="152"/>
      <c r="Q29" s="152"/>
      <c r="R29" s="152"/>
      <c r="S29" s="152"/>
      <c r="T29" s="153"/>
    </row>
    <row r="30" spans="1:21" ht="13.5" customHeight="1">
      <c r="A30" s="172"/>
      <c r="B30" s="177"/>
      <c r="C30" s="178"/>
      <c r="D30" s="175" t="s">
        <v>468</v>
      </c>
      <c r="E30" s="179"/>
      <c r="F30" s="152" t="s">
        <v>283</v>
      </c>
      <c r="G30" s="152"/>
      <c r="H30" s="152"/>
      <c r="I30" s="152"/>
      <c r="J30" s="152"/>
      <c r="K30" s="152"/>
      <c r="L30" s="152"/>
      <c r="M30" s="152"/>
      <c r="N30" s="152"/>
      <c r="O30" s="152"/>
      <c r="P30" s="152"/>
      <c r="Q30" s="152"/>
      <c r="R30" s="152"/>
      <c r="S30" s="152"/>
      <c r="T30" s="153"/>
    </row>
    <row r="31" spans="1:21" ht="13.5" customHeight="1">
      <c r="A31" s="172"/>
      <c r="B31" s="180"/>
      <c r="C31" s="201"/>
      <c r="D31" s="182" t="s">
        <v>469</v>
      </c>
      <c r="E31" s="202"/>
      <c r="F31" s="184"/>
      <c r="G31" s="184"/>
      <c r="H31" s="184" t="s">
        <v>283</v>
      </c>
      <c r="I31" s="184"/>
      <c r="J31" s="184"/>
      <c r="K31" s="184"/>
      <c r="L31" s="184"/>
      <c r="M31" s="184"/>
      <c r="N31" s="184"/>
      <c r="O31" s="184"/>
      <c r="P31" s="184"/>
      <c r="Q31" s="184"/>
      <c r="R31" s="184"/>
      <c r="S31" s="184"/>
      <c r="T31" s="185"/>
    </row>
    <row r="32" spans="1:21" ht="13.5" customHeight="1" thickBot="1">
      <c r="A32" s="172"/>
      <c r="B32" s="180"/>
      <c r="C32" s="181"/>
      <c r="D32" s="182"/>
      <c r="E32" s="183"/>
      <c r="F32" s="184"/>
      <c r="G32" s="184"/>
      <c r="H32" s="184"/>
      <c r="I32" s="184"/>
      <c r="J32" s="184"/>
      <c r="K32" s="184"/>
      <c r="L32" s="184"/>
      <c r="M32" s="184"/>
      <c r="N32" s="184"/>
      <c r="O32" s="184"/>
      <c r="P32" s="184"/>
      <c r="Q32" s="184"/>
      <c r="R32" s="184"/>
      <c r="S32" s="184"/>
      <c r="T32" s="185"/>
    </row>
    <row r="33" spans="1:20" ht="13.5" customHeight="1" thickTop="1">
      <c r="A33" s="165" t="s">
        <v>41</v>
      </c>
      <c r="B33" s="282" t="s">
        <v>297</v>
      </c>
      <c r="C33" s="282"/>
      <c r="D33" s="282"/>
      <c r="E33" s="186"/>
      <c r="F33" s="187" t="s">
        <v>299</v>
      </c>
      <c r="G33" s="187" t="s">
        <v>299</v>
      </c>
      <c r="H33" s="187" t="s">
        <v>299</v>
      </c>
      <c r="I33" s="187" t="s">
        <v>299</v>
      </c>
      <c r="J33" s="187" t="s">
        <v>299</v>
      </c>
      <c r="K33" s="187" t="s">
        <v>299</v>
      </c>
      <c r="L33" s="187" t="s">
        <v>300</v>
      </c>
      <c r="M33" s="187"/>
      <c r="N33" s="187"/>
      <c r="O33" s="187"/>
      <c r="P33" s="187"/>
      <c r="Q33" s="187"/>
      <c r="R33" s="187"/>
      <c r="S33" s="187"/>
      <c r="T33" s="188"/>
    </row>
    <row r="34" spans="1:20" ht="13.5" customHeight="1">
      <c r="A34" s="189"/>
      <c r="B34" s="283" t="s">
        <v>301</v>
      </c>
      <c r="C34" s="283"/>
      <c r="D34" s="283"/>
      <c r="E34" s="190"/>
      <c r="F34" s="191"/>
      <c r="G34" s="191"/>
      <c r="H34" s="191"/>
      <c r="I34" s="191"/>
      <c r="J34" s="191"/>
      <c r="K34" s="191"/>
      <c r="L34" s="191"/>
      <c r="M34" s="191"/>
      <c r="N34" s="191"/>
      <c r="O34" s="191"/>
      <c r="P34" s="191"/>
      <c r="Q34" s="191"/>
      <c r="R34" s="191"/>
      <c r="S34" s="191"/>
      <c r="T34" s="192"/>
    </row>
    <row r="35" spans="1:20" ht="13.5" customHeight="1">
      <c r="A35" s="189"/>
      <c r="B35" s="284" t="s">
        <v>302</v>
      </c>
      <c r="C35" s="284"/>
      <c r="D35" s="284"/>
      <c r="E35" s="193"/>
      <c r="F35" s="194">
        <v>39139</v>
      </c>
      <c r="G35" s="194">
        <v>39139</v>
      </c>
      <c r="H35" s="194">
        <v>39139</v>
      </c>
      <c r="I35" s="194">
        <v>39139</v>
      </c>
      <c r="J35" s="194">
        <v>39139</v>
      </c>
      <c r="K35" s="194">
        <v>39139</v>
      </c>
      <c r="L35" s="194">
        <v>39144</v>
      </c>
      <c r="M35" s="194"/>
      <c r="N35" s="194"/>
      <c r="O35" s="194"/>
      <c r="P35" s="194"/>
      <c r="Q35" s="194"/>
      <c r="R35" s="194"/>
      <c r="S35" s="194"/>
      <c r="T35" s="195"/>
    </row>
    <row r="36" spans="1:20" ht="11.25" thickBot="1">
      <c r="A36" s="196"/>
      <c r="B36" s="272" t="s">
        <v>303</v>
      </c>
      <c r="C36" s="272"/>
      <c r="D36" s="272"/>
      <c r="E36" s="197"/>
      <c r="F36" s="198"/>
      <c r="G36" s="198"/>
      <c r="H36" s="198"/>
      <c r="I36" s="198"/>
      <c r="J36" s="198"/>
      <c r="K36" s="198"/>
      <c r="L36" s="198"/>
      <c r="M36" s="198"/>
      <c r="N36" s="198"/>
      <c r="O36" s="198"/>
      <c r="P36" s="198"/>
      <c r="Q36" s="198"/>
      <c r="R36" s="198"/>
      <c r="S36" s="198"/>
      <c r="T36" s="199"/>
    </row>
    <row r="37" spans="1:20" ht="11.25" thickTop="1">
      <c r="A37" s="139"/>
      <c r="B37" s="131"/>
      <c r="C37" s="132"/>
      <c r="D37" s="131"/>
    </row>
  </sheetData>
  <mergeCells count="29">
    <mergeCell ref="D20:E20"/>
    <mergeCell ref="B33:D33"/>
    <mergeCell ref="B34:D34"/>
    <mergeCell ref="B35:D35"/>
    <mergeCell ref="B36:D36"/>
    <mergeCell ref="B28:D28"/>
    <mergeCell ref="A7:B7"/>
    <mergeCell ref="C7:E7"/>
    <mergeCell ref="F7:K7"/>
    <mergeCell ref="O7:T7"/>
    <mergeCell ref="A4:B4"/>
    <mergeCell ref="C4:D4"/>
    <mergeCell ref="F4:K4"/>
    <mergeCell ref="L4:T4"/>
    <mergeCell ref="A5:B5"/>
    <mergeCell ref="C5:T5"/>
    <mergeCell ref="A6:B6"/>
    <mergeCell ref="C6:E6"/>
    <mergeCell ref="F6:K6"/>
    <mergeCell ref="L6:N6"/>
    <mergeCell ref="O6:T6"/>
    <mergeCell ref="A2:B2"/>
    <mergeCell ref="C2:E2"/>
    <mergeCell ref="F2:K2"/>
    <mergeCell ref="L2:T2"/>
    <mergeCell ref="A3:B3"/>
    <mergeCell ref="C3:E3"/>
    <mergeCell ref="F3:K3"/>
    <mergeCell ref="L3:N3"/>
  </mergeCells>
  <dataValidations count="3">
    <dataValidation type="list" allowBlank="1" showInputMessage="1" showErrorMessage="1" sqref="F65534:T65568 JB65534:JP65568 SX65534:TL65568 ACT65534:ADH65568 AMP65534:AND65568 AWL65534:AWZ65568 BGH65534:BGV65568 BQD65534:BQR65568 BZZ65534:CAN65568 CJV65534:CKJ65568 CTR65534:CUF65568 DDN65534:DEB65568 DNJ65534:DNX65568 DXF65534:DXT65568 EHB65534:EHP65568 EQX65534:ERL65568 FAT65534:FBH65568 FKP65534:FLD65568 FUL65534:FUZ65568 GEH65534:GEV65568 GOD65534:GOR65568 GXZ65534:GYN65568 HHV65534:HIJ65568 HRR65534:HSF65568 IBN65534:ICB65568 ILJ65534:ILX65568 IVF65534:IVT65568 JFB65534:JFP65568 JOX65534:JPL65568 JYT65534:JZH65568 KIP65534:KJD65568 KSL65534:KSZ65568 LCH65534:LCV65568 LMD65534:LMR65568 LVZ65534:LWN65568 MFV65534:MGJ65568 MPR65534:MQF65568 MZN65534:NAB65568 NJJ65534:NJX65568 NTF65534:NTT65568 ODB65534:ODP65568 OMX65534:ONL65568 OWT65534:OXH65568 PGP65534:PHD65568 PQL65534:PQZ65568 QAH65534:QAV65568 QKD65534:QKR65568 QTZ65534:QUN65568 RDV65534:REJ65568 RNR65534:ROF65568 RXN65534:RYB65568 SHJ65534:SHX65568 SRF65534:SRT65568 TBB65534:TBP65568 TKX65534:TLL65568 TUT65534:TVH65568 UEP65534:UFD65568 UOL65534:UOZ65568 UYH65534:UYV65568 VID65534:VIR65568 VRZ65534:VSN65568 WBV65534:WCJ65568 WLR65534:WMF65568 WVN65534:WWB65568 F131070:T131104 JB131070:JP131104 SX131070:TL131104 ACT131070:ADH131104 AMP131070:AND131104 AWL131070:AWZ131104 BGH131070:BGV131104 BQD131070:BQR131104 BZZ131070:CAN131104 CJV131070:CKJ131104 CTR131070:CUF131104 DDN131070:DEB131104 DNJ131070:DNX131104 DXF131070:DXT131104 EHB131070:EHP131104 EQX131070:ERL131104 FAT131070:FBH131104 FKP131070:FLD131104 FUL131070:FUZ131104 GEH131070:GEV131104 GOD131070:GOR131104 GXZ131070:GYN131104 HHV131070:HIJ131104 HRR131070:HSF131104 IBN131070:ICB131104 ILJ131070:ILX131104 IVF131070:IVT131104 JFB131070:JFP131104 JOX131070:JPL131104 JYT131070:JZH131104 KIP131070:KJD131104 KSL131070:KSZ131104 LCH131070:LCV131104 LMD131070:LMR131104 LVZ131070:LWN131104 MFV131070:MGJ131104 MPR131070:MQF131104 MZN131070:NAB131104 NJJ131070:NJX131104 NTF131070:NTT131104 ODB131070:ODP131104 OMX131070:ONL131104 OWT131070:OXH131104 PGP131070:PHD131104 PQL131070:PQZ131104 QAH131070:QAV131104 QKD131070:QKR131104 QTZ131070:QUN131104 RDV131070:REJ131104 RNR131070:ROF131104 RXN131070:RYB131104 SHJ131070:SHX131104 SRF131070:SRT131104 TBB131070:TBP131104 TKX131070:TLL131104 TUT131070:TVH131104 UEP131070:UFD131104 UOL131070:UOZ131104 UYH131070:UYV131104 VID131070:VIR131104 VRZ131070:VSN131104 WBV131070:WCJ131104 WLR131070:WMF131104 WVN131070:WWB131104 F196606:T196640 JB196606:JP196640 SX196606:TL196640 ACT196606:ADH196640 AMP196606:AND196640 AWL196606:AWZ196640 BGH196606:BGV196640 BQD196606:BQR196640 BZZ196606:CAN196640 CJV196606:CKJ196640 CTR196606:CUF196640 DDN196606:DEB196640 DNJ196606:DNX196640 DXF196606:DXT196640 EHB196606:EHP196640 EQX196606:ERL196640 FAT196606:FBH196640 FKP196606:FLD196640 FUL196606:FUZ196640 GEH196606:GEV196640 GOD196606:GOR196640 GXZ196606:GYN196640 HHV196606:HIJ196640 HRR196606:HSF196640 IBN196606:ICB196640 ILJ196606:ILX196640 IVF196606:IVT196640 JFB196606:JFP196640 JOX196606:JPL196640 JYT196606:JZH196640 KIP196606:KJD196640 KSL196606:KSZ196640 LCH196606:LCV196640 LMD196606:LMR196640 LVZ196606:LWN196640 MFV196606:MGJ196640 MPR196606:MQF196640 MZN196606:NAB196640 NJJ196606:NJX196640 NTF196606:NTT196640 ODB196606:ODP196640 OMX196606:ONL196640 OWT196606:OXH196640 PGP196606:PHD196640 PQL196606:PQZ196640 QAH196606:QAV196640 QKD196606:QKR196640 QTZ196606:QUN196640 RDV196606:REJ196640 RNR196606:ROF196640 RXN196606:RYB196640 SHJ196606:SHX196640 SRF196606:SRT196640 TBB196606:TBP196640 TKX196606:TLL196640 TUT196606:TVH196640 UEP196606:UFD196640 UOL196606:UOZ196640 UYH196606:UYV196640 VID196606:VIR196640 VRZ196606:VSN196640 WBV196606:WCJ196640 WLR196606:WMF196640 WVN196606:WWB196640 F262142:T262176 JB262142:JP262176 SX262142:TL262176 ACT262142:ADH262176 AMP262142:AND262176 AWL262142:AWZ262176 BGH262142:BGV262176 BQD262142:BQR262176 BZZ262142:CAN262176 CJV262142:CKJ262176 CTR262142:CUF262176 DDN262142:DEB262176 DNJ262142:DNX262176 DXF262142:DXT262176 EHB262142:EHP262176 EQX262142:ERL262176 FAT262142:FBH262176 FKP262142:FLD262176 FUL262142:FUZ262176 GEH262142:GEV262176 GOD262142:GOR262176 GXZ262142:GYN262176 HHV262142:HIJ262176 HRR262142:HSF262176 IBN262142:ICB262176 ILJ262142:ILX262176 IVF262142:IVT262176 JFB262142:JFP262176 JOX262142:JPL262176 JYT262142:JZH262176 KIP262142:KJD262176 KSL262142:KSZ262176 LCH262142:LCV262176 LMD262142:LMR262176 LVZ262142:LWN262176 MFV262142:MGJ262176 MPR262142:MQF262176 MZN262142:NAB262176 NJJ262142:NJX262176 NTF262142:NTT262176 ODB262142:ODP262176 OMX262142:ONL262176 OWT262142:OXH262176 PGP262142:PHD262176 PQL262142:PQZ262176 QAH262142:QAV262176 QKD262142:QKR262176 QTZ262142:QUN262176 RDV262142:REJ262176 RNR262142:ROF262176 RXN262142:RYB262176 SHJ262142:SHX262176 SRF262142:SRT262176 TBB262142:TBP262176 TKX262142:TLL262176 TUT262142:TVH262176 UEP262142:UFD262176 UOL262142:UOZ262176 UYH262142:UYV262176 VID262142:VIR262176 VRZ262142:VSN262176 WBV262142:WCJ262176 WLR262142:WMF262176 WVN262142:WWB262176 F327678:T327712 JB327678:JP327712 SX327678:TL327712 ACT327678:ADH327712 AMP327678:AND327712 AWL327678:AWZ327712 BGH327678:BGV327712 BQD327678:BQR327712 BZZ327678:CAN327712 CJV327678:CKJ327712 CTR327678:CUF327712 DDN327678:DEB327712 DNJ327678:DNX327712 DXF327678:DXT327712 EHB327678:EHP327712 EQX327678:ERL327712 FAT327678:FBH327712 FKP327678:FLD327712 FUL327678:FUZ327712 GEH327678:GEV327712 GOD327678:GOR327712 GXZ327678:GYN327712 HHV327678:HIJ327712 HRR327678:HSF327712 IBN327678:ICB327712 ILJ327678:ILX327712 IVF327678:IVT327712 JFB327678:JFP327712 JOX327678:JPL327712 JYT327678:JZH327712 KIP327678:KJD327712 KSL327678:KSZ327712 LCH327678:LCV327712 LMD327678:LMR327712 LVZ327678:LWN327712 MFV327678:MGJ327712 MPR327678:MQF327712 MZN327678:NAB327712 NJJ327678:NJX327712 NTF327678:NTT327712 ODB327678:ODP327712 OMX327678:ONL327712 OWT327678:OXH327712 PGP327678:PHD327712 PQL327678:PQZ327712 QAH327678:QAV327712 QKD327678:QKR327712 QTZ327678:QUN327712 RDV327678:REJ327712 RNR327678:ROF327712 RXN327678:RYB327712 SHJ327678:SHX327712 SRF327678:SRT327712 TBB327678:TBP327712 TKX327678:TLL327712 TUT327678:TVH327712 UEP327678:UFD327712 UOL327678:UOZ327712 UYH327678:UYV327712 VID327678:VIR327712 VRZ327678:VSN327712 WBV327678:WCJ327712 WLR327678:WMF327712 WVN327678:WWB327712 F393214:T393248 JB393214:JP393248 SX393214:TL393248 ACT393214:ADH393248 AMP393214:AND393248 AWL393214:AWZ393248 BGH393214:BGV393248 BQD393214:BQR393248 BZZ393214:CAN393248 CJV393214:CKJ393248 CTR393214:CUF393248 DDN393214:DEB393248 DNJ393214:DNX393248 DXF393214:DXT393248 EHB393214:EHP393248 EQX393214:ERL393248 FAT393214:FBH393248 FKP393214:FLD393248 FUL393214:FUZ393248 GEH393214:GEV393248 GOD393214:GOR393248 GXZ393214:GYN393248 HHV393214:HIJ393248 HRR393214:HSF393248 IBN393214:ICB393248 ILJ393214:ILX393248 IVF393214:IVT393248 JFB393214:JFP393248 JOX393214:JPL393248 JYT393214:JZH393248 KIP393214:KJD393248 KSL393214:KSZ393248 LCH393214:LCV393248 LMD393214:LMR393248 LVZ393214:LWN393248 MFV393214:MGJ393248 MPR393214:MQF393248 MZN393214:NAB393248 NJJ393214:NJX393248 NTF393214:NTT393248 ODB393214:ODP393248 OMX393214:ONL393248 OWT393214:OXH393248 PGP393214:PHD393248 PQL393214:PQZ393248 QAH393214:QAV393248 QKD393214:QKR393248 QTZ393214:QUN393248 RDV393214:REJ393248 RNR393214:ROF393248 RXN393214:RYB393248 SHJ393214:SHX393248 SRF393214:SRT393248 TBB393214:TBP393248 TKX393214:TLL393248 TUT393214:TVH393248 UEP393214:UFD393248 UOL393214:UOZ393248 UYH393214:UYV393248 VID393214:VIR393248 VRZ393214:VSN393248 WBV393214:WCJ393248 WLR393214:WMF393248 WVN393214:WWB393248 F458750:T458784 JB458750:JP458784 SX458750:TL458784 ACT458750:ADH458784 AMP458750:AND458784 AWL458750:AWZ458784 BGH458750:BGV458784 BQD458750:BQR458784 BZZ458750:CAN458784 CJV458750:CKJ458784 CTR458750:CUF458784 DDN458750:DEB458784 DNJ458750:DNX458784 DXF458750:DXT458784 EHB458750:EHP458784 EQX458750:ERL458784 FAT458750:FBH458784 FKP458750:FLD458784 FUL458750:FUZ458784 GEH458750:GEV458784 GOD458750:GOR458784 GXZ458750:GYN458784 HHV458750:HIJ458784 HRR458750:HSF458784 IBN458750:ICB458784 ILJ458750:ILX458784 IVF458750:IVT458784 JFB458750:JFP458784 JOX458750:JPL458784 JYT458750:JZH458784 KIP458750:KJD458784 KSL458750:KSZ458784 LCH458750:LCV458784 LMD458750:LMR458784 LVZ458750:LWN458784 MFV458750:MGJ458784 MPR458750:MQF458784 MZN458750:NAB458784 NJJ458750:NJX458784 NTF458750:NTT458784 ODB458750:ODP458784 OMX458750:ONL458784 OWT458750:OXH458784 PGP458750:PHD458784 PQL458750:PQZ458784 QAH458750:QAV458784 QKD458750:QKR458784 QTZ458750:QUN458784 RDV458750:REJ458784 RNR458750:ROF458784 RXN458750:RYB458784 SHJ458750:SHX458784 SRF458750:SRT458784 TBB458750:TBP458784 TKX458750:TLL458784 TUT458750:TVH458784 UEP458750:UFD458784 UOL458750:UOZ458784 UYH458750:UYV458784 VID458750:VIR458784 VRZ458750:VSN458784 WBV458750:WCJ458784 WLR458750:WMF458784 WVN458750:WWB458784 F524286:T524320 JB524286:JP524320 SX524286:TL524320 ACT524286:ADH524320 AMP524286:AND524320 AWL524286:AWZ524320 BGH524286:BGV524320 BQD524286:BQR524320 BZZ524286:CAN524320 CJV524286:CKJ524320 CTR524286:CUF524320 DDN524286:DEB524320 DNJ524286:DNX524320 DXF524286:DXT524320 EHB524286:EHP524320 EQX524286:ERL524320 FAT524286:FBH524320 FKP524286:FLD524320 FUL524286:FUZ524320 GEH524286:GEV524320 GOD524286:GOR524320 GXZ524286:GYN524320 HHV524286:HIJ524320 HRR524286:HSF524320 IBN524286:ICB524320 ILJ524286:ILX524320 IVF524286:IVT524320 JFB524286:JFP524320 JOX524286:JPL524320 JYT524286:JZH524320 KIP524286:KJD524320 KSL524286:KSZ524320 LCH524286:LCV524320 LMD524286:LMR524320 LVZ524286:LWN524320 MFV524286:MGJ524320 MPR524286:MQF524320 MZN524286:NAB524320 NJJ524286:NJX524320 NTF524286:NTT524320 ODB524286:ODP524320 OMX524286:ONL524320 OWT524286:OXH524320 PGP524286:PHD524320 PQL524286:PQZ524320 QAH524286:QAV524320 QKD524286:QKR524320 QTZ524286:QUN524320 RDV524286:REJ524320 RNR524286:ROF524320 RXN524286:RYB524320 SHJ524286:SHX524320 SRF524286:SRT524320 TBB524286:TBP524320 TKX524286:TLL524320 TUT524286:TVH524320 UEP524286:UFD524320 UOL524286:UOZ524320 UYH524286:UYV524320 VID524286:VIR524320 VRZ524286:VSN524320 WBV524286:WCJ524320 WLR524286:WMF524320 WVN524286:WWB524320 F589822:T589856 JB589822:JP589856 SX589822:TL589856 ACT589822:ADH589856 AMP589822:AND589856 AWL589822:AWZ589856 BGH589822:BGV589856 BQD589822:BQR589856 BZZ589822:CAN589856 CJV589822:CKJ589856 CTR589822:CUF589856 DDN589822:DEB589856 DNJ589822:DNX589856 DXF589822:DXT589856 EHB589822:EHP589856 EQX589822:ERL589856 FAT589822:FBH589856 FKP589822:FLD589856 FUL589822:FUZ589856 GEH589822:GEV589856 GOD589822:GOR589856 GXZ589822:GYN589856 HHV589822:HIJ589856 HRR589822:HSF589856 IBN589822:ICB589856 ILJ589822:ILX589856 IVF589822:IVT589856 JFB589822:JFP589856 JOX589822:JPL589856 JYT589822:JZH589856 KIP589822:KJD589856 KSL589822:KSZ589856 LCH589822:LCV589856 LMD589822:LMR589856 LVZ589822:LWN589856 MFV589822:MGJ589856 MPR589822:MQF589856 MZN589822:NAB589856 NJJ589822:NJX589856 NTF589822:NTT589856 ODB589822:ODP589856 OMX589822:ONL589856 OWT589822:OXH589856 PGP589822:PHD589856 PQL589822:PQZ589856 QAH589822:QAV589856 QKD589822:QKR589856 QTZ589822:QUN589856 RDV589822:REJ589856 RNR589822:ROF589856 RXN589822:RYB589856 SHJ589822:SHX589856 SRF589822:SRT589856 TBB589822:TBP589856 TKX589822:TLL589856 TUT589822:TVH589856 UEP589822:UFD589856 UOL589822:UOZ589856 UYH589822:UYV589856 VID589822:VIR589856 VRZ589822:VSN589856 WBV589822:WCJ589856 WLR589822:WMF589856 WVN589822:WWB589856 F655358:T655392 JB655358:JP655392 SX655358:TL655392 ACT655358:ADH655392 AMP655358:AND655392 AWL655358:AWZ655392 BGH655358:BGV655392 BQD655358:BQR655392 BZZ655358:CAN655392 CJV655358:CKJ655392 CTR655358:CUF655392 DDN655358:DEB655392 DNJ655358:DNX655392 DXF655358:DXT655392 EHB655358:EHP655392 EQX655358:ERL655392 FAT655358:FBH655392 FKP655358:FLD655392 FUL655358:FUZ655392 GEH655358:GEV655392 GOD655358:GOR655392 GXZ655358:GYN655392 HHV655358:HIJ655392 HRR655358:HSF655392 IBN655358:ICB655392 ILJ655358:ILX655392 IVF655358:IVT655392 JFB655358:JFP655392 JOX655358:JPL655392 JYT655358:JZH655392 KIP655358:KJD655392 KSL655358:KSZ655392 LCH655358:LCV655392 LMD655358:LMR655392 LVZ655358:LWN655392 MFV655358:MGJ655392 MPR655358:MQF655392 MZN655358:NAB655392 NJJ655358:NJX655392 NTF655358:NTT655392 ODB655358:ODP655392 OMX655358:ONL655392 OWT655358:OXH655392 PGP655358:PHD655392 PQL655358:PQZ655392 QAH655358:QAV655392 QKD655358:QKR655392 QTZ655358:QUN655392 RDV655358:REJ655392 RNR655358:ROF655392 RXN655358:RYB655392 SHJ655358:SHX655392 SRF655358:SRT655392 TBB655358:TBP655392 TKX655358:TLL655392 TUT655358:TVH655392 UEP655358:UFD655392 UOL655358:UOZ655392 UYH655358:UYV655392 VID655358:VIR655392 VRZ655358:VSN655392 WBV655358:WCJ655392 WLR655358:WMF655392 WVN655358:WWB655392 F720894:T720928 JB720894:JP720928 SX720894:TL720928 ACT720894:ADH720928 AMP720894:AND720928 AWL720894:AWZ720928 BGH720894:BGV720928 BQD720894:BQR720928 BZZ720894:CAN720928 CJV720894:CKJ720928 CTR720894:CUF720928 DDN720894:DEB720928 DNJ720894:DNX720928 DXF720894:DXT720928 EHB720894:EHP720928 EQX720894:ERL720928 FAT720894:FBH720928 FKP720894:FLD720928 FUL720894:FUZ720928 GEH720894:GEV720928 GOD720894:GOR720928 GXZ720894:GYN720928 HHV720894:HIJ720928 HRR720894:HSF720928 IBN720894:ICB720928 ILJ720894:ILX720928 IVF720894:IVT720928 JFB720894:JFP720928 JOX720894:JPL720928 JYT720894:JZH720928 KIP720894:KJD720928 KSL720894:KSZ720928 LCH720894:LCV720928 LMD720894:LMR720928 LVZ720894:LWN720928 MFV720894:MGJ720928 MPR720894:MQF720928 MZN720894:NAB720928 NJJ720894:NJX720928 NTF720894:NTT720928 ODB720894:ODP720928 OMX720894:ONL720928 OWT720894:OXH720928 PGP720894:PHD720928 PQL720894:PQZ720928 QAH720894:QAV720928 QKD720894:QKR720928 QTZ720894:QUN720928 RDV720894:REJ720928 RNR720894:ROF720928 RXN720894:RYB720928 SHJ720894:SHX720928 SRF720894:SRT720928 TBB720894:TBP720928 TKX720894:TLL720928 TUT720894:TVH720928 UEP720894:UFD720928 UOL720894:UOZ720928 UYH720894:UYV720928 VID720894:VIR720928 VRZ720894:VSN720928 WBV720894:WCJ720928 WLR720894:WMF720928 WVN720894:WWB720928 F786430:T786464 JB786430:JP786464 SX786430:TL786464 ACT786430:ADH786464 AMP786430:AND786464 AWL786430:AWZ786464 BGH786430:BGV786464 BQD786430:BQR786464 BZZ786430:CAN786464 CJV786430:CKJ786464 CTR786430:CUF786464 DDN786430:DEB786464 DNJ786430:DNX786464 DXF786430:DXT786464 EHB786430:EHP786464 EQX786430:ERL786464 FAT786430:FBH786464 FKP786430:FLD786464 FUL786430:FUZ786464 GEH786430:GEV786464 GOD786430:GOR786464 GXZ786430:GYN786464 HHV786430:HIJ786464 HRR786430:HSF786464 IBN786430:ICB786464 ILJ786430:ILX786464 IVF786430:IVT786464 JFB786430:JFP786464 JOX786430:JPL786464 JYT786430:JZH786464 KIP786430:KJD786464 KSL786430:KSZ786464 LCH786430:LCV786464 LMD786430:LMR786464 LVZ786430:LWN786464 MFV786430:MGJ786464 MPR786430:MQF786464 MZN786430:NAB786464 NJJ786430:NJX786464 NTF786430:NTT786464 ODB786430:ODP786464 OMX786430:ONL786464 OWT786430:OXH786464 PGP786430:PHD786464 PQL786430:PQZ786464 QAH786430:QAV786464 QKD786430:QKR786464 QTZ786430:QUN786464 RDV786430:REJ786464 RNR786430:ROF786464 RXN786430:RYB786464 SHJ786430:SHX786464 SRF786430:SRT786464 TBB786430:TBP786464 TKX786430:TLL786464 TUT786430:TVH786464 UEP786430:UFD786464 UOL786430:UOZ786464 UYH786430:UYV786464 VID786430:VIR786464 VRZ786430:VSN786464 WBV786430:WCJ786464 WLR786430:WMF786464 WVN786430:WWB786464 F851966:T852000 JB851966:JP852000 SX851966:TL852000 ACT851966:ADH852000 AMP851966:AND852000 AWL851966:AWZ852000 BGH851966:BGV852000 BQD851966:BQR852000 BZZ851966:CAN852000 CJV851966:CKJ852000 CTR851966:CUF852000 DDN851966:DEB852000 DNJ851966:DNX852000 DXF851966:DXT852000 EHB851966:EHP852000 EQX851966:ERL852000 FAT851966:FBH852000 FKP851966:FLD852000 FUL851966:FUZ852000 GEH851966:GEV852000 GOD851966:GOR852000 GXZ851966:GYN852000 HHV851966:HIJ852000 HRR851966:HSF852000 IBN851966:ICB852000 ILJ851966:ILX852000 IVF851966:IVT852000 JFB851966:JFP852000 JOX851966:JPL852000 JYT851966:JZH852000 KIP851966:KJD852000 KSL851966:KSZ852000 LCH851966:LCV852000 LMD851966:LMR852000 LVZ851966:LWN852000 MFV851966:MGJ852000 MPR851966:MQF852000 MZN851966:NAB852000 NJJ851966:NJX852000 NTF851966:NTT852000 ODB851966:ODP852000 OMX851966:ONL852000 OWT851966:OXH852000 PGP851966:PHD852000 PQL851966:PQZ852000 QAH851966:QAV852000 QKD851966:QKR852000 QTZ851966:QUN852000 RDV851966:REJ852000 RNR851966:ROF852000 RXN851966:RYB852000 SHJ851966:SHX852000 SRF851966:SRT852000 TBB851966:TBP852000 TKX851966:TLL852000 TUT851966:TVH852000 UEP851966:UFD852000 UOL851966:UOZ852000 UYH851966:UYV852000 VID851966:VIR852000 VRZ851966:VSN852000 WBV851966:WCJ852000 WLR851966:WMF852000 WVN851966:WWB852000 F917502:T917536 JB917502:JP917536 SX917502:TL917536 ACT917502:ADH917536 AMP917502:AND917536 AWL917502:AWZ917536 BGH917502:BGV917536 BQD917502:BQR917536 BZZ917502:CAN917536 CJV917502:CKJ917536 CTR917502:CUF917536 DDN917502:DEB917536 DNJ917502:DNX917536 DXF917502:DXT917536 EHB917502:EHP917536 EQX917502:ERL917536 FAT917502:FBH917536 FKP917502:FLD917536 FUL917502:FUZ917536 GEH917502:GEV917536 GOD917502:GOR917536 GXZ917502:GYN917536 HHV917502:HIJ917536 HRR917502:HSF917536 IBN917502:ICB917536 ILJ917502:ILX917536 IVF917502:IVT917536 JFB917502:JFP917536 JOX917502:JPL917536 JYT917502:JZH917536 KIP917502:KJD917536 KSL917502:KSZ917536 LCH917502:LCV917536 LMD917502:LMR917536 LVZ917502:LWN917536 MFV917502:MGJ917536 MPR917502:MQF917536 MZN917502:NAB917536 NJJ917502:NJX917536 NTF917502:NTT917536 ODB917502:ODP917536 OMX917502:ONL917536 OWT917502:OXH917536 PGP917502:PHD917536 PQL917502:PQZ917536 QAH917502:QAV917536 QKD917502:QKR917536 QTZ917502:QUN917536 RDV917502:REJ917536 RNR917502:ROF917536 RXN917502:RYB917536 SHJ917502:SHX917536 SRF917502:SRT917536 TBB917502:TBP917536 TKX917502:TLL917536 TUT917502:TVH917536 UEP917502:UFD917536 UOL917502:UOZ917536 UYH917502:UYV917536 VID917502:VIR917536 VRZ917502:VSN917536 WBV917502:WCJ917536 WLR917502:WMF917536 WVN917502:WWB917536 F983038:T983072 JB983038:JP983072 SX983038:TL983072 ACT983038:ADH983072 AMP983038:AND983072 AWL983038:AWZ983072 BGH983038:BGV983072 BQD983038:BQR983072 BZZ983038:CAN983072 CJV983038:CKJ983072 CTR983038:CUF983072 DDN983038:DEB983072 DNJ983038:DNX983072 DXF983038:DXT983072 EHB983038:EHP983072 EQX983038:ERL983072 FAT983038:FBH983072 FKP983038:FLD983072 FUL983038:FUZ983072 GEH983038:GEV983072 GOD983038:GOR983072 GXZ983038:GYN983072 HHV983038:HIJ983072 HRR983038:HSF983072 IBN983038:ICB983072 ILJ983038:ILX983072 IVF983038:IVT983072 JFB983038:JFP983072 JOX983038:JPL983072 JYT983038:JZH983072 KIP983038:KJD983072 KSL983038:KSZ983072 LCH983038:LCV983072 LMD983038:LMR983072 LVZ983038:LWN983072 MFV983038:MGJ983072 MPR983038:MQF983072 MZN983038:NAB983072 NJJ983038:NJX983072 NTF983038:NTT983072 ODB983038:ODP983072 OMX983038:ONL983072 OWT983038:OXH983072 PGP983038:PHD983072 PQL983038:PQZ983072 QAH983038:QAV983072 QKD983038:QKR983072 QTZ983038:QUN983072 RDV983038:REJ983072 RNR983038:ROF983072 RXN983038:RYB983072 SHJ983038:SHX983072 SRF983038:SRT983072 TBB983038:TBP983072 TKX983038:TLL983072 TUT983038:TVH983072 UEP983038:UFD983072 UOL983038:UOZ983072 UYH983038:UYV983072 VID983038:VIR983072 VRZ983038:VSN983072 WBV983038:WCJ983072 WLR983038:WMF983072 WVN983038:WWB983072 F10:T32 JB10:JP32 SX10:TL32 ACT10:ADH32 AMP10:AND32 AWL10:AWZ32 BGH10:BGV32 BQD10:BQR32 BZZ10:CAN32 CJV10:CKJ32 CTR10:CUF32 DDN10:DEB32 DNJ10:DNX32 DXF10:DXT32 EHB10:EHP32 EQX10:ERL32 FAT10:FBH32 FKP10:FLD32 FUL10:FUZ32 GEH10:GEV32 GOD10:GOR32 GXZ10:GYN32 HHV10:HIJ32 HRR10:HSF32 IBN10:ICB32 ILJ10:ILX32 IVF10:IVT32 JFB10:JFP32 JOX10:JPL32 JYT10:JZH32 KIP10:KJD32 KSL10:KSZ32 LCH10:LCV32 LMD10:LMR32 LVZ10:LWN32 MFV10:MGJ32 MPR10:MQF32 MZN10:NAB32 NJJ10:NJX32 NTF10:NTT32 ODB10:ODP32 OMX10:ONL32 OWT10:OXH32 PGP10:PHD32 PQL10:PQZ32 QAH10:QAV32 QKD10:QKR32 QTZ10:QUN32 RDV10:REJ32 RNR10:ROF32 RXN10:RYB32 SHJ10:SHX32 SRF10:SRT32 TBB10:TBP32 TKX10:TLL32 TUT10:TVH32 UEP10:UFD32 UOL10:UOZ32 UYH10:UYV32 VID10:VIR32 VRZ10:VSN32 WBV10:WCJ32 WLR10:WMF32 WVN10:WWB32">
      <formula1>"O, "</formula1>
    </dataValidation>
    <dataValidation type="list" allowBlank="1" showInputMessage="1" showErrorMessage="1" sqref="F33:T33 JB33:JP33 SX33:TL33 ACT33:ADH33 AMP33:AND33 AWL33:AWZ33 BGH33:BGV33 BQD33:BQR33 BZZ33:CAN33 CJV33:CKJ33 CTR33:CUF33 DDN33:DEB33 DNJ33:DNX33 DXF33:DXT33 EHB33:EHP33 EQX33:ERL33 FAT33:FBH33 FKP33:FLD33 FUL33:FUZ33 GEH33:GEV33 GOD33:GOR33 GXZ33:GYN33 HHV33:HIJ33 HRR33:HSF33 IBN33:ICB33 ILJ33:ILX33 IVF33:IVT33 JFB33:JFP33 JOX33:JPL33 JYT33:JZH33 KIP33:KJD33 KSL33:KSZ33 LCH33:LCV33 LMD33:LMR33 LVZ33:LWN33 MFV33:MGJ33 MPR33:MQF33 MZN33:NAB33 NJJ33:NJX33 NTF33:NTT33 ODB33:ODP33 OMX33:ONL33 OWT33:OXH33 PGP33:PHD33 PQL33:PQZ33 QAH33:QAV33 QKD33:QKR33 QTZ33:QUN33 RDV33:REJ33 RNR33:ROF33 RXN33:RYB33 SHJ33:SHX33 SRF33:SRT33 TBB33:TBP33 TKX33:TLL33 TUT33:TVH33 UEP33:UFD33 UOL33:UOZ33 UYH33:UYV33 VID33:VIR33 VRZ33:VSN33 WBV33:WCJ33 WLR33:WMF33 WVN33:WWB33 F65569:T65569 JB65569:JP65569 SX65569:TL65569 ACT65569:ADH65569 AMP65569:AND65569 AWL65569:AWZ65569 BGH65569:BGV65569 BQD65569:BQR65569 BZZ65569:CAN65569 CJV65569:CKJ65569 CTR65569:CUF65569 DDN65569:DEB65569 DNJ65569:DNX65569 DXF65569:DXT65569 EHB65569:EHP65569 EQX65569:ERL65569 FAT65569:FBH65569 FKP65569:FLD65569 FUL65569:FUZ65569 GEH65569:GEV65569 GOD65569:GOR65569 GXZ65569:GYN65569 HHV65569:HIJ65569 HRR65569:HSF65569 IBN65569:ICB65569 ILJ65569:ILX65569 IVF65569:IVT65569 JFB65569:JFP65569 JOX65569:JPL65569 JYT65569:JZH65569 KIP65569:KJD65569 KSL65569:KSZ65569 LCH65569:LCV65569 LMD65569:LMR65569 LVZ65569:LWN65569 MFV65569:MGJ65569 MPR65569:MQF65569 MZN65569:NAB65569 NJJ65569:NJX65569 NTF65569:NTT65569 ODB65569:ODP65569 OMX65569:ONL65569 OWT65569:OXH65569 PGP65569:PHD65569 PQL65569:PQZ65569 QAH65569:QAV65569 QKD65569:QKR65569 QTZ65569:QUN65569 RDV65569:REJ65569 RNR65569:ROF65569 RXN65569:RYB65569 SHJ65569:SHX65569 SRF65569:SRT65569 TBB65569:TBP65569 TKX65569:TLL65569 TUT65569:TVH65569 UEP65569:UFD65569 UOL65569:UOZ65569 UYH65569:UYV65569 VID65569:VIR65569 VRZ65569:VSN65569 WBV65569:WCJ65569 WLR65569:WMF65569 WVN65569:WWB65569 F131105:T131105 JB131105:JP131105 SX131105:TL131105 ACT131105:ADH131105 AMP131105:AND131105 AWL131105:AWZ131105 BGH131105:BGV131105 BQD131105:BQR131105 BZZ131105:CAN131105 CJV131105:CKJ131105 CTR131105:CUF131105 DDN131105:DEB131105 DNJ131105:DNX131105 DXF131105:DXT131105 EHB131105:EHP131105 EQX131105:ERL131105 FAT131105:FBH131105 FKP131105:FLD131105 FUL131105:FUZ131105 GEH131105:GEV131105 GOD131105:GOR131105 GXZ131105:GYN131105 HHV131105:HIJ131105 HRR131105:HSF131105 IBN131105:ICB131105 ILJ131105:ILX131105 IVF131105:IVT131105 JFB131105:JFP131105 JOX131105:JPL131105 JYT131105:JZH131105 KIP131105:KJD131105 KSL131105:KSZ131105 LCH131105:LCV131105 LMD131105:LMR131105 LVZ131105:LWN131105 MFV131105:MGJ131105 MPR131105:MQF131105 MZN131105:NAB131105 NJJ131105:NJX131105 NTF131105:NTT131105 ODB131105:ODP131105 OMX131105:ONL131105 OWT131105:OXH131105 PGP131105:PHD131105 PQL131105:PQZ131105 QAH131105:QAV131105 QKD131105:QKR131105 QTZ131105:QUN131105 RDV131105:REJ131105 RNR131105:ROF131105 RXN131105:RYB131105 SHJ131105:SHX131105 SRF131105:SRT131105 TBB131105:TBP131105 TKX131105:TLL131105 TUT131105:TVH131105 UEP131105:UFD131105 UOL131105:UOZ131105 UYH131105:UYV131105 VID131105:VIR131105 VRZ131105:VSN131105 WBV131105:WCJ131105 WLR131105:WMF131105 WVN131105:WWB131105 F196641:T196641 JB196641:JP196641 SX196641:TL196641 ACT196641:ADH196641 AMP196641:AND196641 AWL196641:AWZ196641 BGH196641:BGV196641 BQD196641:BQR196641 BZZ196641:CAN196641 CJV196641:CKJ196641 CTR196641:CUF196641 DDN196641:DEB196641 DNJ196641:DNX196641 DXF196641:DXT196641 EHB196641:EHP196641 EQX196641:ERL196641 FAT196641:FBH196641 FKP196641:FLD196641 FUL196641:FUZ196641 GEH196641:GEV196641 GOD196641:GOR196641 GXZ196641:GYN196641 HHV196641:HIJ196641 HRR196641:HSF196641 IBN196641:ICB196641 ILJ196641:ILX196641 IVF196641:IVT196641 JFB196641:JFP196641 JOX196641:JPL196641 JYT196641:JZH196641 KIP196641:KJD196641 KSL196641:KSZ196641 LCH196641:LCV196641 LMD196641:LMR196641 LVZ196641:LWN196641 MFV196641:MGJ196641 MPR196641:MQF196641 MZN196641:NAB196641 NJJ196641:NJX196641 NTF196641:NTT196641 ODB196641:ODP196641 OMX196641:ONL196641 OWT196641:OXH196641 PGP196641:PHD196641 PQL196641:PQZ196641 QAH196641:QAV196641 QKD196641:QKR196641 QTZ196641:QUN196641 RDV196641:REJ196641 RNR196641:ROF196641 RXN196641:RYB196641 SHJ196641:SHX196641 SRF196641:SRT196641 TBB196641:TBP196641 TKX196641:TLL196641 TUT196641:TVH196641 UEP196641:UFD196641 UOL196641:UOZ196641 UYH196641:UYV196641 VID196641:VIR196641 VRZ196641:VSN196641 WBV196641:WCJ196641 WLR196641:WMF196641 WVN196641:WWB196641 F262177:T262177 JB262177:JP262177 SX262177:TL262177 ACT262177:ADH262177 AMP262177:AND262177 AWL262177:AWZ262177 BGH262177:BGV262177 BQD262177:BQR262177 BZZ262177:CAN262177 CJV262177:CKJ262177 CTR262177:CUF262177 DDN262177:DEB262177 DNJ262177:DNX262177 DXF262177:DXT262177 EHB262177:EHP262177 EQX262177:ERL262177 FAT262177:FBH262177 FKP262177:FLD262177 FUL262177:FUZ262177 GEH262177:GEV262177 GOD262177:GOR262177 GXZ262177:GYN262177 HHV262177:HIJ262177 HRR262177:HSF262177 IBN262177:ICB262177 ILJ262177:ILX262177 IVF262177:IVT262177 JFB262177:JFP262177 JOX262177:JPL262177 JYT262177:JZH262177 KIP262177:KJD262177 KSL262177:KSZ262177 LCH262177:LCV262177 LMD262177:LMR262177 LVZ262177:LWN262177 MFV262177:MGJ262177 MPR262177:MQF262177 MZN262177:NAB262177 NJJ262177:NJX262177 NTF262177:NTT262177 ODB262177:ODP262177 OMX262177:ONL262177 OWT262177:OXH262177 PGP262177:PHD262177 PQL262177:PQZ262177 QAH262177:QAV262177 QKD262177:QKR262177 QTZ262177:QUN262177 RDV262177:REJ262177 RNR262177:ROF262177 RXN262177:RYB262177 SHJ262177:SHX262177 SRF262177:SRT262177 TBB262177:TBP262177 TKX262177:TLL262177 TUT262177:TVH262177 UEP262177:UFD262177 UOL262177:UOZ262177 UYH262177:UYV262177 VID262177:VIR262177 VRZ262177:VSN262177 WBV262177:WCJ262177 WLR262177:WMF262177 WVN262177:WWB262177 F327713:T327713 JB327713:JP327713 SX327713:TL327713 ACT327713:ADH327713 AMP327713:AND327713 AWL327713:AWZ327713 BGH327713:BGV327713 BQD327713:BQR327713 BZZ327713:CAN327713 CJV327713:CKJ327713 CTR327713:CUF327713 DDN327713:DEB327713 DNJ327713:DNX327713 DXF327713:DXT327713 EHB327713:EHP327713 EQX327713:ERL327713 FAT327713:FBH327713 FKP327713:FLD327713 FUL327713:FUZ327713 GEH327713:GEV327713 GOD327713:GOR327713 GXZ327713:GYN327713 HHV327713:HIJ327713 HRR327713:HSF327713 IBN327713:ICB327713 ILJ327713:ILX327713 IVF327713:IVT327713 JFB327713:JFP327713 JOX327713:JPL327713 JYT327713:JZH327713 KIP327713:KJD327713 KSL327713:KSZ327713 LCH327713:LCV327713 LMD327713:LMR327713 LVZ327713:LWN327713 MFV327713:MGJ327713 MPR327713:MQF327713 MZN327713:NAB327713 NJJ327713:NJX327713 NTF327713:NTT327713 ODB327713:ODP327713 OMX327713:ONL327713 OWT327713:OXH327713 PGP327713:PHD327713 PQL327713:PQZ327713 QAH327713:QAV327713 QKD327713:QKR327713 QTZ327713:QUN327713 RDV327713:REJ327713 RNR327713:ROF327713 RXN327713:RYB327713 SHJ327713:SHX327713 SRF327713:SRT327713 TBB327713:TBP327713 TKX327713:TLL327713 TUT327713:TVH327713 UEP327713:UFD327713 UOL327713:UOZ327713 UYH327713:UYV327713 VID327713:VIR327713 VRZ327713:VSN327713 WBV327713:WCJ327713 WLR327713:WMF327713 WVN327713:WWB327713 F393249:T393249 JB393249:JP393249 SX393249:TL393249 ACT393249:ADH393249 AMP393249:AND393249 AWL393249:AWZ393249 BGH393249:BGV393249 BQD393249:BQR393249 BZZ393249:CAN393249 CJV393249:CKJ393249 CTR393249:CUF393249 DDN393249:DEB393249 DNJ393249:DNX393249 DXF393249:DXT393249 EHB393249:EHP393249 EQX393249:ERL393249 FAT393249:FBH393249 FKP393249:FLD393249 FUL393249:FUZ393249 GEH393249:GEV393249 GOD393249:GOR393249 GXZ393249:GYN393249 HHV393249:HIJ393249 HRR393249:HSF393249 IBN393249:ICB393249 ILJ393249:ILX393249 IVF393249:IVT393249 JFB393249:JFP393249 JOX393249:JPL393249 JYT393249:JZH393249 KIP393249:KJD393249 KSL393249:KSZ393249 LCH393249:LCV393249 LMD393249:LMR393249 LVZ393249:LWN393249 MFV393249:MGJ393249 MPR393249:MQF393249 MZN393249:NAB393249 NJJ393249:NJX393249 NTF393249:NTT393249 ODB393249:ODP393249 OMX393249:ONL393249 OWT393249:OXH393249 PGP393249:PHD393249 PQL393249:PQZ393249 QAH393249:QAV393249 QKD393249:QKR393249 QTZ393249:QUN393249 RDV393249:REJ393249 RNR393249:ROF393249 RXN393249:RYB393249 SHJ393249:SHX393249 SRF393249:SRT393249 TBB393249:TBP393249 TKX393249:TLL393249 TUT393249:TVH393249 UEP393249:UFD393249 UOL393249:UOZ393249 UYH393249:UYV393249 VID393249:VIR393249 VRZ393249:VSN393249 WBV393249:WCJ393249 WLR393249:WMF393249 WVN393249:WWB393249 F458785:T458785 JB458785:JP458785 SX458785:TL458785 ACT458785:ADH458785 AMP458785:AND458785 AWL458785:AWZ458785 BGH458785:BGV458785 BQD458785:BQR458785 BZZ458785:CAN458785 CJV458785:CKJ458785 CTR458785:CUF458785 DDN458785:DEB458785 DNJ458785:DNX458785 DXF458785:DXT458785 EHB458785:EHP458785 EQX458785:ERL458785 FAT458785:FBH458785 FKP458785:FLD458785 FUL458785:FUZ458785 GEH458785:GEV458785 GOD458785:GOR458785 GXZ458785:GYN458785 HHV458785:HIJ458785 HRR458785:HSF458785 IBN458785:ICB458785 ILJ458785:ILX458785 IVF458785:IVT458785 JFB458785:JFP458785 JOX458785:JPL458785 JYT458785:JZH458785 KIP458785:KJD458785 KSL458785:KSZ458785 LCH458785:LCV458785 LMD458785:LMR458785 LVZ458785:LWN458785 MFV458785:MGJ458785 MPR458785:MQF458785 MZN458785:NAB458785 NJJ458785:NJX458785 NTF458785:NTT458785 ODB458785:ODP458785 OMX458785:ONL458785 OWT458785:OXH458785 PGP458785:PHD458785 PQL458785:PQZ458785 QAH458785:QAV458785 QKD458785:QKR458785 QTZ458785:QUN458785 RDV458785:REJ458785 RNR458785:ROF458785 RXN458785:RYB458785 SHJ458785:SHX458785 SRF458785:SRT458785 TBB458785:TBP458785 TKX458785:TLL458785 TUT458785:TVH458785 UEP458785:UFD458785 UOL458785:UOZ458785 UYH458785:UYV458785 VID458785:VIR458785 VRZ458785:VSN458785 WBV458785:WCJ458785 WLR458785:WMF458785 WVN458785:WWB458785 F524321:T524321 JB524321:JP524321 SX524321:TL524321 ACT524321:ADH524321 AMP524321:AND524321 AWL524321:AWZ524321 BGH524321:BGV524321 BQD524321:BQR524321 BZZ524321:CAN524321 CJV524321:CKJ524321 CTR524321:CUF524321 DDN524321:DEB524321 DNJ524321:DNX524321 DXF524321:DXT524321 EHB524321:EHP524321 EQX524321:ERL524321 FAT524321:FBH524321 FKP524321:FLD524321 FUL524321:FUZ524321 GEH524321:GEV524321 GOD524321:GOR524321 GXZ524321:GYN524321 HHV524321:HIJ524321 HRR524321:HSF524321 IBN524321:ICB524321 ILJ524321:ILX524321 IVF524321:IVT524321 JFB524321:JFP524321 JOX524321:JPL524321 JYT524321:JZH524321 KIP524321:KJD524321 KSL524321:KSZ524321 LCH524321:LCV524321 LMD524321:LMR524321 LVZ524321:LWN524321 MFV524321:MGJ524321 MPR524321:MQF524321 MZN524321:NAB524321 NJJ524321:NJX524321 NTF524321:NTT524321 ODB524321:ODP524321 OMX524321:ONL524321 OWT524321:OXH524321 PGP524321:PHD524321 PQL524321:PQZ524321 QAH524321:QAV524321 QKD524321:QKR524321 QTZ524321:QUN524321 RDV524321:REJ524321 RNR524321:ROF524321 RXN524321:RYB524321 SHJ524321:SHX524321 SRF524321:SRT524321 TBB524321:TBP524321 TKX524321:TLL524321 TUT524321:TVH524321 UEP524321:UFD524321 UOL524321:UOZ524321 UYH524321:UYV524321 VID524321:VIR524321 VRZ524321:VSN524321 WBV524321:WCJ524321 WLR524321:WMF524321 WVN524321:WWB524321 F589857:T589857 JB589857:JP589857 SX589857:TL589857 ACT589857:ADH589857 AMP589857:AND589857 AWL589857:AWZ589857 BGH589857:BGV589857 BQD589857:BQR589857 BZZ589857:CAN589857 CJV589857:CKJ589857 CTR589857:CUF589857 DDN589857:DEB589857 DNJ589857:DNX589857 DXF589857:DXT589857 EHB589857:EHP589857 EQX589857:ERL589857 FAT589857:FBH589857 FKP589857:FLD589857 FUL589857:FUZ589857 GEH589857:GEV589857 GOD589857:GOR589857 GXZ589857:GYN589857 HHV589857:HIJ589857 HRR589857:HSF589857 IBN589857:ICB589857 ILJ589857:ILX589857 IVF589857:IVT589857 JFB589857:JFP589857 JOX589857:JPL589857 JYT589857:JZH589857 KIP589857:KJD589857 KSL589857:KSZ589857 LCH589857:LCV589857 LMD589857:LMR589857 LVZ589857:LWN589857 MFV589857:MGJ589857 MPR589857:MQF589857 MZN589857:NAB589857 NJJ589857:NJX589857 NTF589857:NTT589857 ODB589857:ODP589857 OMX589857:ONL589857 OWT589857:OXH589857 PGP589857:PHD589857 PQL589857:PQZ589857 QAH589857:QAV589857 QKD589857:QKR589857 QTZ589857:QUN589857 RDV589857:REJ589857 RNR589857:ROF589857 RXN589857:RYB589857 SHJ589857:SHX589857 SRF589857:SRT589857 TBB589857:TBP589857 TKX589857:TLL589857 TUT589857:TVH589857 UEP589857:UFD589857 UOL589857:UOZ589857 UYH589857:UYV589857 VID589857:VIR589857 VRZ589857:VSN589857 WBV589857:WCJ589857 WLR589857:WMF589857 WVN589857:WWB589857 F655393:T655393 JB655393:JP655393 SX655393:TL655393 ACT655393:ADH655393 AMP655393:AND655393 AWL655393:AWZ655393 BGH655393:BGV655393 BQD655393:BQR655393 BZZ655393:CAN655393 CJV655393:CKJ655393 CTR655393:CUF655393 DDN655393:DEB655393 DNJ655393:DNX655393 DXF655393:DXT655393 EHB655393:EHP655393 EQX655393:ERL655393 FAT655393:FBH655393 FKP655393:FLD655393 FUL655393:FUZ655393 GEH655393:GEV655393 GOD655393:GOR655393 GXZ655393:GYN655393 HHV655393:HIJ655393 HRR655393:HSF655393 IBN655393:ICB655393 ILJ655393:ILX655393 IVF655393:IVT655393 JFB655393:JFP655393 JOX655393:JPL655393 JYT655393:JZH655393 KIP655393:KJD655393 KSL655393:KSZ655393 LCH655393:LCV655393 LMD655393:LMR655393 LVZ655393:LWN655393 MFV655393:MGJ655393 MPR655393:MQF655393 MZN655393:NAB655393 NJJ655393:NJX655393 NTF655393:NTT655393 ODB655393:ODP655393 OMX655393:ONL655393 OWT655393:OXH655393 PGP655393:PHD655393 PQL655393:PQZ655393 QAH655393:QAV655393 QKD655393:QKR655393 QTZ655393:QUN655393 RDV655393:REJ655393 RNR655393:ROF655393 RXN655393:RYB655393 SHJ655393:SHX655393 SRF655393:SRT655393 TBB655393:TBP655393 TKX655393:TLL655393 TUT655393:TVH655393 UEP655393:UFD655393 UOL655393:UOZ655393 UYH655393:UYV655393 VID655393:VIR655393 VRZ655393:VSN655393 WBV655393:WCJ655393 WLR655393:WMF655393 WVN655393:WWB655393 F720929:T720929 JB720929:JP720929 SX720929:TL720929 ACT720929:ADH720929 AMP720929:AND720929 AWL720929:AWZ720929 BGH720929:BGV720929 BQD720929:BQR720929 BZZ720929:CAN720929 CJV720929:CKJ720929 CTR720929:CUF720929 DDN720929:DEB720929 DNJ720929:DNX720929 DXF720929:DXT720929 EHB720929:EHP720929 EQX720929:ERL720929 FAT720929:FBH720929 FKP720929:FLD720929 FUL720929:FUZ720929 GEH720929:GEV720929 GOD720929:GOR720929 GXZ720929:GYN720929 HHV720929:HIJ720929 HRR720929:HSF720929 IBN720929:ICB720929 ILJ720929:ILX720929 IVF720929:IVT720929 JFB720929:JFP720929 JOX720929:JPL720929 JYT720929:JZH720929 KIP720929:KJD720929 KSL720929:KSZ720929 LCH720929:LCV720929 LMD720929:LMR720929 LVZ720929:LWN720929 MFV720929:MGJ720929 MPR720929:MQF720929 MZN720929:NAB720929 NJJ720929:NJX720929 NTF720929:NTT720929 ODB720929:ODP720929 OMX720929:ONL720929 OWT720929:OXH720929 PGP720929:PHD720929 PQL720929:PQZ720929 QAH720929:QAV720929 QKD720929:QKR720929 QTZ720929:QUN720929 RDV720929:REJ720929 RNR720929:ROF720929 RXN720929:RYB720929 SHJ720929:SHX720929 SRF720929:SRT720929 TBB720929:TBP720929 TKX720929:TLL720929 TUT720929:TVH720929 UEP720929:UFD720929 UOL720929:UOZ720929 UYH720929:UYV720929 VID720929:VIR720929 VRZ720929:VSN720929 WBV720929:WCJ720929 WLR720929:WMF720929 WVN720929:WWB720929 F786465:T786465 JB786465:JP786465 SX786465:TL786465 ACT786465:ADH786465 AMP786465:AND786465 AWL786465:AWZ786465 BGH786465:BGV786465 BQD786465:BQR786465 BZZ786465:CAN786465 CJV786465:CKJ786465 CTR786465:CUF786465 DDN786465:DEB786465 DNJ786465:DNX786465 DXF786465:DXT786465 EHB786465:EHP786465 EQX786465:ERL786465 FAT786465:FBH786465 FKP786465:FLD786465 FUL786465:FUZ786465 GEH786465:GEV786465 GOD786465:GOR786465 GXZ786465:GYN786465 HHV786465:HIJ786465 HRR786465:HSF786465 IBN786465:ICB786465 ILJ786465:ILX786465 IVF786465:IVT786465 JFB786465:JFP786465 JOX786465:JPL786465 JYT786465:JZH786465 KIP786465:KJD786465 KSL786465:KSZ786465 LCH786465:LCV786465 LMD786465:LMR786465 LVZ786465:LWN786465 MFV786465:MGJ786465 MPR786465:MQF786465 MZN786465:NAB786465 NJJ786465:NJX786465 NTF786465:NTT786465 ODB786465:ODP786465 OMX786465:ONL786465 OWT786465:OXH786465 PGP786465:PHD786465 PQL786465:PQZ786465 QAH786465:QAV786465 QKD786465:QKR786465 QTZ786465:QUN786465 RDV786465:REJ786465 RNR786465:ROF786465 RXN786465:RYB786465 SHJ786465:SHX786465 SRF786465:SRT786465 TBB786465:TBP786465 TKX786465:TLL786465 TUT786465:TVH786465 UEP786465:UFD786465 UOL786465:UOZ786465 UYH786465:UYV786465 VID786465:VIR786465 VRZ786465:VSN786465 WBV786465:WCJ786465 WLR786465:WMF786465 WVN786465:WWB786465 F852001:T852001 JB852001:JP852001 SX852001:TL852001 ACT852001:ADH852001 AMP852001:AND852001 AWL852001:AWZ852001 BGH852001:BGV852001 BQD852001:BQR852001 BZZ852001:CAN852001 CJV852001:CKJ852001 CTR852001:CUF852001 DDN852001:DEB852001 DNJ852001:DNX852001 DXF852001:DXT852001 EHB852001:EHP852001 EQX852001:ERL852001 FAT852001:FBH852001 FKP852001:FLD852001 FUL852001:FUZ852001 GEH852001:GEV852001 GOD852001:GOR852001 GXZ852001:GYN852001 HHV852001:HIJ852001 HRR852001:HSF852001 IBN852001:ICB852001 ILJ852001:ILX852001 IVF852001:IVT852001 JFB852001:JFP852001 JOX852001:JPL852001 JYT852001:JZH852001 KIP852001:KJD852001 KSL852001:KSZ852001 LCH852001:LCV852001 LMD852001:LMR852001 LVZ852001:LWN852001 MFV852001:MGJ852001 MPR852001:MQF852001 MZN852001:NAB852001 NJJ852001:NJX852001 NTF852001:NTT852001 ODB852001:ODP852001 OMX852001:ONL852001 OWT852001:OXH852001 PGP852001:PHD852001 PQL852001:PQZ852001 QAH852001:QAV852001 QKD852001:QKR852001 QTZ852001:QUN852001 RDV852001:REJ852001 RNR852001:ROF852001 RXN852001:RYB852001 SHJ852001:SHX852001 SRF852001:SRT852001 TBB852001:TBP852001 TKX852001:TLL852001 TUT852001:TVH852001 UEP852001:UFD852001 UOL852001:UOZ852001 UYH852001:UYV852001 VID852001:VIR852001 VRZ852001:VSN852001 WBV852001:WCJ852001 WLR852001:WMF852001 WVN852001:WWB852001 F917537:T917537 JB917537:JP917537 SX917537:TL917537 ACT917537:ADH917537 AMP917537:AND917537 AWL917537:AWZ917537 BGH917537:BGV917537 BQD917537:BQR917537 BZZ917537:CAN917537 CJV917537:CKJ917537 CTR917537:CUF917537 DDN917537:DEB917537 DNJ917537:DNX917537 DXF917537:DXT917537 EHB917537:EHP917537 EQX917537:ERL917537 FAT917537:FBH917537 FKP917537:FLD917537 FUL917537:FUZ917537 GEH917537:GEV917537 GOD917537:GOR917537 GXZ917537:GYN917537 HHV917537:HIJ917537 HRR917537:HSF917537 IBN917537:ICB917537 ILJ917537:ILX917537 IVF917537:IVT917537 JFB917537:JFP917537 JOX917537:JPL917537 JYT917537:JZH917537 KIP917537:KJD917537 KSL917537:KSZ917537 LCH917537:LCV917537 LMD917537:LMR917537 LVZ917537:LWN917537 MFV917537:MGJ917537 MPR917537:MQF917537 MZN917537:NAB917537 NJJ917537:NJX917537 NTF917537:NTT917537 ODB917537:ODP917537 OMX917537:ONL917537 OWT917537:OXH917537 PGP917537:PHD917537 PQL917537:PQZ917537 QAH917537:QAV917537 QKD917537:QKR917537 QTZ917537:QUN917537 RDV917537:REJ917537 RNR917537:ROF917537 RXN917537:RYB917537 SHJ917537:SHX917537 SRF917537:SRT917537 TBB917537:TBP917537 TKX917537:TLL917537 TUT917537:TVH917537 UEP917537:UFD917537 UOL917537:UOZ917537 UYH917537:UYV917537 VID917537:VIR917537 VRZ917537:VSN917537 WBV917537:WCJ917537 WLR917537:WMF917537 WVN917537:WWB917537 F983073:T983073 JB983073:JP983073 SX983073:TL983073 ACT983073:ADH983073 AMP983073:AND983073 AWL983073:AWZ983073 BGH983073:BGV983073 BQD983073:BQR983073 BZZ983073:CAN983073 CJV983073:CKJ983073 CTR983073:CUF983073 DDN983073:DEB983073 DNJ983073:DNX983073 DXF983073:DXT983073 EHB983073:EHP983073 EQX983073:ERL983073 FAT983073:FBH983073 FKP983073:FLD983073 FUL983073:FUZ983073 GEH983073:GEV983073 GOD983073:GOR983073 GXZ983073:GYN983073 HHV983073:HIJ983073 HRR983073:HSF983073 IBN983073:ICB983073 ILJ983073:ILX983073 IVF983073:IVT983073 JFB983073:JFP983073 JOX983073:JPL983073 JYT983073:JZH983073 KIP983073:KJD983073 KSL983073:KSZ983073 LCH983073:LCV983073 LMD983073:LMR983073 LVZ983073:LWN983073 MFV983073:MGJ983073 MPR983073:MQF983073 MZN983073:NAB983073 NJJ983073:NJX983073 NTF983073:NTT983073 ODB983073:ODP983073 OMX983073:ONL983073 OWT983073:OXH983073 PGP983073:PHD983073 PQL983073:PQZ983073 QAH983073:QAV983073 QKD983073:QKR983073 QTZ983073:QUN983073 RDV983073:REJ983073 RNR983073:ROF983073 RXN983073:RYB983073 SHJ983073:SHX983073 SRF983073:SRT983073 TBB983073:TBP983073 TKX983073:TLL983073 TUT983073:TVH983073 UEP983073:UFD983073 UOL983073:UOZ983073 UYH983073:UYV983073 VID983073:VIR983073 VRZ983073:VSN983073 WBV983073:WCJ983073 WLR983073:WMF983073 WVN983073:WWB983073">
      <formula1>"N,A,B, "</formula1>
    </dataValidation>
    <dataValidation type="list" allowBlank="1" showInputMessage="1" showErrorMessage="1" sqref="F34:T34 JB34:JP34 SX34:TL34 ACT34:ADH34 AMP34:AND34 AWL34:AWZ34 BGH34:BGV34 BQD34:BQR34 BZZ34:CAN34 CJV34:CKJ34 CTR34:CUF34 DDN34:DEB34 DNJ34:DNX34 DXF34:DXT34 EHB34:EHP34 EQX34:ERL34 FAT34:FBH34 FKP34:FLD34 FUL34:FUZ34 GEH34:GEV34 GOD34:GOR34 GXZ34:GYN34 HHV34:HIJ34 HRR34:HSF34 IBN34:ICB34 ILJ34:ILX34 IVF34:IVT34 JFB34:JFP34 JOX34:JPL34 JYT34:JZH34 KIP34:KJD34 KSL34:KSZ34 LCH34:LCV34 LMD34:LMR34 LVZ34:LWN34 MFV34:MGJ34 MPR34:MQF34 MZN34:NAB34 NJJ34:NJX34 NTF34:NTT34 ODB34:ODP34 OMX34:ONL34 OWT34:OXH34 PGP34:PHD34 PQL34:PQZ34 QAH34:QAV34 QKD34:QKR34 QTZ34:QUN34 RDV34:REJ34 RNR34:ROF34 RXN34:RYB34 SHJ34:SHX34 SRF34:SRT34 TBB34:TBP34 TKX34:TLL34 TUT34:TVH34 UEP34:UFD34 UOL34:UOZ34 UYH34:UYV34 VID34:VIR34 VRZ34:VSN34 WBV34:WCJ34 WLR34:WMF34 WVN34:WWB34 F65570:T65570 JB65570:JP65570 SX65570:TL65570 ACT65570:ADH65570 AMP65570:AND65570 AWL65570:AWZ65570 BGH65570:BGV65570 BQD65570:BQR65570 BZZ65570:CAN65570 CJV65570:CKJ65570 CTR65570:CUF65570 DDN65570:DEB65570 DNJ65570:DNX65570 DXF65570:DXT65570 EHB65570:EHP65570 EQX65570:ERL65570 FAT65570:FBH65570 FKP65570:FLD65570 FUL65570:FUZ65570 GEH65570:GEV65570 GOD65570:GOR65570 GXZ65570:GYN65570 HHV65570:HIJ65570 HRR65570:HSF65570 IBN65570:ICB65570 ILJ65570:ILX65570 IVF65570:IVT65570 JFB65570:JFP65570 JOX65570:JPL65570 JYT65570:JZH65570 KIP65570:KJD65570 KSL65570:KSZ65570 LCH65570:LCV65570 LMD65570:LMR65570 LVZ65570:LWN65570 MFV65570:MGJ65570 MPR65570:MQF65570 MZN65570:NAB65570 NJJ65570:NJX65570 NTF65570:NTT65570 ODB65570:ODP65570 OMX65570:ONL65570 OWT65570:OXH65570 PGP65570:PHD65570 PQL65570:PQZ65570 QAH65570:QAV65570 QKD65570:QKR65570 QTZ65570:QUN65570 RDV65570:REJ65570 RNR65570:ROF65570 RXN65570:RYB65570 SHJ65570:SHX65570 SRF65570:SRT65570 TBB65570:TBP65570 TKX65570:TLL65570 TUT65570:TVH65570 UEP65570:UFD65570 UOL65570:UOZ65570 UYH65570:UYV65570 VID65570:VIR65570 VRZ65570:VSN65570 WBV65570:WCJ65570 WLR65570:WMF65570 WVN65570:WWB65570 F131106:T131106 JB131106:JP131106 SX131106:TL131106 ACT131106:ADH131106 AMP131106:AND131106 AWL131106:AWZ131106 BGH131106:BGV131106 BQD131106:BQR131106 BZZ131106:CAN131106 CJV131106:CKJ131106 CTR131106:CUF131106 DDN131106:DEB131106 DNJ131106:DNX131106 DXF131106:DXT131106 EHB131106:EHP131106 EQX131106:ERL131106 FAT131106:FBH131106 FKP131106:FLD131106 FUL131106:FUZ131106 GEH131106:GEV131106 GOD131106:GOR131106 GXZ131106:GYN131106 HHV131106:HIJ131106 HRR131106:HSF131106 IBN131106:ICB131106 ILJ131106:ILX131106 IVF131106:IVT131106 JFB131106:JFP131106 JOX131106:JPL131106 JYT131106:JZH131106 KIP131106:KJD131106 KSL131106:KSZ131106 LCH131106:LCV131106 LMD131106:LMR131106 LVZ131106:LWN131106 MFV131106:MGJ131106 MPR131106:MQF131106 MZN131106:NAB131106 NJJ131106:NJX131106 NTF131106:NTT131106 ODB131106:ODP131106 OMX131106:ONL131106 OWT131106:OXH131106 PGP131106:PHD131106 PQL131106:PQZ131106 QAH131106:QAV131106 QKD131106:QKR131106 QTZ131106:QUN131106 RDV131106:REJ131106 RNR131106:ROF131106 RXN131106:RYB131106 SHJ131106:SHX131106 SRF131106:SRT131106 TBB131106:TBP131106 TKX131106:TLL131106 TUT131106:TVH131106 UEP131106:UFD131106 UOL131106:UOZ131106 UYH131106:UYV131106 VID131106:VIR131106 VRZ131106:VSN131106 WBV131106:WCJ131106 WLR131106:WMF131106 WVN131106:WWB131106 F196642:T196642 JB196642:JP196642 SX196642:TL196642 ACT196642:ADH196642 AMP196642:AND196642 AWL196642:AWZ196642 BGH196642:BGV196642 BQD196642:BQR196642 BZZ196642:CAN196642 CJV196642:CKJ196642 CTR196642:CUF196642 DDN196642:DEB196642 DNJ196642:DNX196642 DXF196642:DXT196642 EHB196642:EHP196642 EQX196642:ERL196642 FAT196642:FBH196642 FKP196642:FLD196642 FUL196642:FUZ196642 GEH196642:GEV196642 GOD196642:GOR196642 GXZ196642:GYN196642 HHV196642:HIJ196642 HRR196642:HSF196642 IBN196642:ICB196642 ILJ196642:ILX196642 IVF196642:IVT196642 JFB196642:JFP196642 JOX196642:JPL196642 JYT196642:JZH196642 KIP196642:KJD196642 KSL196642:KSZ196642 LCH196642:LCV196642 LMD196642:LMR196642 LVZ196642:LWN196642 MFV196642:MGJ196642 MPR196642:MQF196642 MZN196642:NAB196642 NJJ196642:NJX196642 NTF196642:NTT196642 ODB196642:ODP196642 OMX196642:ONL196642 OWT196642:OXH196642 PGP196642:PHD196642 PQL196642:PQZ196642 QAH196642:QAV196642 QKD196642:QKR196642 QTZ196642:QUN196642 RDV196642:REJ196642 RNR196642:ROF196642 RXN196642:RYB196642 SHJ196642:SHX196642 SRF196642:SRT196642 TBB196642:TBP196642 TKX196642:TLL196642 TUT196642:TVH196642 UEP196642:UFD196642 UOL196642:UOZ196642 UYH196642:UYV196642 VID196642:VIR196642 VRZ196642:VSN196642 WBV196642:WCJ196642 WLR196642:WMF196642 WVN196642:WWB196642 F262178:T262178 JB262178:JP262178 SX262178:TL262178 ACT262178:ADH262178 AMP262178:AND262178 AWL262178:AWZ262178 BGH262178:BGV262178 BQD262178:BQR262178 BZZ262178:CAN262178 CJV262178:CKJ262178 CTR262178:CUF262178 DDN262178:DEB262178 DNJ262178:DNX262178 DXF262178:DXT262178 EHB262178:EHP262178 EQX262178:ERL262178 FAT262178:FBH262178 FKP262178:FLD262178 FUL262178:FUZ262178 GEH262178:GEV262178 GOD262178:GOR262178 GXZ262178:GYN262178 HHV262178:HIJ262178 HRR262178:HSF262178 IBN262178:ICB262178 ILJ262178:ILX262178 IVF262178:IVT262178 JFB262178:JFP262178 JOX262178:JPL262178 JYT262178:JZH262178 KIP262178:KJD262178 KSL262178:KSZ262178 LCH262178:LCV262178 LMD262178:LMR262178 LVZ262178:LWN262178 MFV262178:MGJ262178 MPR262178:MQF262178 MZN262178:NAB262178 NJJ262178:NJX262178 NTF262178:NTT262178 ODB262178:ODP262178 OMX262178:ONL262178 OWT262178:OXH262178 PGP262178:PHD262178 PQL262178:PQZ262178 QAH262178:QAV262178 QKD262178:QKR262178 QTZ262178:QUN262178 RDV262178:REJ262178 RNR262178:ROF262178 RXN262178:RYB262178 SHJ262178:SHX262178 SRF262178:SRT262178 TBB262178:TBP262178 TKX262178:TLL262178 TUT262178:TVH262178 UEP262178:UFD262178 UOL262178:UOZ262178 UYH262178:UYV262178 VID262178:VIR262178 VRZ262178:VSN262178 WBV262178:WCJ262178 WLR262178:WMF262178 WVN262178:WWB262178 F327714:T327714 JB327714:JP327714 SX327714:TL327714 ACT327714:ADH327714 AMP327714:AND327714 AWL327714:AWZ327714 BGH327714:BGV327714 BQD327714:BQR327714 BZZ327714:CAN327714 CJV327714:CKJ327714 CTR327714:CUF327714 DDN327714:DEB327714 DNJ327714:DNX327714 DXF327714:DXT327714 EHB327714:EHP327714 EQX327714:ERL327714 FAT327714:FBH327714 FKP327714:FLD327714 FUL327714:FUZ327714 GEH327714:GEV327714 GOD327714:GOR327714 GXZ327714:GYN327714 HHV327714:HIJ327714 HRR327714:HSF327714 IBN327714:ICB327714 ILJ327714:ILX327714 IVF327714:IVT327714 JFB327714:JFP327714 JOX327714:JPL327714 JYT327714:JZH327714 KIP327714:KJD327714 KSL327714:KSZ327714 LCH327714:LCV327714 LMD327714:LMR327714 LVZ327714:LWN327714 MFV327714:MGJ327714 MPR327714:MQF327714 MZN327714:NAB327714 NJJ327714:NJX327714 NTF327714:NTT327714 ODB327714:ODP327714 OMX327714:ONL327714 OWT327714:OXH327714 PGP327714:PHD327714 PQL327714:PQZ327714 QAH327714:QAV327714 QKD327714:QKR327714 QTZ327714:QUN327714 RDV327714:REJ327714 RNR327714:ROF327714 RXN327714:RYB327714 SHJ327714:SHX327714 SRF327714:SRT327714 TBB327714:TBP327714 TKX327714:TLL327714 TUT327714:TVH327714 UEP327714:UFD327714 UOL327714:UOZ327714 UYH327714:UYV327714 VID327714:VIR327714 VRZ327714:VSN327714 WBV327714:WCJ327714 WLR327714:WMF327714 WVN327714:WWB327714 F393250:T393250 JB393250:JP393250 SX393250:TL393250 ACT393250:ADH393250 AMP393250:AND393250 AWL393250:AWZ393250 BGH393250:BGV393250 BQD393250:BQR393250 BZZ393250:CAN393250 CJV393250:CKJ393250 CTR393250:CUF393250 DDN393250:DEB393250 DNJ393250:DNX393250 DXF393250:DXT393250 EHB393250:EHP393250 EQX393250:ERL393250 FAT393250:FBH393250 FKP393250:FLD393250 FUL393250:FUZ393250 GEH393250:GEV393250 GOD393250:GOR393250 GXZ393250:GYN393250 HHV393250:HIJ393250 HRR393250:HSF393250 IBN393250:ICB393250 ILJ393250:ILX393250 IVF393250:IVT393250 JFB393250:JFP393250 JOX393250:JPL393250 JYT393250:JZH393250 KIP393250:KJD393250 KSL393250:KSZ393250 LCH393250:LCV393250 LMD393250:LMR393250 LVZ393250:LWN393250 MFV393250:MGJ393250 MPR393250:MQF393250 MZN393250:NAB393250 NJJ393250:NJX393250 NTF393250:NTT393250 ODB393250:ODP393250 OMX393250:ONL393250 OWT393250:OXH393250 PGP393250:PHD393250 PQL393250:PQZ393250 QAH393250:QAV393250 QKD393250:QKR393250 QTZ393250:QUN393250 RDV393250:REJ393250 RNR393250:ROF393250 RXN393250:RYB393250 SHJ393250:SHX393250 SRF393250:SRT393250 TBB393250:TBP393250 TKX393250:TLL393250 TUT393250:TVH393250 UEP393250:UFD393250 UOL393250:UOZ393250 UYH393250:UYV393250 VID393250:VIR393250 VRZ393250:VSN393250 WBV393250:WCJ393250 WLR393250:WMF393250 WVN393250:WWB393250 F458786:T458786 JB458786:JP458786 SX458786:TL458786 ACT458786:ADH458786 AMP458786:AND458786 AWL458786:AWZ458786 BGH458786:BGV458786 BQD458786:BQR458786 BZZ458786:CAN458786 CJV458786:CKJ458786 CTR458786:CUF458786 DDN458786:DEB458786 DNJ458786:DNX458786 DXF458786:DXT458786 EHB458786:EHP458786 EQX458786:ERL458786 FAT458786:FBH458786 FKP458786:FLD458786 FUL458786:FUZ458786 GEH458786:GEV458786 GOD458786:GOR458786 GXZ458786:GYN458786 HHV458786:HIJ458786 HRR458786:HSF458786 IBN458786:ICB458786 ILJ458786:ILX458786 IVF458786:IVT458786 JFB458786:JFP458786 JOX458786:JPL458786 JYT458786:JZH458786 KIP458786:KJD458786 KSL458786:KSZ458786 LCH458786:LCV458786 LMD458786:LMR458786 LVZ458786:LWN458786 MFV458786:MGJ458786 MPR458786:MQF458786 MZN458786:NAB458786 NJJ458786:NJX458786 NTF458786:NTT458786 ODB458786:ODP458786 OMX458786:ONL458786 OWT458786:OXH458786 PGP458786:PHD458786 PQL458786:PQZ458786 QAH458786:QAV458786 QKD458786:QKR458786 QTZ458786:QUN458786 RDV458786:REJ458786 RNR458786:ROF458786 RXN458786:RYB458786 SHJ458786:SHX458786 SRF458786:SRT458786 TBB458786:TBP458786 TKX458786:TLL458786 TUT458786:TVH458786 UEP458786:UFD458786 UOL458786:UOZ458786 UYH458786:UYV458786 VID458786:VIR458786 VRZ458786:VSN458786 WBV458786:WCJ458786 WLR458786:WMF458786 WVN458786:WWB458786 F524322:T524322 JB524322:JP524322 SX524322:TL524322 ACT524322:ADH524322 AMP524322:AND524322 AWL524322:AWZ524322 BGH524322:BGV524322 BQD524322:BQR524322 BZZ524322:CAN524322 CJV524322:CKJ524322 CTR524322:CUF524322 DDN524322:DEB524322 DNJ524322:DNX524322 DXF524322:DXT524322 EHB524322:EHP524322 EQX524322:ERL524322 FAT524322:FBH524322 FKP524322:FLD524322 FUL524322:FUZ524322 GEH524322:GEV524322 GOD524322:GOR524322 GXZ524322:GYN524322 HHV524322:HIJ524322 HRR524322:HSF524322 IBN524322:ICB524322 ILJ524322:ILX524322 IVF524322:IVT524322 JFB524322:JFP524322 JOX524322:JPL524322 JYT524322:JZH524322 KIP524322:KJD524322 KSL524322:KSZ524322 LCH524322:LCV524322 LMD524322:LMR524322 LVZ524322:LWN524322 MFV524322:MGJ524322 MPR524322:MQF524322 MZN524322:NAB524322 NJJ524322:NJX524322 NTF524322:NTT524322 ODB524322:ODP524322 OMX524322:ONL524322 OWT524322:OXH524322 PGP524322:PHD524322 PQL524322:PQZ524322 QAH524322:QAV524322 QKD524322:QKR524322 QTZ524322:QUN524322 RDV524322:REJ524322 RNR524322:ROF524322 RXN524322:RYB524322 SHJ524322:SHX524322 SRF524322:SRT524322 TBB524322:TBP524322 TKX524322:TLL524322 TUT524322:TVH524322 UEP524322:UFD524322 UOL524322:UOZ524322 UYH524322:UYV524322 VID524322:VIR524322 VRZ524322:VSN524322 WBV524322:WCJ524322 WLR524322:WMF524322 WVN524322:WWB524322 F589858:T589858 JB589858:JP589858 SX589858:TL589858 ACT589858:ADH589858 AMP589858:AND589858 AWL589858:AWZ589858 BGH589858:BGV589858 BQD589858:BQR589858 BZZ589858:CAN589858 CJV589858:CKJ589858 CTR589858:CUF589858 DDN589858:DEB589858 DNJ589858:DNX589858 DXF589858:DXT589858 EHB589858:EHP589858 EQX589858:ERL589858 FAT589858:FBH589858 FKP589858:FLD589858 FUL589858:FUZ589858 GEH589858:GEV589858 GOD589858:GOR589858 GXZ589858:GYN589858 HHV589858:HIJ589858 HRR589858:HSF589858 IBN589858:ICB589858 ILJ589858:ILX589858 IVF589858:IVT589858 JFB589858:JFP589858 JOX589858:JPL589858 JYT589858:JZH589858 KIP589858:KJD589858 KSL589858:KSZ589858 LCH589858:LCV589858 LMD589858:LMR589858 LVZ589858:LWN589858 MFV589858:MGJ589858 MPR589858:MQF589858 MZN589858:NAB589858 NJJ589858:NJX589858 NTF589858:NTT589858 ODB589858:ODP589858 OMX589858:ONL589858 OWT589858:OXH589858 PGP589858:PHD589858 PQL589858:PQZ589858 QAH589858:QAV589858 QKD589858:QKR589858 QTZ589858:QUN589858 RDV589858:REJ589858 RNR589858:ROF589858 RXN589858:RYB589858 SHJ589858:SHX589858 SRF589858:SRT589858 TBB589858:TBP589858 TKX589858:TLL589858 TUT589858:TVH589858 UEP589858:UFD589858 UOL589858:UOZ589858 UYH589858:UYV589858 VID589858:VIR589858 VRZ589858:VSN589858 WBV589858:WCJ589858 WLR589858:WMF589858 WVN589858:WWB589858 F655394:T655394 JB655394:JP655394 SX655394:TL655394 ACT655394:ADH655394 AMP655394:AND655394 AWL655394:AWZ655394 BGH655394:BGV655394 BQD655394:BQR655394 BZZ655394:CAN655394 CJV655394:CKJ655394 CTR655394:CUF655394 DDN655394:DEB655394 DNJ655394:DNX655394 DXF655394:DXT655394 EHB655394:EHP655394 EQX655394:ERL655394 FAT655394:FBH655394 FKP655394:FLD655394 FUL655394:FUZ655394 GEH655394:GEV655394 GOD655394:GOR655394 GXZ655394:GYN655394 HHV655394:HIJ655394 HRR655394:HSF655394 IBN655394:ICB655394 ILJ655394:ILX655394 IVF655394:IVT655394 JFB655394:JFP655394 JOX655394:JPL655394 JYT655394:JZH655394 KIP655394:KJD655394 KSL655394:KSZ655394 LCH655394:LCV655394 LMD655394:LMR655394 LVZ655394:LWN655394 MFV655394:MGJ655394 MPR655394:MQF655394 MZN655394:NAB655394 NJJ655394:NJX655394 NTF655394:NTT655394 ODB655394:ODP655394 OMX655394:ONL655394 OWT655394:OXH655394 PGP655394:PHD655394 PQL655394:PQZ655394 QAH655394:QAV655394 QKD655394:QKR655394 QTZ655394:QUN655394 RDV655394:REJ655394 RNR655394:ROF655394 RXN655394:RYB655394 SHJ655394:SHX655394 SRF655394:SRT655394 TBB655394:TBP655394 TKX655394:TLL655394 TUT655394:TVH655394 UEP655394:UFD655394 UOL655394:UOZ655394 UYH655394:UYV655394 VID655394:VIR655394 VRZ655394:VSN655394 WBV655394:WCJ655394 WLR655394:WMF655394 WVN655394:WWB655394 F720930:T720930 JB720930:JP720930 SX720930:TL720930 ACT720930:ADH720930 AMP720930:AND720930 AWL720930:AWZ720930 BGH720930:BGV720930 BQD720930:BQR720930 BZZ720930:CAN720930 CJV720930:CKJ720930 CTR720930:CUF720930 DDN720930:DEB720930 DNJ720930:DNX720930 DXF720930:DXT720930 EHB720930:EHP720930 EQX720930:ERL720930 FAT720930:FBH720930 FKP720930:FLD720930 FUL720930:FUZ720930 GEH720930:GEV720930 GOD720930:GOR720930 GXZ720930:GYN720930 HHV720930:HIJ720930 HRR720930:HSF720930 IBN720930:ICB720930 ILJ720930:ILX720930 IVF720930:IVT720930 JFB720930:JFP720930 JOX720930:JPL720930 JYT720930:JZH720930 KIP720930:KJD720930 KSL720930:KSZ720930 LCH720930:LCV720930 LMD720930:LMR720930 LVZ720930:LWN720930 MFV720930:MGJ720930 MPR720930:MQF720930 MZN720930:NAB720930 NJJ720930:NJX720930 NTF720930:NTT720930 ODB720930:ODP720930 OMX720930:ONL720930 OWT720930:OXH720930 PGP720930:PHD720930 PQL720930:PQZ720930 QAH720930:QAV720930 QKD720930:QKR720930 QTZ720930:QUN720930 RDV720930:REJ720930 RNR720930:ROF720930 RXN720930:RYB720930 SHJ720930:SHX720930 SRF720930:SRT720930 TBB720930:TBP720930 TKX720930:TLL720930 TUT720930:TVH720930 UEP720930:UFD720930 UOL720930:UOZ720930 UYH720930:UYV720930 VID720930:VIR720930 VRZ720930:VSN720930 WBV720930:WCJ720930 WLR720930:WMF720930 WVN720930:WWB720930 F786466:T786466 JB786466:JP786466 SX786466:TL786466 ACT786466:ADH786466 AMP786466:AND786466 AWL786466:AWZ786466 BGH786466:BGV786466 BQD786466:BQR786466 BZZ786466:CAN786466 CJV786466:CKJ786466 CTR786466:CUF786466 DDN786466:DEB786466 DNJ786466:DNX786466 DXF786466:DXT786466 EHB786466:EHP786466 EQX786466:ERL786466 FAT786466:FBH786466 FKP786466:FLD786466 FUL786466:FUZ786466 GEH786466:GEV786466 GOD786466:GOR786466 GXZ786466:GYN786466 HHV786466:HIJ786466 HRR786466:HSF786466 IBN786466:ICB786466 ILJ786466:ILX786466 IVF786466:IVT786466 JFB786466:JFP786466 JOX786466:JPL786466 JYT786466:JZH786466 KIP786466:KJD786466 KSL786466:KSZ786466 LCH786466:LCV786466 LMD786466:LMR786466 LVZ786466:LWN786466 MFV786466:MGJ786466 MPR786466:MQF786466 MZN786466:NAB786466 NJJ786466:NJX786466 NTF786466:NTT786466 ODB786466:ODP786466 OMX786466:ONL786466 OWT786466:OXH786466 PGP786466:PHD786466 PQL786466:PQZ786466 QAH786466:QAV786466 QKD786466:QKR786466 QTZ786466:QUN786466 RDV786466:REJ786466 RNR786466:ROF786466 RXN786466:RYB786466 SHJ786466:SHX786466 SRF786466:SRT786466 TBB786466:TBP786466 TKX786466:TLL786466 TUT786466:TVH786466 UEP786466:UFD786466 UOL786466:UOZ786466 UYH786466:UYV786466 VID786466:VIR786466 VRZ786466:VSN786466 WBV786466:WCJ786466 WLR786466:WMF786466 WVN786466:WWB786466 F852002:T852002 JB852002:JP852002 SX852002:TL852002 ACT852002:ADH852002 AMP852002:AND852002 AWL852002:AWZ852002 BGH852002:BGV852002 BQD852002:BQR852002 BZZ852002:CAN852002 CJV852002:CKJ852002 CTR852002:CUF852002 DDN852002:DEB852002 DNJ852002:DNX852002 DXF852002:DXT852002 EHB852002:EHP852002 EQX852002:ERL852002 FAT852002:FBH852002 FKP852002:FLD852002 FUL852002:FUZ852002 GEH852002:GEV852002 GOD852002:GOR852002 GXZ852002:GYN852002 HHV852002:HIJ852002 HRR852002:HSF852002 IBN852002:ICB852002 ILJ852002:ILX852002 IVF852002:IVT852002 JFB852002:JFP852002 JOX852002:JPL852002 JYT852002:JZH852002 KIP852002:KJD852002 KSL852002:KSZ852002 LCH852002:LCV852002 LMD852002:LMR852002 LVZ852002:LWN852002 MFV852002:MGJ852002 MPR852002:MQF852002 MZN852002:NAB852002 NJJ852002:NJX852002 NTF852002:NTT852002 ODB852002:ODP852002 OMX852002:ONL852002 OWT852002:OXH852002 PGP852002:PHD852002 PQL852002:PQZ852002 QAH852002:QAV852002 QKD852002:QKR852002 QTZ852002:QUN852002 RDV852002:REJ852002 RNR852002:ROF852002 RXN852002:RYB852002 SHJ852002:SHX852002 SRF852002:SRT852002 TBB852002:TBP852002 TKX852002:TLL852002 TUT852002:TVH852002 UEP852002:UFD852002 UOL852002:UOZ852002 UYH852002:UYV852002 VID852002:VIR852002 VRZ852002:VSN852002 WBV852002:WCJ852002 WLR852002:WMF852002 WVN852002:WWB852002 F917538:T917538 JB917538:JP917538 SX917538:TL917538 ACT917538:ADH917538 AMP917538:AND917538 AWL917538:AWZ917538 BGH917538:BGV917538 BQD917538:BQR917538 BZZ917538:CAN917538 CJV917538:CKJ917538 CTR917538:CUF917538 DDN917538:DEB917538 DNJ917538:DNX917538 DXF917538:DXT917538 EHB917538:EHP917538 EQX917538:ERL917538 FAT917538:FBH917538 FKP917538:FLD917538 FUL917538:FUZ917538 GEH917538:GEV917538 GOD917538:GOR917538 GXZ917538:GYN917538 HHV917538:HIJ917538 HRR917538:HSF917538 IBN917538:ICB917538 ILJ917538:ILX917538 IVF917538:IVT917538 JFB917538:JFP917538 JOX917538:JPL917538 JYT917538:JZH917538 KIP917538:KJD917538 KSL917538:KSZ917538 LCH917538:LCV917538 LMD917538:LMR917538 LVZ917538:LWN917538 MFV917538:MGJ917538 MPR917538:MQF917538 MZN917538:NAB917538 NJJ917538:NJX917538 NTF917538:NTT917538 ODB917538:ODP917538 OMX917538:ONL917538 OWT917538:OXH917538 PGP917538:PHD917538 PQL917538:PQZ917538 QAH917538:QAV917538 QKD917538:QKR917538 QTZ917538:QUN917538 RDV917538:REJ917538 RNR917538:ROF917538 RXN917538:RYB917538 SHJ917538:SHX917538 SRF917538:SRT917538 TBB917538:TBP917538 TKX917538:TLL917538 TUT917538:TVH917538 UEP917538:UFD917538 UOL917538:UOZ917538 UYH917538:UYV917538 VID917538:VIR917538 VRZ917538:VSN917538 WBV917538:WCJ917538 WLR917538:WMF917538 WVN917538:WWB917538 F983074:T983074 JB983074:JP983074 SX983074:TL983074 ACT983074:ADH983074 AMP983074:AND983074 AWL983074:AWZ983074 BGH983074:BGV983074 BQD983074:BQR983074 BZZ983074:CAN983074 CJV983074:CKJ983074 CTR983074:CUF983074 DDN983074:DEB983074 DNJ983074:DNX983074 DXF983074:DXT983074 EHB983074:EHP983074 EQX983074:ERL983074 FAT983074:FBH983074 FKP983074:FLD983074 FUL983074:FUZ983074 GEH983074:GEV983074 GOD983074:GOR983074 GXZ983074:GYN983074 HHV983074:HIJ983074 HRR983074:HSF983074 IBN983074:ICB983074 ILJ983074:ILX983074 IVF983074:IVT983074 JFB983074:JFP983074 JOX983074:JPL983074 JYT983074:JZH983074 KIP983074:KJD983074 KSL983074:KSZ983074 LCH983074:LCV983074 LMD983074:LMR983074 LVZ983074:LWN983074 MFV983074:MGJ983074 MPR983074:MQF983074 MZN983074:NAB983074 NJJ983074:NJX983074 NTF983074:NTT983074 ODB983074:ODP983074 OMX983074:ONL983074 OWT983074:OXH983074 PGP983074:PHD983074 PQL983074:PQZ983074 QAH983074:QAV983074 QKD983074:QKR983074 QTZ983074:QUN983074 RDV983074:REJ983074 RNR983074:ROF983074 RXN983074:RYB983074 SHJ983074:SHX983074 SRF983074:SRT983074 TBB983074:TBP983074 TKX983074:TLL983074 TUT983074:TVH983074 UEP983074:UFD983074 UOL983074:UOZ983074 UYH983074:UYV983074 VID983074:VIR983074 VRZ983074:VSN983074 WBV983074:WCJ983074 WLR983074:WMF983074 WVN983074:WWB983074">
      <formula1>"P,F, "</formula1>
    </dataValidation>
  </dataValidations>
  <pageMargins left="0.75" right="0.75" top="0.75" bottom="0.75" header="0.5" footer="0.5"/>
  <pageSetup orientation="portrait" r:id="rId1"/>
  <headerFooter alignWithMargins="0">
    <oddFooter>&amp;L&amp;"Tahoma,Regular"&amp;10 02ae-BM/PM/HDCV/FSOFT v2/1&amp;C&amp;"Tahoma,Regular"&amp;10Internal use&amp;R&amp;"Tahoma,Regular"&amp;10&amp;P/&amp;N</oddFooter>
  </headerFooter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N61"/>
  <sheetViews>
    <sheetView topLeftCell="A3" zoomScale="80" zoomScaleNormal="80" workbookViewId="0">
      <selection activeCell="C17" sqref="C17"/>
    </sheetView>
  </sheetViews>
  <sheetFormatPr defaultRowHeight="14.25" outlineLevelRow="1"/>
  <cols>
    <col min="1" max="1" width="18" style="37" customWidth="1"/>
    <col min="2" max="2" width="20.7109375" style="37" customWidth="1"/>
    <col min="3" max="3" width="48.140625" style="37" customWidth="1"/>
    <col min="4" max="5" width="9.140625" style="37"/>
    <col min="6" max="6" width="27" style="37" customWidth="1"/>
    <col min="7" max="7" width="7" style="37" hidden="1" customWidth="1"/>
    <col min="8" max="8" width="19.7109375" style="37" customWidth="1"/>
    <col min="9" max="9" width="9.140625" style="106"/>
    <col min="10" max="10" width="20.5703125" style="107" customWidth="1"/>
    <col min="11" max="16384" width="9.140625" style="37"/>
  </cols>
  <sheetData>
    <row r="1" spans="1:11" s="60" customFormat="1" ht="12.75" customHeight="1">
      <c r="A1" s="56" t="s">
        <v>92</v>
      </c>
      <c r="B1" s="309"/>
      <c r="C1" s="309"/>
      <c r="D1" s="309"/>
      <c r="E1" s="57"/>
      <c r="F1" s="57"/>
      <c r="G1" s="57"/>
      <c r="H1" s="57"/>
      <c r="I1" s="58"/>
      <c r="J1" s="57"/>
      <c r="K1" s="59"/>
    </row>
    <row r="2" spans="1:11" s="60" customFormat="1" ht="11.25" customHeight="1" thickBot="1">
      <c r="A2" s="59"/>
      <c r="B2" s="310"/>
      <c r="C2" s="310"/>
      <c r="D2" s="310"/>
      <c r="E2" s="57"/>
      <c r="F2" s="57"/>
      <c r="G2" s="57"/>
      <c r="H2" s="57"/>
      <c r="I2" s="58"/>
      <c r="J2" s="57"/>
      <c r="K2" s="59"/>
    </row>
    <row r="3" spans="1:11" s="64" customFormat="1" ht="15" customHeight="1">
      <c r="A3" s="61" t="s">
        <v>32</v>
      </c>
      <c r="B3" s="288" t="s">
        <v>71</v>
      </c>
      <c r="C3" s="288"/>
      <c r="D3" s="289"/>
      <c r="E3" s="62"/>
      <c r="F3" s="62"/>
      <c r="G3" s="62"/>
      <c r="H3" s="296"/>
      <c r="I3" s="296"/>
      <c r="J3" s="296"/>
      <c r="K3" s="63"/>
    </row>
    <row r="4" spans="1:11" s="64" customFormat="1" ht="12.75">
      <c r="A4" s="65" t="s">
        <v>33</v>
      </c>
      <c r="B4" s="311" t="s">
        <v>148</v>
      </c>
      <c r="C4" s="312"/>
      <c r="D4" s="313"/>
      <c r="E4" s="62"/>
      <c r="F4" s="62"/>
      <c r="G4" s="62"/>
      <c r="H4" s="296"/>
      <c r="I4" s="296"/>
      <c r="J4" s="296"/>
      <c r="K4" s="63"/>
    </row>
    <row r="5" spans="1:11" s="68" customFormat="1" ht="12.75">
      <c r="A5" s="65" t="s">
        <v>34</v>
      </c>
      <c r="B5" s="290"/>
      <c r="C5" s="291"/>
      <c r="D5" s="292"/>
      <c r="E5" s="66"/>
      <c r="F5" s="66"/>
      <c r="G5" s="66"/>
      <c r="H5" s="293"/>
      <c r="I5" s="293"/>
      <c r="J5" s="293"/>
      <c r="K5" s="67"/>
    </row>
    <row r="6" spans="1:11" s="64" customFormat="1" ht="15" customHeight="1">
      <c r="A6" s="69" t="s">
        <v>24</v>
      </c>
      <c r="B6" s="70">
        <f>COUNTIF(I12:I23,"Pass")</f>
        <v>10</v>
      </c>
      <c r="C6" s="71" t="s">
        <v>26</v>
      </c>
      <c r="D6" s="72">
        <f>COUNTIF(I10:I742,"Pending")</f>
        <v>0</v>
      </c>
      <c r="E6" s="73"/>
      <c r="F6" s="73"/>
      <c r="G6" s="73"/>
      <c r="H6" s="296"/>
      <c r="I6" s="296"/>
      <c r="J6" s="296"/>
      <c r="K6" s="63"/>
    </row>
    <row r="7" spans="1:11" s="64" customFormat="1" ht="15" customHeight="1" thickBot="1">
      <c r="A7" s="74" t="s">
        <v>25</v>
      </c>
      <c r="B7" s="75">
        <f>COUNTIF(I12:I23,"Fail")</f>
        <v>0</v>
      </c>
      <c r="C7" s="76" t="s">
        <v>35</v>
      </c>
      <c r="D7" s="77">
        <f>COUNTA(A12:A23) -2</f>
        <v>10</v>
      </c>
      <c r="E7" s="78"/>
      <c r="F7" s="78"/>
      <c r="G7" s="78"/>
      <c r="H7" s="296"/>
      <c r="I7" s="296"/>
      <c r="J7" s="296"/>
      <c r="K7" s="63"/>
    </row>
    <row r="8" spans="1:11" s="64" customFormat="1" ht="15" customHeight="1">
      <c r="A8" s="297"/>
      <c r="B8" s="297"/>
      <c r="C8" s="297"/>
      <c r="D8" s="297"/>
      <c r="E8" s="73"/>
      <c r="F8" s="73"/>
      <c r="G8" s="73"/>
      <c r="H8" s="73"/>
      <c r="I8" s="79"/>
      <c r="J8" s="79"/>
      <c r="K8" s="63"/>
    </row>
    <row r="9" spans="1:11" s="81" customFormat="1" ht="12" customHeight="1">
      <c r="A9" s="298" t="s">
        <v>36</v>
      </c>
      <c r="B9" s="300" t="s">
        <v>37</v>
      </c>
      <c r="C9" s="298" t="s">
        <v>38</v>
      </c>
      <c r="D9" s="302" t="s">
        <v>39</v>
      </c>
      <c r="E9" s="303"/>
      <c r="F9" s="303"/>
      <c r="G9" s="304"/>
      <c r="H9" s="308" t="s">
        <v>40</v>
      </c>
      <c r="I9" s="299" t="s">
        <v>41</v>
      </c>
      <c r="J9" s="299" t="s">
        <v>42</v>
      </c>
      <c r="K9" s="80"/>
    </row>
    <row r="10" spans="1:11" s="64" customFormat="1" ht="12" customHeight="1">
      <c r="A10" s="299"/>
      <c r="B10" s="301"/>
      <c r="C10" s="299"/>
      <c r="D10" s="305"/>
      <c r="E10" s="306"/>
      <c r="F10" s="306"/>
      <c r="G10" s="307"/>
      <c r="H10" s="305"/>
      <c r="I10" s="299"/>
      <c r="J10" s="299"/>
      <c r="K10" s="63"/>
    </row>
    <row r="11" spans="1:11" s="82" customFormat="1" ht="15">
      <c r="A11" s="314"/>
      <c r="B11" s="314"/>
      <c r="C11" s="314"/>
      <c r="D11" s="314"/>
      <c r="E11" s="314"/>
      <c r="F11" s="314"/>
      <c r="G11" s="314"/>
      <c r="H11" s="314"/>
      <c r="I11" s="314"/>
      <c r="J11" s="315"/>
    </row>
    <row r="12" spans="1:11" s="83" customFormat="1" ht="12.75" collapsed="1">
      <c r="A12" s="316" t="s">
        <v>177</v>
      </c>
      <c r="B12" s="317"/>
      <c r="C12" s="317"/>
      <c r="D12" s="317"/>
      <c r="E12" s="317"/>
      <c r="F12" s="317"/>
      <c r="G12" s="317"/>
      <c r="H12" s="317"/>
      <c r="I12" s="317"/>
      <c r="J12" s="318"/>
    </row>
    <row r="13" spans="1:11" s="83" customFormat="1" ht="32.25" hidden="1" customHeight="1" outlineLevel="1">
      <c r="A13" s="119" t="s">
        <v>57</v>
      </c>
      <c r="B13" s="85" t="s">
        <v>150</v>
      </c>
      <c r="C13" s="86" t="s">
        <v>151</v>
      </c>
      <c r="D13" s="319" t="s">
        <v>477</v>
      </c>
      <c r="E13" s="295"/>
      <c r="F13" s="295"/>
      <c r="G13" s="87"/>
      <c r="H13" s="88"/>
      <c r="I13" s="86" t="s">
        <v>24</v>
      </c>
      <c r="J13" s="89"/>
    </row>
    <row r="14" spans="1:11" s="83" customFormat="1" ht="108" hidden="1" customHeight="1" outlineLevel="1">
      <c r="A14" s="119" t="s">
        <v>58</v>
      </c>
      <c r="B14" s="92" t="s">
        <v>152</v>
      </c>
      <c r="C14" s="93" t="s">
        <v>452</v>
      </c>
      <c r="D14" s="294" t="s">
        <v>153</v>
      </c>
      <c r="E14" s="295"/>
      <c r="F14" s="295"/>
      <c r="G14" s="87"/>
      <c r="H14" s="94"/>
      <c r="I14" s="86" t="s">
        <v>24</v>
      </c>
      <c r="J14" s="89"/>
    </row>
    <row r="15" spans="1:11" s="83" customFormat="1" ht="12.75">
      <c r="A15" s="316" t="s">
        <v>149</v>
      </c>
      <c r="B15" s="317"/>
      <c r="C15" s="317"/>
      <c r="D15" s="317"/>
      <c r="E15" s="317"/>
      <c r="F15" s="317"/>
      <c r="G15" s="317"/>
      <c r="H15" s="317"/>
      <c r="I15" s="317"/>
      <c r="J15" s="318"/>
    </row>
    <row r="16" spans="1:11" s="98" customFormat="1" ht="71.25" customHeight="1" outlineLevel="1">
      <c r="A16" s="119" t="s">
        <v>457</v>
      </c>
      <c r="B16" s="96" t="s">
        <v>154</v>
      </c>
      <c r="C16" s="97" t="s">
        <v>157</v>
      </c>
      <c r="D16" s="319" t="s">
        <v>156</v>
      </c>
      <c r="E16" s="295"/>
      <c r="F16" s="295"/>
      <c r="H16" s="124"/>
      <c r="I16" s="99" t="s">
        <v>24</v>
      </c>
      <c r="J16" s="95"/>
    </row>
    <row r="17" spans="1:14" s="98" customFormat="1" ht="57.75" customHeight="1" outlineLevel="1">
      <c r="A17" s="119" t="s">
        <v>458</v>
      </c>
      <c r="B17" s="96" t="s">
        <v>155</v>
      </c>
      <c r="C17" s="97" t="s">
        <v>157</v>
      </c>
      <c r="D17" s="319" t="s">
        <v>156</v>
      </c>
      <c r="E17" s="295"/>
      <c r="F17" s="295"/>
      <c r="H17" s="124"/>
      <c r="I17" s="99" t="s">
        <v>24</v>
      </c>
      <c r="J17" s="95"/>
    </row>
    <row r="18" spans="1:14" s="98" customFormat="1" ht="70.5" customHeight="1" outlineLevel="1">
      <c r="A18" s="119" t="s">
        <v>459</v>
      </c>
      <c r="B18" s="96" t="s">
        <v>158</v>
      </c>
      <c r="C18" s="97" t="s">
        <v>157</v>
      </c>
      <c r="D18" s="319" t="s">
        <v>156</v>
      </c>
      <c r="E18" s="295"/>
      <c r="F18" s="295"/>
      <c r="H18" s="100"/>
      <c r="I18" s="99" t="s">
        <v>24</v>
      </c>
      <c r="J18" s="95"/>
    </row>
    <row r="19" spans="1:14" s="98" customFormat="1" ht="87" customHeight="1" outlineLevel="1">
      <c r="A19" s="119" t="s">
        <v>460</v>
      </c>
      <c r="B19" s="96" t="s">
        <v>159</v>
      </c>
      <c r="C19" s="97" t="s">
        <v>157</v>
      </c>
      <c r="D19" s="319" t="s">
        <v>156</v>
      </c>
      <c r="E19" s="295"/>
      <c r="F19" s="295"/>
      <c r="H19" s="100"/>
      <c r="I19" s="99" t="s">
        <v>24</v>
      </c>
      <c r="J19" s="102"/>
      <c r="K19" s="103"/>
      <c r="L19" s="103"/>
      <c r="M19" s="103"/>
      <c r="N19" s="103"/>
    </row>
    <row r="20" spans="1:14" s="98" customFormat="1" ht="87" customHeight="1" outlineLevel="1">
      <c r="A20" s="119" t="s">
        <v>461</v>
      </c>
      <c r="B20" s="96" t="s">
        <v>160</v>
      </c>
      <c r="C20" s="97" t="s">
        <v>157</v>
      </c>
      <c r="D20" s="319" t="s">
        <v>156</v>
      </c>
      <c r="E20" s="295"/>
      <c r="F20" s="295"/>
      <c r="H20" s="100"/>
      <c r="I20" s="99" t="s">
        <v>24</v>
      </c>
      <c r="J20" s="102"/>
      <c r="K20" s="103"/>
      <c r="L20" s="103"/>
      <c r="M20" s="103"/>
      <c r="N20" s="103"/>
    </row>
    <row r="21" spans="1:14" s="98" customFormat="1" ht="87" customHeight="1" outlineLevel="1">
      <c r="A21" s="119" t="s">
        <v>462</v>
      </c>
      <c r="B21" s="96" t="s">
        <v>161</v>
      </c>
      <c r="C21" s="97" t="s">
        <v>157</v>
      </c>
      <c r="D21" s="319" t="s">
        <v>156</v>
      </c>
      <c r="E21" s="295"/>
      <c r="F21" s="295"/>
      <c r="H21" s="100"/>
      <c r="I21" s="99" t="s">
        <v>24</v>
      </c>
      <c r="J21" s="102"/>
      <c r="K21" s="103"/>
      <c r="L21" s="103"/>
      <c r="M21" s="103"/>
      <c r="N21" s="103"/>
    </row>
    <row r="22" spans="1:14" s="98" customFormat="1" ht="45" customHeight="1" outlineLevel="1">
      <c r="A22" s="119" t="s">
        <v>59</v>
      </c>
      <c r="B22" s="96" t="s">
        <v>163</v>
      </c>
      <c r="C22" s="97" t="s">
        <v>170</v>
      </c>
      <c r="D22" s="319" t="s">
        <v>164</v>
      </c>
      <c r="E22" s="295"/>
      <c r="F22" s="295"/>
      <c r="H22" s="100"/>
      <c r="I22" s="99" t="s">
        <v>24</v>
      </c>
      <c r="J22" s="102"/>
      <c r="K22" s="103"/>
      <c r="L22" s="103"/>
      <c r="M22" s="103"/>
      <c r="N22" s="103"/>
    </row>
    <row r="23" spans="1:14" s="98" customFormat="1" ht="46.5" customHeight="1" outlineLevel="1">
      <c r="A23" s="119" t="s">
        <v>60</v>
      </c>
      <c r="B23" s="96" t="s">
        <v>162</v>
      </c>
      <c r="C23" s="97" t="s">
        <v>170</v>
      </c>
      <c r="D23" s="319" t="s">
        <v>165</v>
      </c>
      <c r="E23" s="295"/>
      <c r="F23" s="295"/>
      <c r="H23" s="104"/>
      <c r="I23" s="99" t="s">
        <v>24</v>
      </c>
      <c r="J23" s="95"/>
    </row>
    <row r="24" spans="1:14" ht="12" customHeight="1"/>
    <row r="25" spans="1:14" ht="12" customHeight="1"/>
    <row r="26" spans="1:14" ht="12" customHeight="1"/>
    <row r="27" spans="1:14" ht="12" customHeight="1"/>
    <row r="28" spans="1:14" ht="12" customHeight="1"/>
    <row r="29" spans="1:14" ht="12" customHeight="1"/>
    <row r="30" spans="1:14" ht="12" customHeight="1"/>
    <row r="31" spans="1:14" ht="12" customHeight="1"/>
    <row r="32" spans="1:14" ht="12" customHeight="1"/>
    <row r="33" ht="12" customHeight="1"/>
    <row r="34" ht="12" customHeight="1"/>
    <row r="35" ht="12" customHeight="1"/>
    <row r="36" ht="12" customHeight="1"/>
    <row r="37" ht="12" customHeight="1"/>
    <row r="38" ht="12" customHeight="1"/>
    <row r="39" ht="12" customHeight="1"/>
    <row r="40" ht="12" customHeight="1"/>
    <row r="41" ht="12" customHeight="1"/>
    <row r="42" ht="12" customHeight="1"/>
    <row r="43" ht="12" customHeight="1"/>
    <row r="44" ht="12" customHeight="1"/>
    <row r="45" ht="12" customHeight="1"/>
    <row r="46" ht="12" customHeight="1"/>
    <row r="47" ht="12" customHeight="1"/>
    <row r="48" ht="12" customHeight="1"/>
    <row r="49" ht="12" customHeight="1"/>
    <row r="50" ht="12" customHeight="1"/>
    <row r="51" ht="12" customHeight="1"/>
    <row r="52" ht="12" customHeight="1"/>
    <row r="53" ht="12" customHeight="1"/>
    <row r="54" ht="12" customHeight="1"/>
    <row r="55" ht="12" customHeight="1"/>
    <row r="56" ht="12" customHeight="1"/>
    <row r="57" ht="12" customHeight="1"/>
    <row r="58" ht="12" customHeight="1"/>
    <row r="59" ht="12" customHeight="1"/>
    <row r="60" ht="12" customHeight="1"/>
    <row r="61" ht="12" customHeight="1"/>
  </sheetData>
  <mergeCells count="30">
    <mergeCell ref="B5:D5"/>
    <mergeCell ref="H5:J5"/>
    <mergeCell ref="B1:D2"/>
    <mergeCell ref="B3:D3"/>
    <mergeCell ref="H3:J3"/>
    <mergeCell ref="B4:D4"/>
    <mergeCell ref="H4:J4"/>
    <mergeCell ref="A11:J11"/>
    <mergeCell ref="A12:J12"/>
    <mergeCell ref="D13:F13"/>
    <mergeCell ref="D14:F14"/>
    <mergeCell ref="H6:J6"/>
    <mergeCell ref="H7:J7"/>
    <mergeCell ref="A8:D8"/>
    <mergeCell ref="A9:A10"/>
    <mergeCell ref="B9:B10"/>
    <mergeCell ref="C9:C10"/>
    <mergeCell ref="D9:G10"/>
    <mergeCell ref="H9:H10"/>
    <mergeCell ref="I9:I10"/>
    <mergeCell ref="J9:J10"/>
    <mergeCell ref="D23:F23"/>
    <mergeCell ref="D22:F22"/>
    <mergeCell ref="D21:F21"/>
    <mergeCell ref="A15:J15"/>
    <mergeCell ref="D16:F16"/>
    <mergeCell ref="D18:F18"/>
    <mergeCell ref="D19:F19"/>
    <mergeCell ref="D20:F20"/>
    <mergeCell ref="D17:F17"/>
  </mergeCells>
  <hyperlinks>
    <hyperlink ref="A13" location="'TC15'!A1" display="TC15"/>
    <hyperlink ref="A16" location="'UTC17'!A1" display="UTC17"/>
    <hyperlink ref="A17" location="'UTC18'!A1" display="UTC18"/>
    <hyperlink ref="A18" location="'UTC19'!A1" display="UTC19"/>
    <hyperlink ref="A19" location="'UTC20'!A1" display="UTC20"/>
    <hyperlink ref="A20" location="'UTC21'!A1" display="UTC21"/>
    <hyperlink ref="A21" location="'UTC22'!A1" display="UTC22"/>
    <hyperlink ref="A22" location="'TC23'!A1" display="TC23"/>
    <hyperlink ref="A23" location="'TC24'!A1" display="TC24"/>
    <hyperlink ref="A14" location="'TC16'!A1" display="TC16"/>
  </hyperlinks>
  <pageMargins left="0.75" right="0.75" top="1" bottom="1" header="0.5" footer="0.5"/>
  <pageSetup orientation="portrait" horizontalDpi="300" verticalDpi="300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N57"/>
  <sheetViews>
    <sheetView topLeftCell="A4" zoomScale="80" zoomScaleNormal="80" workbookViewId="0">
      <selection activeCell="A18" sqref="A18"/>
    </sheetView>
  </sheetViews>
  <sheetFormatPr defaultRowHeight="14.25" outlineLevelRow="1"/>
  <cols>
    <col min="1" max="1" width="18" style="37" customWidth="1"/>
    <col min="2" max="2" width="20.7109375" style="37" customWidth="1"/>
    <col min="3" max="3" width="48.140625" style="37" customWidth="1"/>
    <col min="4" max="5" width="9.140625" style="37"/>
    <col min="6" max="6" width="27" style="37" customWidth="1"/>
    <col min="7" max="7" width="0.140625" style="37" customWidth="1"/>
    <col min="8" max="8" width="19.7109375" style="37" customWidth="1"/>
    <col min="9" max="9" width="9.140625" style="106"/>
    <col min="10" max="10" width="20.5703125" style="107" customWidth="1"/>
    <col min="11" max="16384" width="9.140625" style="37"/>
  </cols>
  <sheetData>
    <row r="1" spans="1:11" s="60" customFormat="1" ht="12.75" customHeight="1">
      <c r="A1" s="56" t="s">
        <v>92</v>
      </c>
      <c r="B1" s="309"/>
      <c r="C1" s="309"/>
      <c r="D1" s="309"/>
      <c r="E1" s="57"/>
      <c r="F1" s="57"/>
      <c r="G1" s="57"/>
      <c r="H1" s="57"/>
      <c r="I1" s="58"/>
      <c r="J1" s="57"/>
      <c r="K1" s="59"/>
    </row>
    <row r="2" spans="1:11" s="60" customFormat="1" ht="11.25" customHeight="1" thickBot="1">
      <c r="A2" s="59"/>
      <c r="B2" s="310"/>
      <c r="C2" s="310"/>
      <c r="D2" s="310"/>
      <c r="E2" s="57"/>
      <c r="F2" s="57"/>
      <c r="G2" s="57"/>
      <c r="H2" s="57"/>
      <c r="I2" s="58"/>
      <c r="J2" s="57"/>
      <c r="K2" s="59"/>
    </row>
    <row r="3" spans="1:11" s="64" customFormat="1" ht="15" customHeight="1">
      <c r="A3" s="61" t="s">
        <v>32</v>
      </c>
      <c r="B3" s="288" t="s">
        <v>71</v>
      </c>
      <c r="C3" s="288"/>
      <c r="D3" s="289"/>
      <c r="E3" s="62"/>
      <c r="F3" s="62"/>
      <c r="G3" s="62"/>
      <c r="H3" s="296"/>
      <c r="I3" s="296"/>
      <c r="J3" s="296"/>
      <c r="K3" s="63"/>
    </row>
    <row r="4" spans="1:11" s="64" customFormat="1" ht="12.75">
      <c r="A4" s="65" t="s">
        <v>33</v>
      </c>
      <c r="B4" s="311" t="s">
        <v>147</v>
      </c>
      <c r="C4" s="312"/>
      <c r="D4" s="313"/>
      <c r="E4" s="62"/>
      <c r="F4" s="62"/>
      <c r="G4" s="62"/>
      <c r="H4" s="296"/>
      <c r="I4" s="296"/>
      <c r="J4" s="296"/>
      <c r="K4" s="63"/>
    </row>
    <row r="5" spans="1:11" s="68" customFormat="1" ht="12.75">
      <c r="A5" s="65" t="s">
        <v>34</v>
      </c>
      <c r="B5" s="290"/>
      <c r="C5" s="291"/>
      <c r="D5" s="292"/>
      <c r="E5" s="66"/>
      <c r="F5" s="66"/>
      <c r="G5" s="66"/>
      <c r="H5" s="293"/>
      <c r="I5" s="293"/>
      <c r="J5" s="293"/>
      <c r="K5" s="67"/>
    </row>
    <row r="6" spans="1:11" s="64" customFormat="1" ht="15" customHeight="1">
      <c r="A6" s="69" t="s">
        <v>24</v>
      </c>
      <c r="B6" s="70">
        <f>COUNTIF(I12:I19,"Pass")</f>
        <v>5</v>
      </c>
      <c r="C6" s="71" t="s">
        <v>26</v>
      </c>
      <c r="D6" s="72">
        <f>COUNTIF(I10:I738,"Pending")</f>
        <v>0</v>
      </c>
      <c r="E6" s="73"/>
      <c r="F6" s="73"/>
      <c r="G6" s="73"/>
      <c r="H6" s="296"/>
      <c r="I6" s="296"/>
      <c r="J6" s="296"/>
      <c r="K6" s="63"/>
    </row>
    <row r="7" spans="1:11" s="64" customFormat="1" ht="15" customHeight="1" thickBot="1">
      <c r="A7" s="74" t="s">
        <v>25</v>
      </c>
      <c r="B7" s="75">
        <f>COUNTIF(I12:I19,"Fail")</f>
        <v>1</v>
      </c>
      <c r="C7" s="76" t="s">
        <v>35</v>
      </c>
      <c r="D7" s="77">
        <f>COUNTA(A12:A19) -2</f>
        <v>6</v>
      </c>
      <c r="E7" s="78"/>
      <c r="F7" s="78"/>
      <c r="G7" s="78"/>
      <c r="H7" s="296"/>
      <c r="I7" s="296"/>
      <c r="J7" s="296"/>
      <c r="K7" s="63"/>
    </row>
    <row r="8" spans="1:11" s="64" customFormat="1" ht="15" customHeight="1">
      <c r="A8" s="297"/>
      <c r="B8" s="297"/>
      <c r="C8" s="297"/>
      <c r="D8" s="297"/>
      <c r="E8" s="73"/>
      <c r="F8" s="73"/>
      <c r="G8" s="73"/>
      <c r="H8" s="73"/>
      <c r="I8" s="79"/>
      <c r="J8" s="79"/>
      <c r="K8" s="63"/>
    </row>
    <row r="9" spans="1:11" s="81" customFormat="1" ht="12" customHeight="1">
      <c r="A9" s="298" t="s">
        <v>36</v>
      </c>
      <c r="B9" s="300" t="s">
        <v>37</v>
      </c>
      <c r="C9" s="298" t="s">
        <v>38</v>
      </c>
      <c r="D9" s="302" t="s">
        <v>39</v>
      </c>
      <c r="E9" s="303"/>
      <c r="F9" s="303"/>
      <c r="G9" s="304"/>
      <c r="H9" s="308" t="s">
        <v>40</v>
      </c>
      <c r="I9" s="299" t="s">
        <v>41</v>
      </c>
      <c r="J9" s="299" t="s">
        <v>42</v>
      </c>
      <c r="K9" s="80"/>
    </row>
    <row r="10" spans="1:11" s="64" customFormat="1" ht="12" customHeight="1">
      <c r="A10" s="299"/>
      <c r="B10" s="301"/>
      <c r="C10" s="299"/>
      <c r="D10" s="305"/>
      <c r="E10" s="306"/>
      <c r="F10" s="306"/>
      <c r="G10" s="307"/>
      <c r="H10" s="305"/>
      <c r="I10" s="299"/>
      <c r="J10" s="299"/>
      <c r="K10" s="63"/>
    </row>
    <row r="11" spans="1:11" s="82" customFormat="1" ht="15">
      <c r="A11" s="314"/>
      <c r="B11" s="314"/>
      <c r="C11" s="314"/>
      <c r="D11" s="314"/>
      <c r="E11" s="314"/>
      <c r="F11" s="314"/>
      <c r="G11" s="314"/>
      <c r="H11" s="314"/>
      <c r="I11" s="314"/>
      <c r="J11" s="315"/>
    </row>
    <row r="12" spans="1:11" s="83" customFormat="1" ht="12.75" collapsed="1">
      <c r="A12" s="316" t="s">
        <v>166</v>
      </c>
      <c r="B12" s="317"/>
      <c r="C12" s="317"/>
      <c r="D12" s="317"/>
      <c r="E12" s="317"/>
      <c r="F12" s="317"/>
      <c r="G12" s="317"/>
      <c r="H12" s="317"/>
      <c r="I12" s="317"/>
      <c r="J12" s="318"/>
    </row>
    <row r="13" spans="1:11" s="83" customFormat="1" ht="36.75" hidden="1" customHeight="1" outlineLevel="1">
      <c r="A13" s="119" t="s">
        <v>61</v>
      </c>
      <c r="B13" s="85" t="s">
        <v>167</v>
      </c>
      <c r="C13" s="86" t="s">
        <v>151</v>
      </c>
      <c r="D13" s="319" t="s">
        <v>476</v>
      </c>
      <c r="E13" s="295"/>
      <c r="F13" s="295"/>
      <c r="G13" s="87"/>
      <c r="H13" s="88"/>
      <c r="I13" s="86" t="s">
        <v>24</v>
      </c>
      <c r="J13" s="89"/>
    </row>
    <row r="14" spans="1:11" s="83" customFormat="1" ht="53.25" hidden="1" customHeight="1" outlineLevel="1">
      <c r="A14" s="119" t="s">
        <v>62</v>
      </c>
      <c r="B14" s="92" t="s">
        <v>152</v>
      </c>
      <c r="C14" s="93" t="s">
        <v>168</v>
      </c>
      <c r="D14" s="294" t="s">
        <v>153</v>
      </c>
      <c r="E14" s="295"/>
      <c r="F14" s="295"/>
      <c r="G14" s="87"/>
      <c r="H14" s="94"/>
      <c r="I14" s="86" t="s">
        <v>24</v>
      </c>
      <c r="J14" s="89"/>
    </row>
    <row r="15" spans="1:11" s="83" customFormat="1" ht="12.75">
      <c r="A15" s="316" t="s">
        <v>149</v>
      </c>
      <c r="B15" s="317"/>
      <c r="C15" s="317"/>
      <c r="D15" s="317"/>
      <c r="E15" s="317"/>
      <c r="F15" s="317"/>
      <c r="G15" s="317"/>
      <c r="H15" s="317"/>
      <c r="I15" s="317"/>
      <c r="J15" s="318"/>
    </row>
    <row r="16" spans="1:11" s="98" customFormat="1" ht="49.5" customHeight="1" outlineLevel="1">
      <c r="A16" s="119" t="s">
        <v>481</v>
      </c>
      <c r="B16" s="96" t="s">
        <v>154</v>
      </c>
      <c r="C16" s="97" t="s">
        <v>169</v>
      </c>
      <c r="D16" s="319" t="s">
        <v>156</v>
      </c>
      <c r="E16" s="295"/>
      <c r="F16" s="295"/>
      <c r="I16" s="99" t="s">
        <v>24</v>
      </c>
      <c r="J16" s="95"/>
    </row>
    <row r="17" spans="1:14" s="98" customFormat="1" ht="51.75" customHeight="1" outlineLevel="1">
      <c r="A17" s="119" t="s">
        <v>482</v>
      </c>
      <c r="B17" s="96" t="s">
        <v>160</v>
      </c>
      <c r="C17" s="97" t="s">
        <v>169</v>
      </c>
      <c r="D17" s="319" t="s">
        <v>156</v>
      </c>
      <c r="E17" s="295"/>
      <c r="F17" s="295"/>
      <c r="H17" s="100"/>
      <c r="I17" s="99" t="s">
        <v>24</v>
      </c>
      <c r="J17" s="95"/>
    </row>
    <row r="18" spans="1:14" s="98" customFormat="1" ht="52.5" customHeight="1" outlineLevel="1">
      <c r="A18" s="119" t="s">
        <v>63</v>
      </c>
      <c r="B18" s="96" t="s">
        <v>233</v>
      </c>
      <c r="C18" s="97" t="s">
        <v>236</v>
      </c>
      <c r="D18" s="319" t="s">
        <v>171</v>
      </c>
      <c r="E18" s="295"/>
      <c r="F18" s="295"/>
      <c r="H18" s="100"/>
      <c r="I18" s="125" t="s">
        <v>25</v>
      </c>
      <c r="J18" s="102"/>
      <c r="K18" s="103"/>
      <c r="L18" s="103"/>
      <c r="M18" s="103"/>
      <c r="N18" s="103"/>
    </row>
    <row r="19" spans="1:14" s="98" customFormat="1" ht="51.75" customHeight="1" outlineLevel="1">
      <c r="A19" s="119" t="s">
        <v>64</v>
      </c>
      <c r="B19" s="96" t="s">
        <v>234</v>
      </c>
      <c r="C19" s="97" t="s">
        <v>236</v>
      </c>
      <c r="D19" s="319" t="s">
        <v>172</v>
      </c>
      <c r="E19" s="295"/>
      <c r="F19" s="295"/>
      <c r="H19" s="104"/>
      <c r="I19" s="99" t="s">
        <v>24</v>
      </c>
      <c r="J19" s="95"/>
    </row>
    <row r="20" spans="1:14" ht="12" customHeight="1"/>
    <row r="21" spans="1:14" ht="12" customHeight="1"/>
    <row r="22" spans="1:14" ht="12" customHeight="1"/>
    <row r="23" spans="1:14" ht="12" customHeight="1"/>
    <row r="24" spans="1:14" ht="12" customHeight="1"/>
    <row r="25" spans="1:14" ht="12" customHeight="1"/>
    <row r="26" spans="1:14" ht="12" customHeight="1"/>
    <row r="27" spans="1:14" ht="12" customHeight="1"/>
    <row r="28" spans="1:14" ht="12" customHeight="1"/>
    <row r="29" spans="1:14" ht="12" customHeight="1"/>
    <row r="30" spans="1:14" ht="12" customHeight="1"/>
    <row r="31" spans="1:14" ht="12" customHeight="1"/>
    <row r="32" spans="1:14" ht="12" customHeight="1"/>
    <row r="33" ht="12" customHeight="1"/>
    <row r="34" ht="12" customHeight="1"/>
    <row r="35" ht="12" customHeight="1"/>
    <row r="36" ht="12" customHeight="1"/>
    <row r="37" ht="12" customHeight="1"/>
    <row r="38" ht="12" customHeight="1"/>
    <row r="39" ht="12" customHeight="1"/>
    <row r="40" ht="12" customHeight="1"/>
    <row r="41" ht="12" customHeight="1"/>
    <row r="42" ht="12" customHeight="1"/>
    <row r="43" ht="12" customHeight="1"/>
    <row r="44" ht="12" customHeight="1"/>
    <row r="45" ht="12" customHeight="1"/>
    <row r="46" ht="12" customHeight="1"/>
    <row r="47" ht="12" customHeight="1"/>
    <row r="48" ht="12" customHeight="1"/>
    <row r="49" ht="12" customHeight="1"/>
    <row r="50" ht="12" customHeight="1"/>
    <row r="51" ht="12" customHeight="1"/>
    <row r="52" ht="12" customHeight="1"/>
    <row r="53" ht="12" customHeight="1"/>
    <row r="54" ht="12" customHeight="1"/>
    <row r="55" ht="12" customHeight="1"/>
    <row r="56" ht="12" customHeight="1"/>
    <row r="57" ht="12" customHeight="1"/>
  </sheetData>
  <mergeCells count="26">
    <mergeCell ref="A11:J11"/>
    <mergeCell ref="A12:J12"/>
    <mergeCell ref="D13:F13"/>
    <mergeCell ref="D14:F14"/>
    <mergeCell ref="D19:F19"/>
    <mergeCell ref="D18:F18"/>
    <mergeCell ref="A15:J15"/>
    <mergeCell ref="D16:F16"/>
    <mergeCell ref="D17:F17"/>
    <mergeCell ref="H6:J6"/>
    <mergeCell ref="H7:J7"/>
    <mergeCell ref="A8:D8"/>
    <mergeCell ref="A9:A10"/>
    <mergeCell ref="B9:B10"/>
    <mergeCell ref="C9:C10"/>
    <mergeCell ref="D9:G10"/>
    <mergeCell ref="H9:H10"/>
    <mergeCell ref="I9:I10"/>
    <mergeCell ref="J9:J10"/>
    <mergeCell ref="B5:D5"/>
    <mergeCell ref="H5:J5"/>
    <mergeCell ref="B1:D2"/>
    <mergeCell ref="B3:D3"/>
    <mergeCell ref="H3:J3"/>
    <mergeCell ref="B4:D4"/>
    <mergeCell ref="H4:J4"/>
  </mergeCells>
  <hyperlinks>
    <hyperlink ref="A13" location="'TC25'!A1" display="TC25"/>
    <hyperlink ref="A14" location="'TC26'!A1" display="TC26"/>
    <hyperlink ref="A16" location="'UTC27'!A1" display="UTC27"/>
    <hyperlink ref="A17" location="'UTC28'!A1" display="UTC28"/>
    <hyperlink ref="A18" location="'TC29'!A1" display="TC29"/>
    <hyperlink ref="A19" location="'TC30'!A1" display="TC30"/>
  </hyperlinks>
  <pageMargins left="0.75" right="0.75" top="1" bottom="1" header="0.5" footer="0.5"/>
  <pageSetup orientation="portrait" horizontalDpi="300" verticalDpi="30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70"/>
  <sheetViews>
    <sheetView topLeftCell="A10" workbookViewId="0">
      <selection activeCell="A8" sqref="A8:D8"/>
    </sheetView>
  </sheetViews>
  <sheetFormatPr defaultRowHeight="14.25" outlineLevelRow="1"/>
  <cols>
    <col min="1" max="1" width="18" style="37" customWidth="1"/>
    <col min="2" max="2" width="20.7109375" style="37" customWidth="1"/>
    <col min="3" max="3" width="48.140625" style="37" customWidth="1"/>
    <col min="4" max="5" width="9.140625" style="37"/>
    <col min="6" max="6" width="27" style="37" customWidth="1"/>
    <col min="7" max="7" width="21.140625" style="37" hidden="1" customWidth="1"/>
    <col min="8" max="8" width="19.7109375" style="37" customWidth="1"/>
    <col min="9" max="9" width="9.140625" style="106"/>
    <col min="10" max="10" width="20.5703125" style="107" customWidth="1"/>
    <col min="11" max="16384" width="9.140625" style="37"/>
  </cols>
  <sheetData>
    <row r="1" spans="1:11" s="60" customFormat="1" ht="12.75" customHeight="1">
      <c r="A1" s="56" t="s">
        <v>92</v>
      </c>
      <c r="B1" s="309"/>
      <c r="C1" s="309"/>
      <c r="D1" s="309"/>
      <c r="E1" s="57"/>
      <c r="F1" s="57"/>
      <c r="G1" s="57"/>
      <c r="H1" s="57"/>
      <c r="I1" s="58"/>
      <c r="J1" s="57"/>
      <c r="K1" s="59"/>
    </row>
    <row r="2" spans="1:11" s="60" customFormat="1" ht="11.25" customHeight="1" thickBot="1">
      <c r="A2" s="59"/>
      <c r="B2" s="310"/>
      <c r="C2" s="310"/>
      <c r="D2" s="310"/>
      <c r="E2" s="57"/>
      <c r="F2" s="57"/>
      <c r="G2" s="57"/>
      <c r="H2" s="57"/>
      <c r="I2" s="58"/>
      <c r="J2" s="57"/>
      <c r="K2" s="59"/>
    </row>
    <row r="3" spans="1:11" s="64" customFormat="1" ht="15" customHeight="1">
      <c r="A3" s="61" t="s">
        <v>32</v>
      </c>
      <c r="B3" s="288" t="s">
        <v>71</v>
      </c>
      <c r="C3" s="288"/>
      <c r="D3" s="289"/>
      <c r="E3" s="62"/>
      <c r="F3" s="62"/>
      <c r="G3" s="62"/>
      <c r="H3" s="296"/>
      <c r="I3" s="296"/>
      <c r="J3" s="296"/>
      <c r="K3" s="63"/>
    </row>
    <row r="4" spans="1:11" s="64" customFormat="1" ht="12.75">
      <c r="A4" s="65" t="s">
        <v>33</v>
      </c>
      <c r="B4" s="311" t="s">
        <v>173</v>
      </c>
      <c r="C4" s="312"/>
      <c r="D4" s="313"/>
      <c r="E4" s="62"/>
      <c r="F4" s="62"/>
      <c r="G4" s="62"/>
      <c r="H4" s="296"/>
      <c r="I4" s="296"/>
      <c r="J4" s="296"/>
      <c r="K4" s="63"/>
    </row>
    <row r="5" spans="1:11" s="68" customFormat="1" ht="12.75">
      <c r="A5" s="65" t="s">
        <v>34</v>
      </c>
      <c r="B5" s="290"/>
      <c r="C5" s="291"/>
      <c r="D5" s="292"/>
      <c r="E5" s="66"/>
      <c r="F5" s="66"/>
      <c r="G5" s="66"/>
      <c r="H5" s="293"/>
      <c r="I5" s="293"/>
      <c r="J5" s="293"/>
      <c r="K5" s="67"/>
    </row>
    <row r="6" spans="1:11" s="64" customFormat="1" ht="15" customHeight="1">
      <c r="A6" s="69" t="s">
        <v>24</v>
      </c>
      <c r="B6" s="70">
        <f>COUNTIF(I12:I34,"Pass")</f>
        <v>11</v>
      </c>
      <c r="C6" s="71" t="s">
        <v>26</v>
      </c>
      <c r="D6" s="72">
        <f>COUNTIF(I10:I751,"Pending")</f>
        <v>4</v>
      </c>
      <c r="E6" s="73"/>
      <c r="F6" s="73"/>
      <c r="G6" s="73"/>
      <c r="H6" s="296"/>
      <c r="I6" s="296"/>
      <c r="J6" s="296"/>
      <c r="K6" s="63"/>
    </row>
    <row r="7" spans="1:11" s="64" customFormat="1" ht="15" customHeight="1" thickBot="1">
      <c r="A7" s="74" t="s">
        <v>25</v>
      </c>
      <c r="B7" s="75">
        <f>COUNTIF(I12:I34,"Fail")</f>
        <v>1</v>
      </c>
      <c r="C7" s="76" t="s">
        <v>35</v>
      </c>
      <c r="D7" s="77">
        <f>COUNTA(A12:A34) - 7</f>
        <v>16</v>
      </c>
      <c r="E7" s="78"/>
      <c r="F7" s="78"/>
      <c r="G7" s="78"/>
      <c r="H7" s="296"/>
      <c r="I7" s="296"/>
      <c r="J7" s="296"/>
      <c r="K7" s="63"/>
    </row>
    <row r="8" spans="1:11" s="64" customFormat="1" ht="15" customHeight="1">
      <c r="A8" s="297"/>
      <c r="B8" s="297"/>
      <c r="C8" s="297"/>
      <c r="D8" s="297"/>
      <c r="E8" s="73"/>
      <c r="F8" s="73"/>
      <c r="G8" s="73"/>
      <c r="H8" s="73"/>
      <c r="I8" s="79"/>
      <c r="J8" s="79"/>
      <c r="K8" s="63"/>
    </row>
    <row r="9" spans="1:11" s="81" customFormat="1" ht="12" customHeight="1">
      <c r="A9" s="298" t="s">
        <v>36</v>
      </c>
      <c r="B9" s="300" t="s">
        <v>37</v>
      </c>
      <c r="C9" s="298" t="s">
        <v>38</v>
      </c>
      <c r="D9" s="302" t="s">
        <v>39</v>
      </c>
      <c r="E9" s="303"/>
      <c r="F9" s="303"/>
      <c r="G9" s="304"/>
      <c r="H9" s="308" t="s">
        <v>40</v>
      </c>
      <c r="I9" s="299" t="s">
        <v>41</v>
      </c>
      <c r="J9" s="299" t="s">
        <v>42</v>
      </c>
      <c r="K9" s="80"/>
    </row>
    <row r="10" spans="1:11" s="64" customFormat="1" ht="12" customHeight="1">
      <c r="A10" s="299"/>
      <c r="B10" s="301"/>
      <c r="C10" s="299"/>
      <c r="D10" s="305"/>
      <c r="E10" s="306"/>
      <c r="F10" s="306"/>
      <c r="G10" s="307"/>
      <c r="H10" s="305"/>
      <c r="I10" s="299"/>
      <c r="J10" s="299"/>
      <c r="K10" s="63"/>
    </row>
    <row r="11" spans="1:11" s="82" customFormat="1" ht="15">
      <c r="A11" s="314"/>
      <c r="B11" s="314"/>
      <c r="C11" s="314"/>
      <c r="D11" s="314"/>
      <c r="E11" s="314"/>
      <c r="F11" s="314"/>
      <c r="G11" s="314"/>
      <c r="H11" s="314"/>
      <c r="I11" s="314"/>
      <c r="J11" s="315"/>
    </row>
    <row r="12" spans="1:11" s="83" customFormat="1" ht="12.75">
      <c r="A12" s="316" t="s">
        <v>174</v>
      </c>
      <c r="B12" s="317"/>
      <c r="C12" s="317"/>
      <c r="D12" s="317"/>
      <c r="E12" s="317"/>
      <c r="F12" s="317"/>
      <c r="G12" s="317"/>
      <c r="H12" s="317"/>
      <c r="I12" s="317"/>
      <c r="J12" s="318"/>
    </row>
    <row r="13" spans="1:11" s="83" customFormat="1" ht="38.25" outlineLevel="1">
      <c r="A13" s="84" t="s">
        <v>65</v>
      </c>
      <c r="B13" s="85" t="s">
        <v>175</v>
      </c>
      <c r="C13" s="86" t="s">
        <v>176</v>
      </c>
      <c r="D13" s="319" t="s">
        <v>180</v>
      </c>
      <c r="E13" s="295"/>
      <c r="F13" s="295"/>
      <c r="G13" s="87"/>
      <c r="H13" s="88"/>
      <c r="I13" s="86" t="s">
        <v>24</v>
      </c>
      <c r="J13" s="89"/>
    </row>
    <row r="14" spans="1:11" s="83" customFormat="1" ht="12.75" customHeight="1" outlineLevel="1">
      <c r="A14" s="320" t="s">
        <v>178</v>
      </c>
      <c r="B14" s="321"/>
      <c r="C14" s="321"/>
      <c r="D14" s="90"/>
      <c r="E14" s="90"/>
      <c r="F14" s="90"/>
      <c r="G14" s="90"/>
      <c r="H14" s="90"/>
      <c r="I14" s="90"/>
      <c r="J14" s="91"/>
    </row>
    <row r="15" spans="1:11" s="83" customFormat="1" ht="63.75" customHeight="1" outlineLevel="1">
      <c r="A15" s="84" t="s">
        <v>66</v>
      </c>
      <c r="B15" s="85" t="s">
        <v>175</v>
      </c>
      <c r="C15" s="86" t="s">
        <v>179</v>
      </c>
      <c r="D15" s="319" t="s">
        <v>181</v>
      </c>
      <c r="E15" s="295"/>
      <c r="F15" s="295"/>
      <c r="G15" s="87"/>
      <c r="H15" s="94"/>
      <c r="I15" s="126" t="s">
        <v>25</v>
      </c>
      <c r="J15" s="89"/>
    </row>
    <row r="16" spans="1:11" s="83" customFormat="1" ht="12.75" outlineLevel="1">
      <c r="A16" s="320" t="s">
        <v>182</v>
      </c>
      <c r="B16" s="321"/>
      <c r="C16" s="321"/>
      <c r="D16" s="90"/>
      <c r="E16" s="90"/>
      <c r="F16" s="90"/>
      <c r="G16" s="90"/>
      <c r="H16" s="90"/>
      <c r="I16" s="90"/>
      <c r="J16" s="91"/>
    </row>
    <row r="17" spans="1:10" s="83" customFormat="1" ht="42.75" customHeight="1" outlineLevel="1">
      <c r="A17" s="84" t="s">
        <v>67</v>
      </c>
      <c r="B17" s="92" t="s">
        <v>183</v>
      </c>
      <c r="C17" s="93" t="s">
        <v>190</v>
      </c>
      <c r="D17" s="294" t="s">
        <v>184</v>
      </c>
      <c r="E17" s="295"/>
      <c r="F17" s="295"/>
      <c r="G17" s="87"/>
      <c r="H17" s="94"/>
      <c r="I17" s="86" t="s">
        <v>24</v>
      </c>
      <c r="J17" s="89"/>
    </row>
    <row r="18" spans="1:10" s="83" customFormat="1" ht="44.25" customHeight="1" outlineLevel="1">
      <c r="A18" s="84" t="s">
        <v>68</v>
      </c>
      <c r="B18" s="92" t="s">
        <v>185</v>
      </c>
      <c r="C18" s="93" t="s">
        <v>190</v>
      </c>
      <c r="D18" s="319" t="s">
        <v>186</v>
      </c>
      <c r="E18" s="295"/>
      <c r="F18" s="295"/>
      <c r="G18" s="87"/>
      <c r="H18" s="88"/>
      <c r="I18" s="86" t="s">
        <v>24</v>
      </c>
      <c r="J18" s="89"/>
    </row>
    <row r="19" spans="1:10" s="83" customFormat="1" ht="40.5" customHeight="1" outlineLevel="1">
      <c r="A19" s="84" t="s">
        <v>69</v>
      </c>
      <c r="B19" s="92" t="s">
        <v>187</v>
      </c>
      <c r="C19" s="93" t="s">
        <v>190</v>
      </c>
      <c r="D19" s="294" t="s">
        <v>188</v>
      </c>
      <c r="E19" s="295"/>
      <c r="F19" s="295"/>
      <c r="G19" s="87"/>
      <c r="H19" s="95"/>
      <c r="I19" s="86" t="s">
        <v>24</v>
      </c>
      <c r="J19" s="89"/>
    </row>
    <row r="20" spans="1:10" s="83" customFormat="1" ht="41.25" customHeight="1" outlineLevel="1">
      <c r="A20" s="84" t="s">
        <v>70</v>
      </c>
      <c r="B20" s="92" t="s">
        <v>189</v>
      </c>
      <c r="C20" s="93" t="s">
        <v>191</v>
      </c>
      <c r="D20" s="294" t="s">
        <v>192</v>
      </c>
      <c r="E20" s="295"/>
      <c r="F20" s="295"/>
      <c r="G20" s="87"/>
      <c r="H20" s="94"/>
      <c r="I20" s="86" t="s">
        <v>24</v>
      </c>
      <c r="J20" s="89"/>
    </row>
    <row r="21" spans="1:10" s="83" customFormat="1" ht="12.75">
      <c r="A21" s="316" t="s">
        <v>194</v>
      </c>
      <c r="B21" s="317"/>
      <c r="C21" s="317"/>
      <c r="D21" s="317"/>
      <c r="E21" s="317"/>
      <c r="F21" s="317"/>
      <c r="G21" s="317"/>
      <c r="H21" s="317"/>
      <c r="I21" s="317"/>
      <c r="J21" s="318"/>
    </row>
    <row r="22" spans="1:10" s="98" customFormat="1" ht="36.75" customHeight="1" outlineLevel="1">
      <c r="A22" s="84" t="s">
        <v>195</v>
      </c>
      <c r="B22" s="96" t="s">
        <v>196</v>
      </c>
      <c r="C22" s="97" t="s">
        <v>197</v>
      </c>
      <c r="D22" s="322" t="s">
        <v>198</v>
      </c>
      <c r="E22" s="322"/>
      <c r="F22" s="322"/>
      <c r="I22" s="99" t="s">
        <v>24</v>
      </c>
      <c r="J22" s="95"/>
    </row>
    <row r="23" spans="1:10" s="83" customFormat="1" ht="12.75">
      <c r="A23" s="316" t="s">
        <v>193</v>
      </c>
      <c r="B23" s="317"/>
      <c r="C23" s="317"/>
      <c r="D23" s="317"/>
      <c r="E23" s="317"/>
      <c r="F23" s="317"/>
      <c r="G23" s="317"/>
      <c r="H23" s="317"/>
      <c r="I23" s="317"/>
      <c r="J23" s="318"/>
    </row>
    <row r="24" spans="1:10" s="83" customFormat="1" ht="12.75" outlineLevel="1">
      <c r="A24" s="316" t="s">
        <v>199</v>
      </c>
      <c r="B24" s="317"/>
      <c r="C24" s="317"/>
      <c r="D24" s="317"/>
      <c r="E24" s="317"/>
      <c r="F24" s="317"/>
      <c r="G24" s="317"/>
      <c r="H24" s="317"/>
      <c r="I24" s="317"/>
      <c r="J24" s="318"/>
    </row>
    <row r="25" spans="1:10" s="98" customFormat="1" ht="45" customHeight="1" outlineLevel="1">
      <c r="A25" s="84" t="s">
        <v>200</v>
      </c>
      <c r="B25" s="96" t="s">
        <v>213</v>
      </c>
      <c r="C25" s="97" t="s">
        <v>214</v>
      </c>
      <c r="D25" s="294" t="s">
        <v>184</v>
      </c>
      <c r="E25" s="295"/>
      <c r="F25" s="295"/>
      <c r="H25" s="104"/>
      <c r="I25" s="105" t="s">
        <v>26</v>
      </c>
      <c r="J25" s="95"/>
    </row>
    <row r="26" spans="1:10" s="98" customFormat="1" ht="28.5" customHeight="1" outlineLevel="1">
      <c r="A26" s="84" t="s">
        <v>201</v>
      </c>
      <c r="B26" s="96" t="s">
        <v>217</v>
      </c>
      <c r="C26" s="97" t="s">
        <v>214</v>
      </c>
      <c r="D26" s="294" t="s">
        <v>215</v>
      </c>
      <c r="E26" s="295"/>
      <c r="F26" s="295"/>
      <c r="H26" s="104"/>
      <c r="I26" s="105" t="s">
        <v>24</v>
      </c>
      <c r="J26" s="95"/>
    </row>
    <row r="27" spans="1:10" s="98" customFormat="1" ht="25.5" customHeight="1" outlineLevel="1">
      <c r="A27" s="84" t="s">
        <v>202</v>
      </c>
      <c r="B27" s="96" t="s">
        <v>218</v>
      </c>
      <c r="C27" s="97" t="s">
        <v>214</v>
      </c>
      <c r="D27" s="294" t="s">
        <v>219</v>
      </c>
      <c r="E27" s="295"/>
      <c r="F27" s="295"/>
      <c r="H27" s="104"/>
      <c r="I27" s="105" t="s">
        <v>24</v>
      </c>
      <c r="J27" s="95"/>
    </row>
    <row r="28" spans="1:10" s="98" customFormat="1" ht="44.25" customHeight="1" outlineLevel="1">
      <c r="A28" s="84" t="s">
        <v>223</v>
      </c>
      <c r="B28" s="96" t="s">
        <v>216</v>
      </c>
      <c r="C28" s="97" t="s">
        <v>220</v>
      </c>
      <c r="D28" s="319" t="s">
        <v>221</v>
      </c>
      <c r="E28" s="295"/>
      <c r="F28" s="295"/>
      <c r="H28" s="104"/>
      <c r="I28" s="105" t="s">
        <v>26</v>
      </c>
      <c r="J28" s="95"/>
    </row>
    <row r="29" spans="1:10" s="98" customFormat="1" ht="82.5" customHeight="1" outlineLevel="1">
      <c r="A29" s="84" t="s">
        <v>222</v>
      </c>
      <c r="B29" s="96" t="s">
        <v>225</v>
      </c>
      <c r="C29" s="97" t="s">
        <v>229</v>
      </c>
      <c r="D29" s="319" t="s">
        <v>226</v>
      </c>
      <c r="E29" s="295"/>
      <c r="F29" s="295"/>
      <c r="H29" s="104"/>
      <c r="I29" s="105" t="s">
        <v>24</v>
      </c>
      <c r="J29" s="95"/>
    </row>
    <row r="30" spans="1:10" s="98" customFormat="1" ht="91.5" customHeight="1" outlineLevel="1">
      <c r="A30" s="84" t="s">
        <v>227</v>
      </c>
      <c r="B30" s="96" t="s">
        <v>228</v>
      </c>
      <c r="C30" s="97" t="s">
        <v>224</v>
      </c>
      <c r="D30" s="319" t="s">
        <v>230</v>
      </c>
      <c r="E30" s="295"/>
      <c r="F30" s="295"/>
      <c r="H30" s="104"/>
      <c r="I30" s="105" t="s">
        <v>24</v>
      </c>
      <c r="J30" s="95"/>
    </row>
    <row r="31" spans="1:10" s="83" customFormat="1" ht="12.75" outlineLevel="1">
      <c r="A31" s="316" t="s">
        <v>231</v>
      </c>
      <c r="B31" s="317"/>
      <c r="C31" s="317"/>
      <c r="D31" s="317"/>
      <c r="E31" s="317"/>
      <c r="F31" s="317"/>
      <c r="G31" s="317"/>
      <c r="H31" s="317"/>
      <c r="I31" s="317"/>
      <c r="J31" s="318"/>
    </row>
    <row r="32" spans="1:10" s="98" customFormat="1" ht="37.5" customHeight="1" outlineLevel="1">
      <c r="A32" s="84" t="s">
        <v>232</v>
      </c>
      <c r="B32" s="96" t="s">
        <v>237</v>
      </c>
      <c r="C32" s="97" t="s">
        <v>238</v>
      </c>
      <c r="D32" s="319" t="s">
        <v>164</v>
      </c>
      <c r="E32" s="295"/>
      <c r="F32" s="295"/>
      <c r="H32" s="104"/>
      <c r="I32" s="105" t="s">
        <v>26</v>
      </c>
      <c r="J32" s="95"/>
    </row>
    <row r="33" spans="1:10" s="98" customFormat="1" ht="40.5" customHeight="1" outlineLevel="1">
      <c r="A33" s="84" t="s">
        <v>235</v>
      </c>
      <c r="B33" s="96" t="s">
        <v>239</v>
      </c>
      <c r="C33" s="97" t="s">
        <v>238</v>
      </c>
      <c r="D33" s="319" t="s">
        <v>241</v>
      </c>
      <c r="E33" s="295"/>
      <c r="F33" s="295"/>
      <c r="H33" s="104"/>
      <c r="I33" s="105" t="s">
        <v>24</v>
      </c>
      <c r="J33" s="95"/>
    </row>
    <row r="34" spans="1:10" s="98" customFormat="1" ht="40.5" customHeight="1" outlineLevel="1">
      <c r="A34" s="84" t="s">
        <v>242</v>
      </c>
      <c r="B34" s="96" t="s">
        <v>243</v>
      </c>
      <c r="C34" s="97" t="s">
        <v>244</v>
      </c>
      <c r="D34" s="319" t="s">
        <v>245</v>
      </c>
      <c r="E34" s="295"/>
      <c r="F34" s="295"/>
      <c r="H34" s="104"/>
      <c r="I34" s="105" t="s">
        <v>26</v>
      </c>
      <c r="J34" s="95"/>
    </row>
    <row r="35" spans="1:10" ht="12" customHeight="1"/>
    <row r="36" spans="1:10" ht="12" customHeight="1"/>
    <row r="37" spans="1:10" ht="12" customHeight="1"/>
    <row r="38" spans="1:10" ht="12" customHeight="1"/>
    <row r="39" spans="1:10" ht="12" customHeight="1"/>
    <row r="40" spans="1:10" ht="12" customHeight="1"/>
    <row r="41" spans="1:10" ht="12" customHeight="1"/>
    <row r="42" spans="1:10" ht="12" customHeight="1"/>
    <row r="43" spans="1:10" ht="12" customHeight="1"/>
    <row r="44" spans="1:10" ht="12" customHeight="1"/>
    <row r="45" spans="1:10" ht="12" customHeight="1"/>
    <row r="46" spans="1:10" ht="12" customHeight="1"/>
    <row r="47" spans="1:10" ht="12" customHeight="1"/>
    <row r="48" spans="1:10" ht="12" customHeight="1"/>
    <row r="49" ht="12" customHeight="1"/>
    <row r="50" ht="12" customHeight="1"/>
    <row r="51" ht="12" customHeight="1"/>
    <row r="52" ht="12" customHeight="1"/>
    <row r="53" ht="12" customHeight="1"/>
    <row r="54" ht="12" customHeight="1"/>
    <row r="55" ht="12" customHeight="1"/>
    <row r="56" ht="12" customHeight="1"/>
    <row r="57" ht="12" customHeight="1"/>
    <row r="58" ht="12" customHeight="1"/>
    <row r="59" ht="12" customHeight="1"/>
    <row r="60" ht="12" customHeight="1"/>
    <row r="61" ht="12" customHeight="1"/>
    <row r="62" ht="12" customHeight="1"/>
    <row r="63" ht="12" customHeight="1"/>
    <row r="64" ht="12" customHeight="1"/>
    <row r="65" ht="12" customHeight="1"/>
    <row r="66" ht="12" customHeight="1"/>
    <row r="67" ht="12" customHeight="1"/>
    <row r="68" ht="12" customHeight="1"/>
    <row r="69" ht="12" customHeight="1"/>
    <row r="70" ht="12" customHeight="1"/>
  </sheetData>
  <mergeCells count="41">
    <mergeCell ref="B5:D5"/>
    <mergeCell ref="H5:J5"/>
    <mergeCell ref="D33:F33"/>
    <mergeCell ref="D34:F34"/>
    <mergeCell ref="B1:D2"/>
    <mergeCell ref="B3:D3"/>
    <mergeCell ref="H3:J3"/>
    <mergeCell ref="B4:D4"/>
    <mergeCell ref="H4:J4"/>
    <mergeCell ref="H6:J6"/>
    <mergeCell ref="H7:J7"/>
    <mergeCell ref="A8:D8"/>
    <mergeCell ref="A9:A10"/>
    <mergeCell ref="B9:B10"/>
    <mergeCell ref="C9:C10"/>
    <mergeCell ref="D9:G10"/>
    <mergeCell ref="A24:J24"/>
    <mergeCell ref="D25:F25"/>
    <mergeCell ref="D26:F26"/>
    <mergeCell ref="D27:F27"/>
    <mergeCell ref="H9:H10"/>
    <mergeCell ref="I9:I10"/>
    <mergeCell ref="J9:J10"/>
    <mergeCell ref="A11:J11"/>
    <mergeCell ref="A12:J12"/>
    <mergeCell ref="D29:F29"/>
    <mergeCell ref="D30:F30"/>
    <mergeCell ref="A31:J31"/>
    <mergeCell ref="D32:F32"/>
    <mergeCell ref="D13:F13"/>
    <mergeCell ref="A14:C14"/>
    <mergeCell ref="D15:F15"/>
    <mergeCell ref="D28:F28"/>
    <mergeCell ref="D20:F20"/>
    <mergeCell ref="A21:J21"/>
    <mergeCell ref="D22:F22"/>
    <mergeCell ref="A16:C16"/>
    <mergeCell ref="D17:F17"/>
    <mergeCell ref="D18:F18"/>
    <mergeCell ref="D19:F19"/>
    <mergeCell ref="A23:J23"/>
  </mergeCells>
  <pageMargins left="0.75" right="0.75" top="1" bottom="1" header="0.5" footer="0.5"/>
  <pageSetup orientation="portrait" horizontalDpi="300" verticalDpi="300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85"/>
  <sheetViews>
    <sheetView zoomScale="80" zoomScaleNormal="80" workbookViewId="0">
      <selection activeCell="J44" sqref="J44"/>
    </sheetView>
  </sheetViews>
  <sheetFormatPr defaultRowHeight="14.25" outlineLevelRow="1"/>
  <cols>
    <col min="1" max="1" width="18" style="37" customWidth="1"/>
    <col min="2" max="2" width="20.7109375" style="37" customWidth="1"/>
    <col min="3" max="3" width="48.140625" style="37" customWidth="1"/>
    <col min="4" max="5" width="9.140625" style="37"/>
    <col min="6" max="6" width="27" style="37" customWidth="1"/>
    <col min="7" max="7" width="21.140625" style="37" hidden="1" customWidth="1"/>
    <col min="8" max="8" width="19.7109375" style="37" customWidth="1"/>
    <col min="9" max="9" width="9.140625" style="106"/>
    <col min="10" max="10" width="20.5703125" style="107" customWidth="1"/>
    <col min="11" max="16384" width="9.140625" style="37"/>
  </cols>
  <sheetData>
    <row r="1" spans="1:11" s="60" customFormat="1" ht="12.75" customHeight="1">
      <c r="A1" s="56" t="s">
        <v>92</v>
      </c>
      <c r="B1" s="309"/>
      <c r="C1" s="309"/>
      <c r="D1" s="309"/>
      <c r="E1" s="57"/>
      <c r="F1" s="57"/>
      <c r="G1" s="57"/>
      <c r="H1" s="57"/>
      <c r="I1" s="58"/>
      <c r="J1" s="57"/>
      <c r="K1" s="59"/>
    </row>
    <row r="2" spans="1:11" s="60" customFormat="1" ht="11.25" customHeight="1" thickBot="1">
      <c r="A2" s="59"/>
      <c r="B2" s="310"/>
      <c r="C2" s="310"/>
      <c r="D2" s="310"/>
      <c r="E2" s="57"/>
      <c r="F2" s="57"/>
      <c r="G2" s="57"/>
      <c r="H2" s="57"/>
      <c r="I2" s="58"/>
      <c r="J2" s="57"/>
      <c r="K2" s="59"/>
    </row>
    <row r="3" spans="1:11" s="64" customFormat="1" ht="15" customHeight="1">
      <c r="A3" s="61" t="s">
        <v>32</v>
      </c>
      <c r="B3" s="288" t="s">
        <v>71</v>
      </c>
      <c r="C3" s="288"/>
      <c r="D3" s="289"/>
      <c r="E3" s="62"/>
      <c r="F3" s="62"/>
      <c r="G3" s="62"/>
      <c r="H3" s="296"/>
      <c r="I3" s="296"/>
      <c r="J3" s="296"/>
      <c r="K3" s="63"/>
    </row>
    <row r="4" spans="1:11" s="64" customFormat="1" ht="12.75">
      <c r="A4" s="65" t="s">
        <v>33</v>
      </c>
      <c r="B4" s="311" t="s">
        <v>308</v>
      </c>
      <c r="C4" s="312"/>
      <c r="D4" s="313"/>
      <c r="E4" s="62"/>
      <c r="F4" s="62"/>
      <c r="G4" s="62"/>
      <c r="H4" s="296"/>
      <c r="I4" s="296"/>
      <c r="J4" s="296"/>
      <c r="K4" s="63"/>
    </row>
    <row r="5" spans="1:11" s="68" customFormat="1" ht="12.75">
      <c r="A5" s="65" t="s">
        <v>34</v>
      </c>
      <c r="B5" s="290"/>
      <c r="C5" s="291"/>
      <c r="D5" s="292"/>
      <c r="E5" s="66"/>
      <c r="F5" s="66"/>
      <c r="G5" s="66"/>
      <c r="H5" s="293"/>
      <c r="I5" s="293"/>
      <c r="J5" s="293"/>
      <c r="K5" s="67"/>
    </row>
    <row r="6" spans="1:11" s="64" customFormat="1" ht="15" customHeight="1">
      <c r="A6" s="69" t="s">
        <v>24</v>
      </c>
      <c r="B6" s="70">
        <f>COUNTIF(I12:I47,"Pass")</f>
        <v>16</v>
      </c>
      <c r="C6" s="71" t="s">
        <v>26</v>
      </c>
      <c r="D6" s="72">
        <f>COUNTIF(I10:I766,"Pending")</f>
        <v>7</v>
      </c>
      <c r="E6" s="73"/>
      <c r="F6" s="73"/>
      <c r="G6" s="73"/>
      <c r="H6" s="296"/>
      <c r="I6" s="296"/>
      <c r="J6" s="296"/>
      <c r="K6" s="63"/>
    </row>
    <row r="7" spans="1:11" s="64" customFormat="1" ht="15" customHeight="1" thickBot="1">
      <c r="A7" s="74" t="s">
        <v>25</v>
      </c>
      <c r="B7" s="75">
        <f>COUNTIF(I12:I47,"Fail")</f>
        <v>1</v>
      </c>
      <c r="C7" s="76" t="s">
        <v>35</v>
      </c>
      <c r="D7" s="77">
        <f>COUNTA(A12:A47) - 4</f>
        <v>32</v>
      </c>
      <c r="E7" s="78"/>
      <c r="F7" s="78"/>
      <c r="G7" s="78"/>
      <c r="H7" s="296"/>
      <c r="I7" s="296"/>
      <c r="J7" s="296"/>
      <c r="K7" s="63"/>
    </row>
    <row r="8" spans="1:11" s="64" customFormat="1" ht="15" customHeight="1">
      <c r="A8" s="297"/>
      <c r="B8" s="297"/>
      <c r="C8" s="297"/>
      <c r="D8" s="297"/>
      <c r="E8" s="73"/>
      <c r="F8" s="73"/>
      <c r="G8" s="73"/>
      <c r="H8" s="73"/>
      <c r="I8" s="79"/>
      <c r="J8" s="79"/>
      <c r="K8" s="63"/>
    </row>
    <row r="9" spans="1:11" s="81" customFormat="1" ht="12" customHeight="1">
      <c r="A9" s="298" t="s">
        <v>36</v>
      </c>
      <c r="B9" s="300" t="s">
        <v>37</v>
      </c>
      <c r="C9" s="298" t="s">
        <v>38</v>
      </c>
      <c r="D9" s="302" t="s">
        <v>39</v>
      </c>
      <c r="E9" s="303"/>
      <c r="F9" s="303"/>
      <c r="G9" s="304"/>
      <c r="H9" s="308" t="s">
        <v>40</v>
      </c>
      <c r="I9" s="299" t="s">
        <v>41</v>
      </c>
      <c r="J9" s="299" t="s">
        <v>42</v>
      </c>
      <c r="K9" s="80"/>
    </row>
    <row r="10" spans="1:11" s="64" customFormat="1" ht="12" customHeight="1">
      <c r="A10" s="299"/>
      <c r="B10" s="301"/>
      <c r="C10" s="299"/>
      <c r="D10" s="305"/>
      <c r="E10" s="306"/>
      <c r="F10" s="306"/>
      <c r="G10" s="307"/>
      <c r="H10" s="305"/>
      <c r="I10" s="299"/>
      <c r="J10" s="299"/>
      <c r="K10" s="63"/>
    </row>
    <row r="11" spans="1:11" s="82" customFormat="1" ht="15">
      <c r="A11" s="314"/>
      <c r="B11" s="314"/>
      <c r="C11" s="314"/>
      <c r="D11" s="314"/>
      <c r="E11" s="314"/>
      <c r="F11" s="314"/>
      <c r="G11" s="314"/>
      <c r="H11" s="314"/>
      <c r="I11" s="314"/>
      <c r="J11" s="315"/>
    </row>
    <row r="12" spans="1:11" s="83" customFormat="1" ht="12.75" collapsed="1">
      <c r="A12" s="316" t="s">
        <v>304</v>
      </c>
      <c r="B12" s="317"/>
      <c r="C12" s="317"/>
      <c r="D12" s="317"/>
      <c r="E12" s="317"/>
      <c r="F12" s="317"/>
      <c r="G12" s="317"/>
      <c r="H12" s="317"/>
      <c r="I12" s="317"/>
      <c r="J12" s="318"/>
    </row>
    <row r="13" spans="1:11" s="83" customFormat="1" ht="25.5" hidden="1" outlineLevel="1">
      <c r="A13" s="84" t="s">
        <v>305</v>
      </c>
      <c r="B13" s="85" t="s">
        <v>306</v>
      </c>
      <c r="C13" s="86" t="s">
        <v>307</v>
      </c>
      <c r="D13" s="319" t="s">
        <v>226</v>
      </c>
      <c r="E13" s="295"/>
      <c r="F13" s="295"/>
      <c r="G13" s="87"/>
      <c r="H13" s="88"/>
      <c r="I13" s="86" t="s">
        <v>26</v>
      </c>
      <c r="J13" s="89"/>
    </row>
    <row r="14" spans="1:11" s="83" customFormat="1" ht="30.75" hidden="1" customHeight="1" outlineLevel="1">
      <c r="A14" s="84" t="s">
        <v>309</v>
      </c>
      <c r="B14" s="92" t="s">
        <v>310</v>
      </c>
      <c r="C14" s="86" t="s">
        <v>311</v>
      </c>
      <c r="D14" s="319" t="s">
        <v>226</v>
      </c>
      <c r="E14" s="295"/>
      <c r="F14" s="295"/>
      <c r="G14" s="87"/>
      <c r="H14" s="94"/>
      <c r="I14" s="86" t="s">
        <v>24</v>
      </c>
      <c r="J14" s="89"/>
    </row>
    <row r="15" spans="1:11" s="83" customFormat="1" ht="29.25" hidden="1" customHeight="1" outlineLevel="1">
      <c r="A15" s="84" t="s">
        <v>312</v>
      </c>
      <c r="B15" s="92" t="s">
        <v>313</v>
      </c>
      <c r="C15" s="86" t="s">
        <v>314</v>
      </c>
      <c r="D15" s="319" t="s">
        <v>226</v>
      </c>
      <c r="E15" s="295"/>
      <c r="F15" s="295"/>
      <c r="G15" s="87"/>
      <c r="H15" s="88"/>
      <c r="I15" s="86" t="s">
        <v>24</v>
      </c>
      <c r="J15" s="89"/>
    </row>
    <row r="16" spans="1:11" s="83" customFormat="1" ht="33.75" hidden="1" customHeight="1" outlineLevel="1">
      <c r="A16" s="84" t="s">
        <v>315</v>
      </c>
      <c r="B16" s="92" t="s">
        <v>316</v>
      </c>
      <c r="C16" s="86" t="s">
        <v>314</v>
      </c>
      <c r="D16" s="319" t="s">
        <v>226</v>
      </c>
      <c r="E16" s="295"/>
      <c r="F16" s="295"/>
      <c r="G16" s="87"/>
      <c r="H16" s="95"/>
      <c r="I16" s="86" t="s">
        <v>24</v>
      </c>
      <c r="J16" s="89"/>
    </row>
    <row r="17" spans="1:10" s="83" customFormat="1" ht="31.5" hidden="1" customHeight="1" outlineLevel="1">
      <c r="A17" s="84" t="s">
        <v>317</v>
      </c>
      <c r="B17" s="92" t="s">
        <v>324</v>
      </c>
      <c r="C17" s="86" t="s">
        <v>314</v>
      </c>
      <c r="D17" s="319" t="s">
        <v>226</v>
      </c>
      <c r="E17" s="295"/>
      <c r="F17" s="295"/>
      <c r="G17" s="87"/>
      <c r="H17" s="94"/>
      <c r="I17" s="86" t="s">
        <v>24</v>
      </c>
      <c r="J17" s="89"/>
    </row>
    <row r="18" spans="1:10" s="83" customFormat="1" ht="31.5" hidden="1" customHeight="1" outlineLevel="1">
      <c r="A18" s="84" t="s">
        <v>320</v>
      </c>
      <c r="B18" s="92" t="s">
        <v>325</v>
      </c>
      <c r="C18" s="86" t="s">
        <v>314</v>
      </c>
      <c r="D18" s="319" t="s">
        <v>226</v>
      </c>
      <c r="E18" s="295"/>
      <c r="F18" s="295"/>
      <c r="G18" s="87"/>
      <c r="H18" s="94"/>
      <c r="I18" s="86" t="s">
        <v>24</v>
      </c>
      <c r="J18" s="89"/>
    </row>
    <row r="19" spans="1:10" s="83" customFormat="1" ht="31.5" hidden="1" customHeight="1" outlineLevel="1">
      <c r="A19" s="84" t="s">
        <v>321</v>
      </c>
      <c r="B19" s="92" t="s">
        <v>318</v>
      </c>
      <c r="C19" s="86" t="s">
        <v>314</v>
      </c>
      <c r="D19" s="319" t="s">
        <v>226</v>
      </c>
      <c r="E19" s="295"/>
      <c r="F19" s="295"/>
      <c r="G19" s="87"/>
      <c r="H19" s="94"/>
      <c r="I19" s="86" t="s">
        <v>24</v>
      </c>
      <c r="J19" s="89"/>
    </row>
    <row r="20" spans="1:10" s="83" customFormat="1" ht="12.75" hidden="1" outlineLevel="1">
      <c r="A20" s="320" t="s">
        <v>319</v>
      </c>
      <c r="B20" s="321"/>
      <c r="C20" s="321"/>
      <c r="D20" s="90"/>
      <c r="E20" s="90"/>
      <c r="F20" s="90"/>
      <c r="G20" s="90"/>
      <c r="H20" s="90"/>
      <c r="I20" s="90"/>
      <c r="J20" s="91"/>
    </row>
    <row r="21" spans="1:10" s="83" customFormat="1" ht="84" hidden="1" customHeight="1" outlineLevel="1">
      <c r="A21" s="84" t="s">
        <v>322</v>
      </c>
      <c r="B21" s="92" t="s">
        <v>328</v>
      </c>
      <c r="C21" s="93" t="s">
        <v>332</v>
      </c>
      <c r="D21" s="319" t="s">
        <v>226</v>
      </c>
      <c r="E21" s="295"/>
      <c r="F21" s="295"/>
      <c r="G21" s="87"/>
      <c r="H21" s="94"/>
      <c r="I21" s="86" t="s">
        <v>24</v>
      </c>
      <c r="J21" s="89"/>
    </row>
    <row r="22" spans="1:10" s="83" customFormat="1" ht="71.25" hidden="1" customHeight="1" outlineLevel="1">
      <c r="A22" s="84" t="s">
        <v>323</v>
      </c>
      <c r="B22" s="92" t="s">
        <v>329</v>
      </c>
      <c r="C22" s="93" t="s">
        <v>333</v>
      </c>
      <c r="D22" s="319" t="s">
        <v>226</v>
      </c>
      <c r="E22" s="295"/>
      <c r="F22" s="295"/>
      <c r="G22" s="87"/>
      <c r="H22" s="88"/>
      <c r="I22" s="86" t="s">
        <v>24</v>
      </c>
      <c r="J22" s="89"/>
    </row>
    <row r="23" spans="1:10" s="83" customFormat="1" ht="70.5" hidden="1" customHeight="1" outlineLevel="1">
      <c r="A23" s="84" t="s">
        <v>326</v>
      </c>
      <c r="B23" s="92" t="s">
        <v>330</v>
      </c>
      <c r="C23" s="93" t="s">
        <v>334</v>
      </c>
      <c r="D23" s="319" t="s">
        <v>226</v>
      </c>
      <c r="E23" s="295"/>
      <c r="F23" s="295"/>
      <c r="G23" s="87"/>
      <c r="H23" s="95"/>
      <c r="I23" s="86" t="s">
        <v>24</v>
      </c>
      <c r="J23" s="89"/>
    </row>
    <row r="24" spans="1:10" s="83" customFormat="1" ht="74.25" hidden="1" customHeight="1" outlineLevel="1">
      <c r="A24" s="84" t="s">
        <v>327</v>
      </c>
      <c r="B24" s="92" t="s">
        <v>331</v>
      </c>
      <c r="C24" s="93" t="s">
        <v>335</v>
      </c>
      <c r="D24" s="319" t="s">
        <v>226</v>
      </c>
      <c r="E24" s="295"/>
      <c r="F24" s="295"/>
      <c r="G24" s="87"/>
      <c r="H24" s="94"/>
      <c r="I24" s="86" t="s">
        <v>24</v>
      </c>
      <c r="J24" s="89"/>
    </row>
    <row r="25" spans="1:10" s="83" customFormat="1" ht="12.75" hidden="1" outlineLevel="1">
      <c r="A25" s="320" t="s">
        <v>337</v>
      </c>
      <c r="B25" s="321"/>
      <c r="C25" s="321"/>
      <c r="D25" s="90"/>
      <c r="E25" s="90"/>
      <c r="F25" s="90"/>
      <c r="G25" s="90"/>
      <c r="H25" s="90"/>
      <c r="I25" s="90"/>
      <c r="J25" s="91"/>
    </row>
    <row r="26" spans="1:10" s="83" customFormat="1" ht="74.25" hidden="1" customHeight="1" outlineLevel="1">
      <c r="A26" s="84" t="s">
        <v>336</v>
      </c>
      <c r="B26" s="92" t="s">
        <v>341</v>
      </c>
      <c r="C26" s="93" t="s">
        <v>342</v>
      </c>
      <c r="D26" s="319" t="s">
        <v>346</v>
      </c>
      <c r="E26" s="295"/>
      <c r="F26" s="295"/>
      <c r="G26" s="87"/>
      <c r="H26" s="94"/>
      <c r="I26" s="86" t="s">
        <v>24</v>
      </c>
      <c r="J26" s="89"/>
    </row>
    <row r="27" spans="1:10" s="83" customFormat="1" ht="74.25" hidden="1" customHeight="1" outlineLevel="1">
      <c r="A27" s="84" t="s">
        <v>338</v>
      </c>
      <c r="B27" s="92" t="s">
        <v>343</v>
      </c>
      <c r="C27" s="93" t="s">
        <v>344</v>
      </c>
      <c r="D27" s="319" t="s">
        <v>347</v>
      </c>
      <c r="E27" s="295"/>
      <c r="F27" s="295"/>
      <c r="G27" s="87"/>
      <c r="H27" s="94"/>
      <c r="I27" s="86"/>
      <c r="J27" s="89"/>
    </row>
    <row r="28" spans="1:10" s="83" customFormat="1" ht="81.75" hidden="1" customHeight="1" outlineLevel="1">
      <c r="A28" s="84" t="s">
        <v>339</v>
      </c>
      <c r="B28" s="92" t="s">
        <v>376</v>
      </c>
      <c r="C28" s="93" t="s">
        <v>348</v>
      </c>
      <c r="D28" s="319" t="s">
        <v>346</v>
      </c>
      <c r="E28" s="295"/>
      <c r="F28" s="295"/>
      <c r="G28" s="87"/>
      <c r="H28" s="94"/>
      <c r="I28" s="86" t="s">
        <v>24</v>
      </c>
      <c r="J28" s="89"/>
    </row>
    <row r="29" spans="1:10" s="83" customFormat="1" ht="60.75" hidden="1" customHeight="1" outlineLevel="1">
      <c r="A29" s="84" t="s">
        <v>340</v>
      </c>
      <c r="B29" s="92" t="s">
        <v>361</v>
      </c>
      <c r="C29" s="93" t="s">
        <v>349</v>
      </c>
      <c r="D29" s="319" t="s">
        <v>347</v>
      </c>
      <c r="E29" s="295"/>
      <c r="F29" s="295"/>
      <c r="G29" s="87"/>
      <c r="H29" s="94"/>
      <c r="I29" s="86"/>
      <c r="J29" s="89"/>
    </row>
    <row r="30" spans="1:10" s="83" customFormat="1" ht="60.75" hidden="1" customHeight="1" outlineLevel="1">
      <c r="A30" s="84" t="s">
        <v>351</v>
      </c>
      <c r="B30" s="92" t="s">
        <v>350</v>
      </c>
      <c r="C30" s="93" t="s">
        <v>352</v>
      </c>
      <c r="D30" s="319" t="s">
        <v>346</v>
      </c>
      <c r="E30" s="295"/>
      <c r="F30" s="295"/>
      <c r="G30" s="87"/>
      <c r="H30" s="94"/>
      <c r="I30" s="86" t="s">
        <v>24</v>
      </c>
      <c r="J30" s="89"/>
    </row>
    <row r="31" spans="1:10" s="83" customFormat="1" ht="63.75" hidden="1" customHeight="1" outlineLevel="1">
      <c r="A31" s="84" t="s">
        <v>354</v>
      </c>
      <c r="B31" s="92" t="s">
        <v>360</v>
      </c>
      <c r="C31" s="93" t="s">
        <v>353</v>
      </c>
      <c r="D31" s="319" t="s">
        <v>347</v>
      </c>
      <c r="E31" s="295"/>
      <c r="F31" s="295"/>
      <c r="G31" s="87"/>
      <c r="H31" s="94"/>
      <c r="I31" s="86"/>
      <c r="J31" s="89"/>
    </row>
    <row r="32" spans="1:10" s="83" customFormat="1" ht="85.5" hidden="1" customHeight="1" outlineLevel="1">
      <c r="A32" s="84" t="s">
        <v>355</v>
      </c>
      <c r="B32" s="92" t="s">
        <v>375</v>
      </c>
      <c r="C32" s="93" t="s">
        <v>363</v>
      </c>
      <c r="D32" s="319" t="s">
        <v>346</v>
      </c>
      <c r="E32" s="295"/>
      <c r="F32" s="295"/>
      <c r="G32" s="87"/>
      <c r="H32" s="94"/>
      <c r="I32" s="86" t="s">
        <v>24</v>
      </c>
      <c r="J32" s="89"/>
    </row>
    <row r="33" spans="1:10" s="83" customFormat="1" ht="63.75" hidden="1" customHeight="1" outlineLevel="1">
      <c r="A33" s="84" t="s">
        <v>356</v>
      </c>
      <c r="B33" s="92" t="s">
        <v>362</v>
      </c>
      <c r="C33" s="93" t="s">
        <v>349</v>
      </c>
      <c r="D33" s="319" t="s">
        <v>347</v>
      </c>
      <c r="E33" s="295"/>
      <c r="F33" s="295"/>
      <c r="G33" s="87"/>
      <c r="H33" s="94"/>
      <c r="I33" s="86"/>
      <c r="J33" s="89"/>
    </row>
    <row r="34" spans="1:10" s="83" customFormat="1" ht="63.75" hidden="1" customHeight="1" outlineLevel="1">
      <c r="A34" s="84" t="s">
        <v>357</v>
      </c>
      <c r="B34" s="92" t="s">
        <v>365</v>
      </c>
      <c r="C34" s="93" t="s">
        <v>390</v>
      </c>
      <c r="D34" s="319" t="s">
        <v>346</v>
      </c>
      <c r="E34" s="295"/>
      <c r="F34" s="295"/>
      <c r="G34" s="87"/>
      <c r="H34" s="94"/>
      <c r="I34" s="86" t="s">
        <v>24</v>
      </c>
      <c r="J34" s="89"/>
    </row>
    <row r="35" spans="1:10" s="83" customFormat="1" ht="63.75" hidden="1" customHeight="1" outlineLevel="1">
      <c r="A35" s="84" t="s">
        <v>358</v>
      </c>
      <c r="B35" s="92" t="s">
        <v>366</v>
      </c>
      <c r="C35" s="93" t="s">
        <v>391</v>
      </c>
      <c r="D35" s="319" t="s">
        <v>347</v>
      </c>
      <c r="E35" s="295"/>
      <c r="F35" s="295"/>
      <c r="G35" s="87"/>
      <c r="H35" s="94"/>
      <c r="I35" s="86"/>
      <c r="J35" s="89"/>
    </row>
    <row r="36" spans="1:10" s="83" customFormat="1" ht="86.25" hidden="1" customHeight="1" outlineLevel="1">
      <c r="A36" s="84" t="s">
        <v>359</v>
      </c>
      <c r="B36" s="92" t="s">
        <v>373</v>
      </c>
      <c r="C36" s="93" t="s">
        <v>392</v>
      </c>
      <c r="D36" s="319" t="s">
        <v>346</v>
      </c>
      <c r="E36" s="295"/>
      <c r="F36" s="295"/>
      <c r="G36" s="87"/>
      <c r="H36" s="94"/>
      <c r="I36" s="86" t="s">
        <v>24</v>
      </c>
      <c r="J36" s="89"/>
    </row>
    <row r="37" spans="1:10" s="83" customFormat="1" ht="85.5" hidden="1" customHeight="1" outlineLevel="1">
      <c r="A37" s="84" t="s">
        <v>367</v>
      </c>
      <c r="B37" s="92" t="s">
        <v>374</v>
      </c>
      <c r="C37" s="93" t="s">
        <v>397</v>
      </c>
      <c r="D37" s="319" t="s">
        <v>347</v>
      </c>
      <c r="E37" s="295"/>
      <c r="F37" s="295"/>
      <c r="G37" s="87"/>
      <c r="H37" s="94"/>
      <c r="I37" s="86"/>
      <c r="J37" s="89"/>
    </row>
    <row r="38" spans="1:10" s="83" customFormat="1" ht="74.25" hidden="1" customHeight="1" outlineLevel="1">
      <c r="A38" s="84" t="s">
        <v>368</v>
      </c>
      <c r="B38" s="92" t="s">
        <v>386</v>
      </c>
      <c r="C38" s="93" t="s">
        <v>393</v>
      </c>
      <c r="D38" s="319" t="s">
        <v>346</v>
      </c>
      <c r="E38" s="295"/>
      <c r="F38" s="295"/>
      <c r="G38" s="87"/>
      <c r="H38" s="94"/>
      <c r="I38" s="86" t="s">
        <v>26</v>
      </c>
      <c r="J38" s="89"/>
    </row>
    <row r="39" spans="1:10" s="83" customFormat="1" ht="74.25" hidden="1" customHeight="1" outlineLevel="1">
      <c r="A39" s="84" t="s">
        <v>369</v>
      </c>
      <c r="B39" s="92" t="s">
        <v>387</v>
      </c>
      <c r="C39" s="93" t="s">
        <v>393</v>
      </c>
      <c r="D39" s="319" t="s">
        <v>394</v>
      </c>
      <c r="E39" s="295"/>
      <c r="F39" s="295"/>
      <c r="G39" s="87"/>
      <c r="H39" s="94"/>
      <c r="I39" s="86" t="s">
        <v>26</v>
      </c>
      <c r="J39" s="89"/>
    </row>
    <row r="40" spans="1:10" s="83" customFormat="1" ht="92.25" hidden="1" customHeight="1" outlineLevel="1">
      <c r="A40" s="84" t="s">
        <v>370</v>
      </c>
      <c r="B40" s="92" t="s">
        <v>388</v>
      </c>
      <c r="C40" s="93" t="s">
        <v>395</v>
      </c>
      <c r="D40" s="319" t="s">
        <v>346</v>
      </c>
      <c r="E40" s="295"/>
      <c r="F40" s="295"/>
      <c r="G40" s="87"/>
      <c r="H40" s="94"/>
      <c r="I40" s="86" t="s">
        <v>26</v>
      </c>
      <c r="J40" s="89"/>
    </row>
    <row r="41" spans="1:10" s="83" customFormat="1" ht="86.25" hidden="1" customHeight="1" outlineLevel="1">
      <c r="A41" s="84" t="s">
        <v>371</v>
      </c>
      <c r="B41" s="92" t="s">
        <v>389</v>
      </c>
      <c r="C41" s="93" t="s">
        <v>396</v>
      </c>
      <c r="D41" s="319" t="s">
        <v>394</v>
      </c>
      <c r="E41" s="295"/>
      <c r="F41" s="295"/>
      <c r="G41" s="87"/>
      <c r="H41" s="94"/>
      <c r="I41" s="86" t="s">
        <v>26</v>
      </c>
      <c r="J41" s="89"/>
    </row>
    <row r="42" spans="1:10" s="83" customFormat="1" ht="74.25" hidden="1" customHeight="1" outlineLevel="1">
      <c r="A42" s="84" t="s">
        <v>372</v>
      </c>
      <c r="B42" s="92" t="s">
        <v>385</v>
      </c>
      <c r="C42" s="93" t="s">
        <v>399</v>
      </c>
      <c r="D42" s="319" t="s">
        <v>345</v>
      </c>
      <c r="E42" s="295"/>
      <c r="F42" s="295"/>
      <c r="G42" s="87"/>
      <c r="H42" s="94"/>
      <c r="I42" s="86"/>
      <c r="J42" s="89"/>
    </row>
    <row r="43" spans="1:10" s="83" customFormat="1" ht="74.25" hidden="1" customHeight="1" outlineLevel="1">
      <c r="A43" s="84" t="s">
        <v>377</v>
      </c>
      <c r="B43" s="92" t="s">
        <v>403</v>
      </c>
      <c r="C43" s="93" t="s">
        <v>400</v>
      </c>
      <c r="D43" s="319" t="s">
        <v>345</v>
      </c>
      <c r="E43" s="295"/>
      <c r="F43" s="295"/>
      <c r="G43" s="87"/>
      <c r="H43" s="94"/>
      <c r="I43" s="126" t="s">
        <v>25</v>
      </c>
      <c r="J43" s="89"/>
    </row>
    <row r="44" spans="1:10" s="83" customFormat="1" ht="74.25" hidden="1" customHeight="1" outlineLevel="1">
      <c r="A44" s="84" t="s">
        <v>378</v>
      </c>
      <c r="B44" s="92" t="s">
        <v>404</v>
      </c>
      <c r="C44" s="93" t="s">
        <v>401</v>
      </c>
      <c r="D44" s="319" t="s">
        <v>345</v>
      </c>
      <c r="E44" s="295"/>
      <c r="F44" s="295"/>
      <c r="G44" s="87"/>
      <c r="H44" s="94"/>
      <c r="I44" s="86"/>
      <c r="J44" s="89"/>
    </row>
    <row r="45" spans="1:10" s="83" customFormat="1" ht="60.75" hidden="1" customHeight="1" outlineLevel="1">
      <c r="A45" s="84" t="s">
        <v>379</v>
      </c>
      <c r="B45" s="92" t="s">
        <v>398</v>
      </c>
      <c r="C45" s="93" t="s">
        <v>402</v>
      </c>
      <c r="D45" s="319" t="s">
        <v>345</v>
      </c>
      <c r="E45" s="295"/>
      <c r="F45" s="295"/>
      <c r="G45" s="87"/>
      <c r="H45" s="94"/>
      <c r="I45" s="86" t="s">
        <v>26</v>
      </c>
      <c r="J45" s="89"/>
    </row>
    <row r="46" spans="1:10" s="83" customFormat="1" ht="12.75" collapsed="1">
      <c r="A46" s="316" t="s">
        <v>381</v>
      </c>
      <c r="B46" s="317"/>
      <c r="C46" s="317"/>
      <c r="D46" s="317"/>
      <c r="E46" s="317"/>
      <c r="F46" s="317"/>
      <c r="G46" s="317"/>
      <c r="H46" s="317"/>
      <c r="I46" s="317"/>
      <c r="J46" s="318"/>
    </row>
    <row r="47" spans="1:10" s="98" customFormat="1" ht="46.5" hidden="1" customHeight="1" outlineLevel="1">
      <c r="A47" s="84" t="s">
        <v>384</v>
      </c>
      <c r="B47" s="96" t="s">
        <v>380</v>
      </c>
      <c r="C47" s="97" t="s">
        <v>382</v>
      </c>
      <c r="D47" s="322" t="s">
        <v>383</v>
      </c>
      <c r="E47" s="322"/>
      <c r="F47" s="322"/>
      <c r="H47" s="124"/>
      <c r="I47" s="99" t="s">
        <v>26</v>
      </c>
      <c r="J47" s="95"/>
    </row>
    <row r="48" spans="1:10" ht="12" customHeight="1"/>
    <row r="49" ht="12" customHeight="1"/>
    <row r="50" ht="12" customHeight="1"/>
    <row r="51" ht="12" customHeight="1"/>
    <row r="52" ht="12" customHeight="1"/>
    <row r="53" ht="12" customHeight="1"/>
    <row r="54" ht="12" customHeight="1"/>
    <row r="55" ht="12" customHeight="1"/>
    <row r="56" ht="12" customHeight="1"/>
    <row r="57" ht="12" customHeight="1"/>
    <row r="58" ht="12" customHeight="1"/>
    <row r="59" ht="12" customHeight="1"/>
    <row r="60" ht="12" customHeight="1"/>
    <row r="61" ht="12" customHeight="1"/>
    <row r="62" ht="12" customHeight="1"/>
    <row r="63" ht="12" customHeight="1"/>
    <row r="64" ht="12" customHeight="1"/>
    <row r="65" ht="12" customHeight="1"/>
    <row r="66" ht="12" customHeight="1"/>
    <row r="67" ht="12" customHeight="1"/>
    <row r="68" ht="12" customHeight="1"/>
    <row r="69" ht="12" customHeight="1"/>
    <row r="70" ht="12" customHeight="1"/>
    <row r="71" ht="12" customHeight="1"/>
    <row r="72" ht="12" customHeight="1"/>
    <row r="73" ht="12" customHeight="1"/>
    <row r="74" ht="12" customHeight="1"/>
    <row r="75" ht="12" customHeight="1"/>
    <row r="76" ht="12" customHeight="1"/>
    <row r="77" ht="12" customHeight="1"/>
    <row r="78" ht="12" customHeight="1"/>
    <row r="79" ht="12" customHeight="1"/>
    <row r="80" ht="12" customHeight="1"/>
    <row r="81" ht="12" customHeight="1"/>
    <row r="82" ht="12" customHeight="1"/>
    <row r="83" ht="12" customHeight="1"/>
    <row r="84" ht="12" customHeight="1"/>
    <row r="85" ht="12" customHeight="1"/>
  </sheetData>
  <mergeCells count="54">
    <mergeCell ref="B5:D5"/>
    <mergeCell ref="H5:J5"/>
    <mergeCell ref="D18:F18"/>
    <mergeCell ref="D17:F17"/>
    <mergeCell ref="A25:C25"/>
    <mergeCell ref="D15:F15"/>
    <mergeCell ref="H6:J6"/>
    <mergeCell ref="H7:J7"/>
    <mergeCell ref="A8:D8"/>
    <mergeCell ref="A9:A10"/>
    <mergeCell ref="B9:B10"/>
    <mergeCell ref="C9:C10"/>
    <mergeCell ref="D9:G10"/>
    <mergeCell ref="H9:H10"/>
    <mergeCell ref="I9:I10"/>
    <mergeCell ref="J9:J10"/>
    <mergeCell ref="B1:D2"/>
    <mergeCell ref="B3:D3"/>
    <mergeCell ref="H3:J3"/>
    <mergeCell ref="B4:D4"/>
    <mergeCell ref="H4:J4"/>
    <mergeCell ref="D24:F24"/>
    <mergeCell ref="D37:F37"/>
    <mergeCell ref="D36:F36"/>
    <mergeCell ref="D26:F26"/>
    <mergeCell ref="A11:J11"/>
    <mergeCell ref="A12:J12"/>
    <mergeCell ref="D13:F13"/>
    <mergeCell ref="D14:F14"/>
    <mergeCell ref="D16:F16"/>
    <mergeCell ref="D31:F31"/>
    <mergeCell ref="D28:F28"/>
    <mergeCell ref="D27:F27"/>
    <mergeCell ref="D29:F29"/>
    <mergeCell ref="D30:F30"/>
    <mergeCell ref="D19:F19"/>
    <mergeCell ref="A20:C20"/>
    <mergeCell ref="D21:F21"/>
    <mergeCell ref="D22:F22"/>
    <mergeCell ref="D23:F23"/>
    <mergeCell ref="D32:F32"/>
    <mergeCell ref="D33:F33"/>
    <mergeCell ref="D34:F34"/>
    <mergeCell ref="A46:J46"/>
    <mergeCell ref="D47:F47"/>
    <mergeCell ref="D40:F40"/>
    <mergeCell ref="D39:F39"/>
    <mergeCell ref="D38:F38"/>
    <mergeCell ref="D44:F44"/>
    <mergeCell ref="D43:F43"/>
    <mergeCell ref="D42:F42"/>
    <mergeCell ref="D45:F45"/>
    <mergeCell ref="D35:F35"/>
    <mergeCell ref="D41:F41"/>
  </mergeCells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zoomScale="160" zoomScaleNormal="160" workbookViewId="0">
      <selection activeCell="C2" sqref="C2"/>
    </sheetView>
  </sheetViews>
  <sheetFormatPr defaultRowHeight="12.75"/>
  <cols>
    <col min="1" max="1" width="9.140625" style="109"/>
    <col min="2" max="2" width="10.28515625" style="109" customWidth="1"/>
    <col min="3" max="16384" width="9.140625" style="109"/>
  </cols>
  <sheetData>
    <row r="1" spans="1:11">
      <c r="A1" s="213" t="s">
        <v>72</v>
      </c>
      <c r="B1" s="214"/>
      <c r="C1" s="108" t="s">
        <v>63</v>
      </c>
      <c r="D1" s="213" t="s">
        <v>37</v>
      </c>
      <c r="E1" s="214"/>
      <c r="F1" s="215"/>
      <c r="G1" s="215"/>
      <c r="H1" s="215"/>
      <c r="I1" s="215"/>
      <c r="J1" s="215"/>
      <c r="K1" s="216"/>
    </row>
    <row r="2" spans="1:11">
      <c r="A2" s="213" t="s">
        <v>73</v>
      </c>
      <c r="B2" s="214"/>
      <c r="C2" s="108" t="s">
        <v>20</v>
      </c>
      <c r="D2" s="213" t="s">
        <v>74</v>
      </c>
      <c r="E2" s="214"/>
      <c r="F2" s="215" t="s">
        <v>20</v>
      </c>
      <c r="G2" s="216"/>
      <c r="H2" s="217" t="s">
        <v>10</v>
      </c>
      <c r="I2" s="214"/>
      <c r="J2" s="218"/>
      <c r="K2" s="219"/>
    </row>
    <row r="3" spans="1:11">
      <c r="A3" s="110"/>
      <c r="B3" s="110"/>
      <c r="C3" s="110"/>
      <c r="D3" s="110"/>
      <c r="E3" s="110"/>
      <c r="F3" s="110"/>
      <c r="G3" s="110"/>
      <c r="H3" s="110"/>
      <c r="I3" s="110"/>
      <c r="J3" s="110"/>
      <c r="K3" s="110"/>
    </row>
    <row r="4" spans="1:11">
      <c r="A4" s="220" t="s">
        <v>75</v>
      </c>
      <c r="B4" s="221"/>
      <c r="C4" s="111" t="s">
        <v>483</v>
      </c>
      <c r="D4" s="112"/>
      <c r="E4" s="112"/>
      <c r="F4" s="112"/>
      <c r="G4" s="110"/>
      <c r="H4" s="110"/>
      <c r="I4" s="110"/>
      <c r="J4" s="110"/>
      <c r="K4" s="110"/>
    </row>
    <row r="5" spans="1:11">
      <c r="A5" s="112"/>
      <c r="B5" s="112"/>
      <c r="C5" s="112"/>
      <c r="D5" s="112"/>
      <c r="E5" s="112"/>
      <c r="F5" s="112"/>
      <c r="G5" s="110"/>
      <c r="H5" s="110"/>
      <c r="I5" s="110"/>
      <c r="J5" s="110"/>
      <c r="K5" s="110"/>
    </row>
    <row r="6" spans="1:11">
      <c r="A6" s="217" t="s">
        <v>76</v>
      </c>
      <c r="B6" s="221"/>
      <c r="C6" s="113"/>
      <c r="D6" s="217" t="s">
        <v>77</v>
      </c>
      <c r="E6" s="221"/>
      <c r="F6" s="222"/>
      <c r="G6" s="223"/>
      <c r="H6" s="217" t="s">
        <v>79</v>
      </c>
      <c r="I6" s="221"/>
      <c r="J6" s="212" t="s">
        <v>24</v>
      </c>
      <c r="K6" s="212"/>
    </row>
    <row r="7" spans="1:11">
      <c r="A7" s="112"/>
      <c r="B7" s="112"/>
      <c r="C7" s="112"/>
      <c r="D7" s="112"/>
      <c r="E7" s="112"/>
      <c r="F7" s="110"/>
      <c r="G7" s="110"/>
      <c r="H7" s="110"/>
      <c r="I7" s="110"/>
      <c r="J7" s="110"/>
      <c r="K7" s="110"/>
    </row>
    <row r="8" spans="1:11">
      <c r="A8" s="114" t="s">
        <v>80</v>
      </c>
      <c r="B8" s="224" t="s">
        <v>81</v>
      </c>
      <c r="C8" s="225"/>
      <c r="D8" s="225"/>
      <c r="E8" s="115"/>
      <c r="F8" s="116" t="s">
        <v>80</v>
      </c>
      <c r="G8" s="213" t="s">
        <v>82</v>
      </c>
      <c r="H8" s="226"/>
      <c r="I8" s="226"/>
      <c r="J8" s="226"/>
      <c r="K8" s="226"/>
    </row>
    <row r="9" spans="1:11">
      <c r="A9" s="117">
        <v>1</v>
      </c>
      <c r="B9" s="227" t="s">
        <v>83</v>
      </c>
      <c r="C9" s="215"/>
      <c r="D9" s="216"/>
      <c r="E9" s="110"/>
      <c r="F9" s="117">
        <v>1</v>
      </c>
      <c r="G9" s="227"/>
      <c r="H9" s="215"/>
      <c r="I9" s="215"/>
      <c r="J9" s="215"/>
      <c r="K9" s="216"/>
    </row>
    <row r="10" spans="1:11">
      <c r="A10" s="117">
        <v>2</v>
      </c>
      <c r="B10" s="227"/>
      <c r="C10" s="215"/>
      <c r="D10" s="216"/>
      <c r="E10" s="110"/>
      <c r="F10" s="117">
        <v>2</v>
      </c>
      <c r="G10" s="227"/>
      <c r="H10" s="215"/>
      <c r="I10" s="215"/>
      <c r="J10" s="215"/>
      <c r="K10" s="216"/>
    </row>
    <row r="11" spans="1:11">
      <c r="A11" s="117">
        <v>3</v>
      </c>
      <c r="B11" s="227"/>
      <c r="C11" s="215"/>
      <c r="D11" s="216"/>
      <c r="E11" s="110"/>
      <c r="F11" s="117">
        <v>3</v>
      </c>
      <c r="G11" s="227"/>
      <c r="H11" s="215"/>
      <c r="I11" s="215"/>
      <c r="J11" s="215"/>
      <c r="K11" s="216"/>
    </row>
    <row r="12" spans="1:11">
      <c r="A12" s="117">
        <v>4</v>
      </c>
      <c r="B12" s="227"/>
      <c r="C12" s="215"/>
      <c r="D12" s="216"/>
      <c r="E12" s="110"/>
      <c r="F12" s="117">
        <v>4</v>
      </c>
      <c r="G12" s="227"/>
      <c r="H12" s="215"/>
      <c r="I12" s="215"/>
      <c r="J12" s="215"/>
      <c r="K12" s="216"/>
    </row>
    <row r="13" spans="1:11">
      <c r="A13" s="110"/>
      <c r="B13" s="110"/>
      <c r="C13" s="110"/>
      <c r="D13" s="110"/>
      <c r="E13" s="110"/>
      <c r="F13" s="110"/>
      <c r="G13" s="110"/>
      <c r="H13" s="110"/>
      <c r="I13" s="110"/>
      <c r="J13" s="110"/>
      <c r="K13" s="110"/>
    </row>
    <row r="14" spans="1:11" ht="17.25" customHeight="1">
      <c r="A14" s="118" t="s">
        <v>84</v>
      </c>
      <c r="B14" s="120" t="s">
        <v>115</v>
      </c>
      <c r="C14" s="110"/>
      <c r="D14" s="110"/>
      <c r="E14" s="110"/>
      <c r="F14" s="110"/>
      <c r="G14" s="110"/>
      <c r="H14" s="110"/>
      <c r="I14" s="110"/>
      <c r="J14" s="110"/>
      <c r="K14" s="110"/>
    </row>
    <row r="16" spans="1:11">
      <c r="A16" s="228" t="s">
        <v>85</v>
      </c>
      <c r="B16" s="228" t="s">
        <v>86</v>
      </c>
      <c r="C16" s="229"/>
      <c r="D16" s="231" t="s">
        <v>87</v>
      </c>
      <c r="E16" s="232"/>
      <c r="F16" s="228" t="s">
        <v>88</v>
      </c>
      <c r="G16" s="233"/>
      <c r="H16" s="233"/>
      <c r="I16" s="228" t="s">
        <v>89</v>
      </c>
      <c r="J16" s="233"/>
      <c r="K16" s="233"/>
    </row>
    <row r="17" spans="1:11">
      <c r="A17" s="229"/>
      <c r="B17" s="230"/>
      <c r="C17" s="230"/>
      <c r="D17" s="214"/>
      <c r="E17" s="214"/>
      <c r="F17" s="233"/>
      <c r="G17" s="233"/>
      <c r="H17" s="233"/>
      <c r="I17" s="233"/>
      <c r="J17" s="233"/>
      <c r="K17" s="233"/>
    </row>
    <row r="18" spans="1:11" ht="34.5" customHeight="1">
      <c r="A18" s="117">
        <v>1</v>
      </c>
      <c r="B18" s="234"/>
      <c r="C18" s="235"/>
      <c r="D18" s="234"/>
      <c r="E18" s="234"/>
      <c r="F18" s="227" t="s">
        <v>91</v>
      </c>
      <c r="G18" s="215"/>
      <c r="H18" s="216"/>
      <c r="I18" s="227" t="s">
        <v>24</v>
      </c>
      <c r="J18" s="215"/>
      <c r="K18" s="216"/>
    </row>
    <row r="19" spans="1:11" ht="36.75" customHeight="1">
      <c r="A19" s="117">
        <v>2</v>
      </c>
      <c r="B19" s="234"/>
      <c r="C19" s="236"/>
      <c r="D19" s="234"/>
      <c r="E19" s="234"/>
      <c r="F19" s="227" t="s">
        <v>91</v>
      </c>
      <c r="G19" s="215"/>
      <c r="H19" s="216"/>
      <c r="I19" s="227" t="s">
        <v>24</v>
      </c>
      <c r="J19" s="215"/>
      <c r="K19" s="216"/>
    </row>
    <row r="20" spans="1:11">
      <c r="A20" s="117"/>
      <c r="B20" s="234"/>
      <c r="C20" s="236"/>
      <c r="D20" s="234"/>
      <c r="E20" s="234"/>
      <c r="F20" s="227"/>
      <c r="G20" s="215"/>
      <c r="H20" s="216"/>
      <c r="I20" s="227"/>
      <c r="J20" s="215"/>
      <c r="K20" s="216"/>
    </row>
    <row r="21" spans="1:11">
      <c r="A21" s="117"/>
      <c r="B21" s="234"/>
      <c r="C21" s="236"/>
      <c r="D21" s="234"/>
      <c r="E21" s="234"/>
      <c r="F21" s="227"/>
      <c r="G21" s="215"/>
      <c r="H21" s="216"/>
      <c r="I21" s="227"/>
      <c r="J21" s="215"/>
      <c r="K21" s="216"/>
    </row>
    <row r="22" spans="1:11">
      <c r="A22" s="117"/>
      <c r="B22" s="234"/>
      <c r="C22" s="236"/>
      <c r="D22" s="234"/>
      <c r="E22" s="234"/>
      <c r="F22" s="227"/>
      <c r="G22" s="215"/>
      <c r="H22" s="216"/>
      <c r="I22" s="227"/>
      <c r="J22" s="215"/>
      <c r="K22" s="216"/>
    </row>
    <row r="23" spans="1:11">
      <c r="A23" s="117"/>
      <c r="B23" s="234"/>
      <c r="C23" s="236"/>
      <c r="D23" s="234"/>
      <c r="E23" s="234"/>
      <c r="F23" s="227"/>
      <c r="G23" s="215"/>
      <c r="H23" s="216"/>
      <c r="I23" s="227"/>
      <c r="J23" s="215"/>
      <c r="K23" s="216"/>
    </row>
  </sheetData>
  <mergeCells count="53">
    <mergeCell ref="B22:C22"/>
    <mergeCell ref="D22:E22"/>
    <mergeCell ref="F22:H22"/>
    <mergeCell ref="I22:K22"/>
    <mergeCell ref="B23:C23"/>
    <mergeCell ref="D23:E23"/>
    <mergeCell ref="F23:H23"/>
    <mergeCell ref="I23:K23"/>
    <mergeCell ref="B20:C20"/>
    <mergeCell ref="D20:E20"/>
    <mergeCell ref="F20:H20"/>
    <mergeCell ref="I20:K20"/>
    <mergeCell ref="B21:C21"/>
    <mergeCell ref="D21:E21"/>
    <mergeCell ref="F21:H21"/>
    <mergeCell ref="I21:K21"/>
    <mergeCell ref="B18:C18"/>
    <mergeCell ref="D18:E18"/>
    <mergeCell ref="F18:H18"/>
    <mergeCell ref="I18:K18"/>
    <mergeCell ref="B19:C19"/>
    <mergeCell ref="D19:E19"/>
    <mergeCell ref="F19:H19"/>
    <mergeCell ref="I19:K19"/>
    <mergeCell ref="B11:D11"/>
    <mergeCell ref="G11:K11"/>
    <mergeCell ref="B12:D12"/>
    <mergeCell ref="G12:K12"/>
    <mergeCell ref="A16:A17"/>
    <mergeCell ref="B16:C17"/>
    <mergeCell ref="D16:E17"/>
    <mergeCell ref="F16:H17"/>
    <mergeCell ref="I16:K17"/>
    <mergeCell ref="B8:D8"/>
    <mergeCell ref="G8:K8"/>
    <mergeCell ref="B9:D9"/>
    <mergeCell ref="G9:K9"/>
    <mergeCell ref="B10:D10"/>
    <mergeCell ref="G10:K10"/>
    <mergeCell ref="J6:K6"/>
    <mergeCell ref="A1:B1"/>
    <mergeCell ref="D1:E1"/>
    <mergeCell ref="F1:K1"/>
    <mergeCell ref="A2:B2"/>
    <mergeCell ref="D2:E2"/>
    <mergeCell ref="F2:G2"/>
    <mergeCell ref="H2:I2"/>
    <mergeCell ref="J2:K2"/>
    <mergeCell ref="A4:B4"/>
    <mergeCell ref="A6:B6"/>
    <mergeCell ref="D6:E6"/>
    <mergeCell ref="F6:G6"/>
    <mergeCell ref="H6:I6"/>
  </mergeCells>
  <hyperlinks>
    <hyperlink ref="B14" location="HomePage!A1" display="Home Page"/>
  </hyperlinks>
  <pageMargins left="0.75" right="0.75" top="1" bottom="1" header="0.5" footer="0.5"/>
  <pageSetup orientation="portrait" horizontalDpi="4294967293" verticalDpi="4294967293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topLeftCell="A13" zoomScale="160" zoomScaleNormal="160" workbookViewId="0">
      <selection activeCell="D19" sqref="D19:E19"/>
    </sheetView>
  </sheetViews>
  <sheetFormatPr defaultRowHeight="12.75"/>
  <cols>
    <col min="1" max="1" width="9.140625" style="109"/>
    <col min="2" max="2" width="10.28515625" style="109" customWidth="1"/>
    <col min="3" max="16384" width="9.140625" style="109"/>
  </cols>
  <sheetData>
    <row r="1" spans="1:11">
      <c r="A1" s="213" t="s">
        <v>72</v>
      </c>
      <c r="B1" s="214"/>
      <c r="C1" s="108" t="s">
        <v>57</v>
      </c>
      <c r="D1" s="213" t="s">
        <v>37</v>
      </c>
      <c r="E1" s="214"/>
      <c r="F1" s="215"/>
      <c r="G1" s="215"/>
      <c r="H1" s="215"/>
      <c r="I1" s="215"/>
      <c r="J1" s="215"/>
      <c r="K1" s="216"/>
    </row>
    <row r="2" spans="1:11">
      <c r="A2" s="213" t="s">
        <v>73</v>
      </c>
      <c r="B2" s="214"/>
      <c r="C2" s="108" t="s">
        <v>20</v>
      </c>
      <c r="D2" s="213" t="s">
        <v>74</v>
      </c>
      <c r="E2" s="214"/>
      <c r="F2" s="215" t="s">
        <v>20</v>
      </c>
      <c r="G2" s="216"/>
      <c r="H2" s="217" t="s">
        <v>10</v>
      </c>
      <c r="I2" s="214"/>
      <c r="J2" s="218"/>
      <c r="K2" s="219"/>
    </row>
    <row r="3" spans="1:11">
      <c r="A3" s="110"/>
      <c r="B3" s="110"/>
      <c r="C3" s="110"/>
      <c r="D3" s="110"/>
      <c r="E3" s="110"/>
      <c r="F3" s="110"/>
      <c r="G3" s="110"/>
      <c r="H3" s="110"/>
      <c r="I3" s="110"/>
      <c r="J3" s="110"/>
      <c r="K3" s="110"/>
    </row>
    <row r="4" spans="1:11">
      <c r="A4" s="220" t="s">
        <v>75</v>
      </c>
      <c r="B4" s="221"/>
      <c r="C4" s="111"/>
      <c r="D4" s="112"/>
      <c r="E4" s="112"/>
      <c r="F4" s="112"/>
      <c r="G4" s="110"/>
      <c r="H4" s="110"/>
      <c r="I4" s="110"/>
      <c r="J4" s="110"/>
      <c r="K4" s="110"/>
    </row>
    <row r="5" spans="1:11">
      <c r="A5" s="112"/>
      <c r="B5" s="112"/>
      <c r="C5" s="112"/>
      <c r="D5" s="112"/>
      <c r="E5" s="112"/>
      <c r="F5" s="112"/>
      <c r="G5" s="110"/>
      <c r="H5" s="110"/>
      <c r="I5" s="110"/>
      <c r="J5" s="110"/>
      <c r="K5" s="110"/>
    </row>
    <row r="6" spans="1:11">
      <c r="A6" s="217" t="s">
        <v>76</v>
      </c>
      <c r="B6" s="221"/>
      <c r="C6" s="113"/>
      <c r="D6" s="217" t="s">
        <v>77</v>
      </c>
      <c r="E6" s="221"/>
      <c r="F6" s="222"/>
      <c r="G6" s="223"/>
      <c r="H6" s="217" t="s">
        <v>79</v>
      </c>
      <c r="I6" s="221"/>
      <c r="J6" s="212" t="s">
        <v>24</v>
      </c>
      <c r="K6" s="212"/>
    </row>
    <row r="7" spans="1:11">
      <c r="A7" s="112"/>
      <c r="B7" s="112"/>
      <c r="C7" s="112"/>
      <c r="D7" s="112"/>
      <c r="E7" s="112"/>
      <c r="F7" s="110"/>
      <c r="G7" s="110"/>
      <c r="H7" s="110"/>
      <c r="I7" s="110"/>
      <c r="J7" s="110"/>
      <c r="K7" s="110"/>
    </row>
    <row r="8" spans="1:11">
      <c r="A8" s="114" t="s">
        <v>80</v>
      </c>
      <c r="B8" s="224" t="s">
        <v>81</v>
      </c>
      <c r="C8" s="225"/>
      <c r="D8" s="225"/>
      <c r="E8" s="115"/>
      <c r="F8" s="116" t="s">
        <v>80</v>
      </c>
      <c r="G8" s="213" t="s">
        <v>82</v>
      </c>
      <c r="H8" s="226"/>
      <c r="I8" s="226"/>
      <c r="J8" s="226"/>
      <c r="K8" s="226"/>
    </row>
    <row r="9" spans="1:11">
      <c r="A9" s="117">
        <v>1</v>
      </c>
      <c r="B9" s="227" t="s">
        <v>83</v>
      </c>
      <c r="C9" s="215"/>
      <c r="D9" s="216"/>
      <c r="E9" s="110"/>
      <c r="F9" s="117">
        <v>1</v>
      </c>
      <c r="G9" s="227" t="s">
        <v>448</v>
      </c>
      <c r="H9" s="215"/>
      <c r="I9" s="215"/>
      <c r="J9" s="215"/>
      <c r="K9" s="216"/>
    </row>
    <row r="10" spans="1:11">
      <c r="A10" s="117">
        <v>2</v>
      </c>
      <c r="B10" s="227"/>
      <c r="C10" s="215"/>
      <c r="D10" s="216"/>
      <c r="E10" s="110"/>
      <c r="F10" s="117">
        <v>2</v>
      </c>
      <c r="G10" s="227" t="s">
        <v>456</v>
      </c>
      <c r="H10" s="215"/>
      <c r="I10" s="215"/>
      <c r="J10" s="215"/>
      <c r="K10" s="216"/>
    </row>
    <row r="11" spans="1:11">
      <c r="A11" s="117">
        <v>3</v>
      </c>
      <c r="B11" s="227"/>
      <c r="C11" s="215"/>
      <c r="D11" s="216"/>
      <c r="E11" s="110"/>
      <c r="F11" s="117">
        <v>3</v>
      </c>
      <c r="G11" s="227"/>
      <c r="H11" s="215"/>
      <c r="I11" s="215"/>
      <c r="J11" s="215"/>
      <c r="K11" s="216"/>
    </row>
    <row r="12" spans="1:11">
      <c r="A12" s="117">
        <v>4</v>
      </c>
      <c r="B12" s="227"/>
      <c r="C12" s="215"/>
      <c r="D12" s="216"/>
      <c r="E12" s="110"/>
      <c r="F12" s="117">
        <v>4</v>
      </c>
      <c r="G12" s="227"/>
      <c r="H12" s="215"/>
      <c r="I12" s="215"/>
      <c r="J12" s="215"/>
      <c r="K12" s="216"/>
    </row>
    <row r="13" spans="1:11">
      <c r="A13" s="110"/>
      <c r="B13" s="110"/>
      <c r="C13" s="110"/>
      <c r="D13" s="110"/>
      <c r="E13" s="110"/>
      <c r="F13" s="110"/>
      <c r="G13" s="110"/>
      <c r="H13" s="110"/>
      <c r="I13" s="110"/>
      <c r="J13" s="110"/>
      <c r="K13" s="110"/>
    </row>
    <row r="14" spans="1:11" ht="17.25" customHeight="1">
      <c r="A14" s="118" t="s">
        <v>84</v>
      </c>
      <c r="B14" s="120" t="s">
        <v>115</v>
      </c>
      <c r="C14" s="110"/>
      <c r="D14" s="110"/>
      <c r="E14" s="110"/>
      <c r="F14" s="110"/>
      <c r="G14" s="110"/>
      <c r="H14" s="110"/>
      <c r="I14" s="110"/>
      <c r="J14" s="110"/>
      <c r="K14" s="110"/>
    </row>
    <row r="16" spans="1:11">
      <c r="A16" s="228" t="s">
        <v>85</v>
      </c>
      <c r="B16" s="228" t="s">
        <v>86</v>
      </c>
      <c r="C16" s="229"/>
      <c r="D16" s="231" t="s">
        <v>87</v>
      </c>
      <c r="E16" s="232"/>
      <c r="F16" s="228" t="s">
        <v>88</v>
      </c>
      <c r="G16" s="233"/>
      <c r="H16" s="233"/>
      <c r="I16" s="228" t="s">
        <v>89</v>
      </c>
      <c r="J16" s="233"/>
      <c r="K16" s="233"/>
    </row>
    <row r="17" spans="1:11">
      <c r="A17" s="229"/>
      <c r="B17" s="230"/>
      <c r="C17" s="230"/>
      <c r="D17" s="214"/>
      <c r="E17" s="214"/>
      <c r="F17" s="233"/>
      <c r="G17" s="233"/>
      <c r="H17" s="233"/>
      <c r="I17" s="233"/>
      <c r="J17" s="233"/>
      <c r="K17" s="233"/>
    </row>
    <row r="18" spans="1:11" ht="34.5" customHeight="1">
      <c r="A18" s="117">
        <v>1</v>
      </c>
      <c r="B18" s="234" t="s">
        <v>445</v>
      </c>
      <c r="C18" s="235"/>
      <c r="D18" s="234" t="s">
        <v>446</v>
      </c>
      <c r="E18" s="234"/>
      <c r="F18" s="227" t="s">
        <v>91</v>
      </c>
      <c r="G18" s="215"/>
      <c r="H18" s="216"/>
      <c r="I18" s="227" t="s">
        <v>24</v>
      </c>
      <c r="J18" s="215"/>
      <c r="K18" s="216"/>
    </row>
    <row r="19" spans="1:11" ht="36.75" customHeight="1">
      <c r="A19" s="117">
        <v>2</v>
      </c>
      <c r="B19" s="234" t="s">
        <v>447</v>
      </c>
      <c r="C19" s="236"/>
      <c r="D19" s="234" t="s">
        <v>449</v>
      </c>
      <c r="E19" s="234"/>
      <c r="F19" s="227" t="s">
        <v>91</v>
      </c>
      <c r="G19" s="215"/>
      <c r="H19" s="216"/>
      <c r="I19" s="227" t="s">
        <v>24</v>
      </c>
      <c r="J19" s="215"/>
      <c r="K19" s="216"/>
    </row>
    <row r="20" spans="1:11" ht="18" customHeight="1">
      <c r="A20" s="117">
        <v>3</v>
      </c>
      <c r="B20" s="234" t="s">
        <v>450</v>
      </c>
      <c r="C20" s="236"/>
      <c r="D20" s="234" t="s">
        <v>451</v>
      </c>
      <c r="E20" s="234"/>
      <c r="F20" s="227" t="s">
        <v>91</v>
      </c>
      <c r="G20" s="215"/>
      <c r="H20" s="216"/>
      <c r="I20" s="227" t="s">
        <v>24</v>
      </c>
      <c r="J20" s="215"/>
      <c r="K20" s="216"/>
    </row>
    <row r="21" spans="1:11" ht="27" customHeight="1">
      <c r="A21" s="117">
        <v>4</v>
      </c>
      <c r="B21" s="234" t="s">
        <v>454</v>
      </c>
      <c r="C21" s="236"/>
      <c r="D21" s="234" t="s">
        <v>455</v>
      </c>
      <c r="E21" s="234"/>
      <c r="F21" s="227" t="s">
        <v>91</v>
      </c>
      <c r="G21" s="215"/>
      <c r="H21" s="216"/>
      <c r="I21" s="227" t="s">
        <v>24</v>
      </c>
      <c r="J21" s="215"/>
      <c r="K21" s="216"/>
    </row>
    <row r="22" spans="1:11">
      <c r="A22" s="117"/>
      <c r="B22" s="234"/>
      <c r="C22" s="236"/>
      <c r="D22" s="234"/>
      <c r="E22" s="234"/>
      <c r="F22" s="227"/>
      <c r="G22" s="215"/>
      <c r="H22" s="216"/>
      <c r="I22" s="227"/>
      <c r="J22" s="215"/>
      <c r="K22" s="216"/>
    </row>
    <row r="23" spans="1:11">
      <c r="A23" s="117"/>
      <c r="B23" s="234"/>
      <c r="C23" s="236"/>
      <c r="D23" s="234"/>
      <c r="E23" s="234"/>
      <c r="F23" s="227"/>
      <c r="G23" s="215"/>
      <c r="H23" s="216"/>
      <c r="I23" s="227"/>
      <c r="J23" s="215"/>
      <c r="K23" s="216"/>
    </row>
  </sheetData>
  <mergeCells count="53">
    <mergeCell ref="B22:C22"/>
    <mergeCell ref="D22:E22"/>
    <mergeCell ref="F22:H22"/>
    <mergeCell ref="I22:K22"/>
    <mergeCell ref="B23:C23"/>
    <mergeCell ref="D23:E23"/>
    <mergeCell ref="F23:H23"/>
    <mergeCell ref="I23:K23"/>
    <mergeCell ref="B20:C20"/>
    <mergeCell ref="D20:E20"/>
    <mergeCell ref="F20:H20"/>
    <mergeCell ref="I20:K20"/>
    <mergeCell ref="B21:C21"/>
    <mergeCell ref="D21:E21"/>
    <mergeCell ref="F21:H21"/>
    <mergeCell ref="I21:K21"/>
    <mergeCell ref="B18:C18"/>
    <mergeCell ref="D18:E18"/>
    <mergeCell ref="F18:H18"/>
    <mergeCell ref="I18:K18"/>
    <mergeCell ref="B19:C19"/>
    <mergeCell ref="D19:E19"/>
    <mergeCell ref="F19:H19"/>
    <mergeCell ref="I19:K19"/>
    <mergeCell ref="B11:D11"/>
    <mergeCell ref="G11:K11"/>
    <mergeCell ref="B12:D12"/>
    <mergeCell ref="G12:K12"/>
    <mergeCell ref="A16:A17"/>
    <mergeCell ref="B16:C17"/>
    <mergeCell ref="D16:E17"/>
    <mergeCell ref="F16:H17"/>
    <mergeCell ref="I16:K17"/>
    <mergeCell ref="B8:D8"/>
    <mergeCell ref="G8:K8"/>
    <mergeCell ref="B9:D9"/>
    <mergeCell ref="G9:K9"/>
    <mergeCell ref="B10:D10"/>
    <mergeCell ref="G10:K10"/>
    <mergeCell ref="J6:K6"/>
    <mergeCell ref="A1:B1"/>
    <mergeCell ref="D1:E1"/>
    <mergeCell ref="F1:K1"/>
    <mergeCell ref="A2:B2"/>
    <mergeCell ref="D2:E2"/>
    <mergeCell ref="F2:G2"/>
    <mergeCell ref="H2:I2"/>
    <mergeCell ref="J2:K2"/>
    <mergeCell ref="A4:B4"/>
    <mergeCell ref="A6:B6"/>
    <mergeCell ref="D6:E6"/>
    <mergeCell ref="F6:G6"/>
    <mergeCell ref="H6:I6"/>
  </mergeCells>
  <hyperlinks>
    <hyperlink ref="B14" location="HomePage!A1" display="Home Page"/>
  </hyperlinks>
  <pageMargins left="0.75" right="0.75" top="1" bottom="1" header="0.5" footer="0.5"/>
  <pageSetup orientation="portrait" horizontalDpi="4294967293" verticalDpi="4294967293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topLeftCell="A16" zoomScale="160" zoomScaleNormal="160" workbookViewId="0">
      <selection activeCell="J3" sqref="J3"/>
    </sheetView>
  </sheetViews>
  <sheetFormatPr defaultRowHeight="12.75"/>
  <cols>
    <col min="1" max="1" width="9.140625" style="109"/>
    <col min="2" max="2" width="10.28515625" style="109" customWidth="1"/>
    <col min="3" max="16384" width="9.140625" style="109"/>
  </cols>
  <sheetData>
    <row r="1" spans="1:11">
      <c r="A1" s="213" t="s">
        <v>72</v>
      </c>
      <c r="B1" s="214"/>
      <c r="C1" s="108" t="s">
        <v>242</v>
      </c>
      <c r="D1" s="213" t="s">
        <v>37</v>
      </c>
      <c r="E1" s="214"/>
      <c r="F1" s="215"/>
      <c r="G1" s="215"/>
      <c r="H1" s="215"/>
      <c r="I1" s="215"/>
      <c r="J1" s="215"/>
      <c r="K1" s="216"/>
    </row>
    <row r="2" spans="1:11">
      <c r="A2" s="213" t="s">
        <v>73</v>
      </c>
      <c r="B2" s="214"/>
      <c r="C2" s="108" t="s">
        <v>20</v>
      </c>
      <c r="D2" s="213" t="s">
        <v>74</v>
      </c>
      <c r="E2" s="214"/>
      <c r="F2" s="215" t="s">
        <v>20</v>
      </c>
      <c r="G2" s="216"/>
      <c r="H2" s="217" t="s">
        <v>10</v>
      </c>
      <c r="I2" s="214"/>
      <c r="J2" s="218" t="s">
        <v>106</v>
      </c>
      <c r="K2" s="219"/>
    </row>
    <row r="3" spans="1:11">
      <c r="A3" s="110"/>
      <c r="B3" s="110"/>
      <c r="C3" s="110"/>
      <c r="D3" s="110"/>
      <c r="E3" s="110"/>
      <c r="F3" s="110"/>
      <c r="G3" s="110"/>
      <c r="H3" s="110"/>
      <c r="I3" s="110"/>
      <c r="J3" s="110"/>
      <c r="K3" s="110"/>
    </row>
    <row r="4" spans="1:11">
      <c r="A4" s="220" t="s">
        <v>75</v>
      </c>
      <c r="B4" s="221"/>
      <c r="C4" s="111"/>
      <c r="D4" s="112"/>
      <c r="E4" s="112"/>
      <c r="F4" s="112"/>
      <c r="G4" s="110"/>
      <c r="H4" s="110"/>
      <c r="I4" s="110"/>
      <c r="J4" s="110"/>
      <c r="K4" s="110"/>
    </row>
    <row r="5" spans="1:11">
      <c r="A5" s="112"/>
      <c r="B5" s="112"/>
      <c r="C5" s="112"/>
      <c r="D5" s="112"/>
      <c r="E5" s="112"/>
      <c r="F5" s="112"/>
      <c r="G5" s="110"/>
      <c r="H5" s="110"/>
      <c r="I5" s="110"/>
      <c r="J5" s="110"/>
      <c r="K5" s="110"/>
    </row>
    <row r="6" spans="1:11">
      <c r="A6" s="217" t="s">
        <v>76</v>
      </c>
      <c r="B6" s="221"/>
      <c r="C6" s="113" t="s">
        <v>535</v>
      </c>
      <c r="D6" s="217" t="s">
        <v>77</v>
      </c>
      <c r="E6" s="221"/>
      <c r="F6" s="222">
        <v>43562</v>
      </c>
      <c r="G6" s="223"/>
      <c r="H6" s="217" t="s">
        <v>79</v>
      </c>
      <c r="I6" s="221"/>
      <c r="J6" s="212" t="s">
        <v>24</v>
      </c>
      <c r="K6" s="212"/>
    </row>
    <row r="7" spans="1:11">
      <c r="A7" s="112"/>
      <c r="B7" s="112"/>
      <c r="C7" s="112"/>
      <c r="D7" s="112"/>
      <c r="E7" s="112"/>
      <c r="F7" s="110"/>
      <c r="G7" s="110"/>
      <c r="H7" s="110"/>
      <c r="I7" s="110"/>
      <c r="J7" s="110"/>
      <c r="K7" s="110"/>
    </row>
    <row r="8" spans="1:11">
      <c r="A8" s="114" t="s">
        <v>80</v>
      </c>
      <c r="B8" s="224" t="s">
        <v>81</v>
      </c>
      <c r="C8" s="225"/>
      <c r="D8" s="225"/>
      <c r="E8" s="115"/>
      <c r="F8" s="116" t="s">
        <v>80</v>
      </c>
      <c r="G8" s="213" t="s">
        <v>82</v>
      </c>
      <c r="H8" s="226"/>
      <c r="I8" s="226"/>
      <c r="J8" s="226"/>
      <c r="K8" s="226"/>
    </row>
    <row r="9" spans="1:11" ht="25.5" customHeight="1">
      <c r="A9" s="117">
        <v>1</v>
      </c>
      <c r="B9" s="227" t="s">
        <v>83</v>
      </c>
      <c r="C9" s="215"/>
      <c r="D9" s="216"/>
      <c r="E9" s="110"/>
      <c r="F9" s="117">
        <v>1</v>
      </c>
      <c r="G9" s="227" t="s">
        <v>484</v>
      </c>
      <c r="H9" s="215"/>
      <c r="I9" s="215"/>
      <c r="J9" s="215"/>
      <c r="K9" s="216"/>
    </row>
    <row r="10" spans="1:11">
      <c r="A10" s="117">
        <v>2</v>
      </c>
      <c r="B10" s="227" t="s">
        <v>532</v>
      </c>
      <c r="C10" s="215"/>
      <c r="D10" s="216"/>
      <c r="E10" s="110"/>
      <c r="F10" s="117">
        <v>2</v>
      </c>
      <c r="G10" s="227" t="s">
        <v>542</v>
      </c>
      <c r="H10" s="215"/>
      <c r="I10" s="215"/>
      <c r="J10" s="215"/>
      <c r="K10" s="216"/>
    </row>
    <row r="11" spans="1:11">
      <c r="A11" s="117">
        <v>3</v>
      </c>
      <c r="B11" s="227" t="s">
        <v>534</v>
      </c>
      <c r="C11" s="215"/>
      <c r="D11" s="216"/>
      <c r="E11" s="110"/>
      <c r="F11" s="117">
        <v>3</v>
      </c>
      <c r="G11" s="227" t="s">
        <v>533</v>
      </c>
      <c r="H11" s="215"/>
      <c r="I11" s="215"/>
      <c r="J11" s="215"/>
      <c r="K11" s="216"/>
    </row>
    <row r="12" spans="1:11">
      <c r="A12" s="117">
        <v>4</v>
      </c>
      <c r="B12" s="227"/>
      <c r="C12" s="215"/>
      <c r="D12" s="216"/>
      <c r="E12" s="110"/>
      <c r="F12" s="117">
        <v>4</v>
      </c>
      <c r="G12" s="227"/>
      <c r="H12" s="215"/>
      <c r="I12" s="215"/>
      <c r="J12" s="215"/>
      <c r="K12" s="216"/>
    </row>
    <row r="13" spans="1:11">
      <c r="A13" s="110"/>
      <c r="B13" s="110"/>
      <c r="C13" s="110"/>
      <c r="D13" s="110"/>
      <c r="E13" s="110"/>
      <c r="F13" s="110"/>
      <c r="G13" s="110"/>
      <c r="H13" s="110"/>
      <c r="I13" s="110"/>
      <c r="J13" s="110"/>
      <c r="K13" s="110"/>
    </row>
    <row r="14" spans="1:11" ht="17.25" customHeight="1">
      <c r="A14" s="118" t="s">
        <v>84</v>
      </c>
      <c r="B14" s="120" t="s">
        <v>115</v>
      </c>
      <c r="C14" s="110"/>
      <c r="D14" s="110"/>
      <c r="E14" s="110"/>
      <c r="F14" s="110"/>
      <c r="G14" s="110"/>
      <c r="H14" s="110"/>
      <c r="I14" s="110"/>
      <c r="J14" s="110"/>
      <c r="K14" s="110"/>
    </row>
    <row r="16" spans="1:11">
      <c r="A16" s="228" t="s">
        <v>85</v>
      </c>
      <c r="B16" s="228" t="s">
        <v>86</v>
      </c>
      <c r="C16" s="229"/>
      <c r="D16" s="231" t="s">
        <v>87</v>
      </c>
      <c r="E16" s="232"/>
      <c r="F16" s="228" t="s">
        <v>88</v>
      </c>
      <c r="G16" s="233"/>
      <c r="H16" s="233"/>
      <c r="I16" s="228" t="s">
        <v>89</v>
      </c>
      <c r="J16" s="233"/>
      <c r="K16" s="233"/>
    </row>
    <row r="17" spans="1:11">
      <c r="A17" s="229"/>
      <c r="B17" s="230"/>
      <c r="C17" s="230"/>
      <c r="D17" s="214"/>
      <c r="E17" s="214"/>
      <c r="F17" s="233"/>
      <c r="G17" s="233"/>
      <c r="H17" s="233"/>
      <c r="I17" s="233"/>
      <c r="J17" s="233"/>
      <c r="K17" s="233"/>
    </row>
    <row r="18" spans="1:11" ht="47.25" customHeight="1">
      <c r="A18" s="117">
        <v>1</v>
      </c>
      <c r="B18" s="234" t="s">
        <v>485</v>
      </c>
      <c r="C18" s="235"/>
      <c r="D18" s="234" t="s">
        <v>486</v>
      </c>
      <c r="E18" s="234"/>
      <c r="F18" s="227" t="s">
        <v>91</v>
      </c>
      <c r="G18" s="215"/>
      <c r="H18" s="216"/>
      <c r="I18" s="227" t="s">
        <v>24</v>
      </c>
      <c r="J18" s="215"/>
      <c r="K18" s="216"/>
    </row>
    <row r="19" spans="1:11" ht="36.75" customHeight="1">
      <c r="A19" s="117">
        <v>2</v>
      </c>
      <c r="B19" s="234" t="s">
        <v>538</v>
      </c>
      <c r="C19" s="236"/>
      <c r="D19" s="234" t="s">
        <v>543</v>
      </c>
      <c r="E19" s="234"/>
      <c r="F19" s="227" t="s">
        <v>91</v>
      </c>
      <c r="G19" s="215"/>
      <c r="H19" s="216"/>
      <c r="I19" s="227" t="s">
        <v>24</v>
      </c>
      <c r="J19" s="215"/>
      <c r="K19" s="216"/>
    </row>
    <row r="20" spans="1:11">
      <c r="A20" s="117">
        <v>3</v>
      </c>
      <c r="B20" s="234" t="s">
        <v>539</v>
      </c>
      <c r="C20" s="236"/>
      <c r="D20" s="234" t="s">
        <v>536</v>
      </c>
      <c r="E20" s="234"/>
      <c r="F20" s="227" t="s">
        <v>91</v>
      </c>
      <c r="G20" s="215"/>
      <c r="H20" s="216"/>
      <c r="I20" s="227" t="s">
        <v>541</v>
      </c>
      <c r="J20" s="215"/>
      <c r="K20" s="216"/>
    </row>
    <row r="21" spans="1:11" ht="24.75" customHeight="1">
      <c r="A21" s="117">
        <v>4</v>
      </c>
      <c r="B21" s="234" t="s">
        <v>540</v>
      </c>
      <c r="C21" s="236"/>
      <c r="D21" s="234" t="s">
        <v>537</v>
      </c>
      <c r="E21" s="234"/>
      <c r="F21" s="227" t="s">
        <v>91</v>
      </c>
      <c r="G21" s="215"/>
      <c r="H21" s="216"/>
      <c r="I21" s="227" t="s">
        <v>541</v>
      </c>
      <c r="J21" s="215"/>
      <c r="K21" s="216"/>
    </row>
    <row r="22" spans="1:11">
      <c r="A22" s="117"/>
      <c r="B22" s="234"/>
      <c r="C22" s="236"/>
      <c r="D22" s="234"/>
      <c r="E22" s="234"/>
      <c r="F22" s="227"/>
      <c r="G22" s="215"/>
      <c r="H22" s="216"/>
      <c r="I22" s="227"/>
      <c r="J22" s="215"/>
      <c r="K22" s="216"/>
    </row>
    <row r="23" spans="1:11">
      <c r="A23" s="117"/>
      <c r="B23" s="234"/>
      <c r="C23" s="236"/>
      <c r="D23" s="234"/>
      <c r="E23" s="234"/>
      <c r="F23" s="227"/>
      <c r="G23" s="215"/>
      <c r="H23" s="216"/>
      <c r="I23" s="227"/>
      <c r="J23" s="215"/>
      <c r="K23" s="216"/>
    </row>
  </sheetData>
  <mergeCells count="53">
    <mergeCell ref="B22:C22"/>
    <mergeCell ref="D22:E22"/>
    <mergeCell ref="F22:H22"/>
    <mergeCell ref="I22:K22"/>
    <mergeCell ref="B23:C23"/>
    <mergeCell ref="D23:E23"/>
    <mergeCell ref="F23:H23"/>
    <mergeCell ref="I23:K23"/>
    <mergeCell ref="B20:C20"/>
    <mergeCell ref="D20:E20"/>
    <mergeCell ref="F20:H20"/>
    <mergeCell ref="I20:K20"/>
    <mergeCell ref="B21:C21"/>
    <mergeCell ref="D21:E21"/>
    <mergeCell ref="F21:H21"/>
    <mergeCell ref="I21:K21"/>
    <mergeCell ref="B18:C18"/>
    <mergeCell ref="D18:E18"/>
    <mergeCell ref="F18:H18"/>
    <mergeCell ref="I18:K18"/>
    <mergeCell ref="B19:C19"/>
    <mergeCell ref="D19:E19"/>
    <mergeCell ref="F19:H19"/>
    <mergeCell ref="I19:K19"/>
    <mergeCell ref="B11:D11"/>
    <mergeCell ref="G11:K11"/>
    <mergeCell ref="B12:D12"/>
    <mergeCell ref="G12:K12"/>
    <mergeCell ref="A16:A17"/>
    <mergeCell ref="B16:C17"/>
    <mergeCell ref="D16:E17"/>
    <mergeCell ref="F16:H17"/>
    <mergeCell ref="I16:K17"/>
    <mergeCell ref="B8:D8"/>
    <mergeCell ref="G8:K8"/>
    <mergeCell ref="B9:D9"/>
    <mergeCell ref="G9:K9"/>
    <mergeCell ref="B10:D10"/>
    <mergeCell ref="G10:K10"/>
    <mergeCell ref="J6:K6"/>
    <mergeCell ref="A1:B1"/>
    <mergeCell ref="D1:E1"/>
    <mergeCell ref="F1:K1"/>
    <mergeCell ref="A2:B2"/>
    <mergeCell ref="D2:E2"/>
    <mergeCell ref="F2:G2"/>
    <mergeCell ref="H2:I2"/>
    <mergeCell ref="J2:K2"/>
    <mergeCell ref="A4:B4"/>
    <mergeCell ref="A6:B6"/>
    <mergeCell ref="D6:E6"/>
    <mergeCell ref="F6:G6"/>
    <mergeCell ref="H6:I6"/>
  </mergeCells>
  <hyperlinks>
    <hyperlink ref="B14" location="HomePage!A1" display="Home Page"/>
  </hyperlinks>
  <pageMargins left="0.75" right="0.75" top="1" bottom="1" header="0.5" footer="0.5"/>
  <pageSetup orientation="portrait" horizontalDpi="4294967293" verticalDpi="4294967293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N54"/>
  <sheetViews>
    <sheetView topLeftCell="A7" workbookViewId="0">
      <selection activeCell="B1" sqref="B1:D2"/>
    </sheetView>
  </sheetViews>
  <sheetFormatPr defaultRowHeight="14.25" outlineLevelRow="1"/>
  <cols>
    <col min="1" max="1" width="18" style="37" customWidth="1"/>
    <col min="2" max="2" width="20.7109375" style="37" customWidth="1"/>
    <col min="3" max="3" width="48.140625" style="37" customWidth="1"/>
    <col min="4" max="5" width="9.140625" style="37"/>
    <col min="6" max="6" width="27" style="37" customWidth="1"/>
    <col min="7" max="7" width="21.140625" style="37" hidden="1" customWidth="1"/>
    <col min="8" max="8" width="19.7109375" style="37" customWidth="1"/>
    <col min="9" max="9" width="9.140625" style="106"/>
    <col min="10" max="10" width="20.5703125" style="107" customWidth="1"/>
    <col min="11" max="16384" width="9.140625" style="37"/>
  </cols>
  <sheetData>
    <row r="1" spans="1:14" s="60" customFormat="1" ht="12.75" customHeight="1">
      <c r="A1" s="56" t="s">
        <v>92</v>
      </c>
      <c r="B1" s="309"/>
      <c r="C1" s="309"/>
      <c r="D1" s="309"/>
      <c r="E1" s="57"/>
      <c r="F1" s="57"/>
      <c r="G1" s="57"/>
      <c r="H1" s="57"/>
      <c r="I1" s="58"/>
      <c r="J1" s="57"/>
      <c r="K1" s="59"/>
    </row>
    <row r="2" spans="1:14" s="60" customFormat="1" ht="11.25" customHeight="1" thickBot="1">
      <c r="A2" s="59"/>
      <c r="B2" s="310"/>
      <c r="C2" s="310"/>
      <c r="D2" s="310"/>
      <c r="E2" s="57"/>
      <c r="F2" s="57"/>
      <c r="G2" s="57"/>
      <c r="H2" s="57"/>
      <c r="I2" s="58"/>
      <c r="J2" s="57"/>
      <c r="K2" s="59"/>
    </row>
    <row r="3" spans="1:14" s="64" customFormat="1" ht="15" customHeight="1">
      <c r="A3" s="61" t="s">
        <v>32</v>
      </c>
      <c r="B3" s="288" t="s">
        <v>71</v>
      </c>
      <c r="C3" s="288"/>
      <c r="D3" s="289"/>
      <c r="E3" s="62"/>
      <c r="F3" s="62"/>
      <c r="G3" s="62"/>
      <c r="H3" s="296"/>
      <c r="I3" s="296"/>
      <c r="J3" s="296"/>
      <c r="K3" s="63"/>
    </row>
    <row r="4" spans="1:14" s="64" customFormat="1" ht="12.75">
      <c r="A4" s="65" t="s">
        <v>33</v>
      </c>
      <c r="B4" s="311" t="s">
        <v>246</v>
      </c>
      <c r="C4" s="312"/>
      <c r="D4" s="313"/>
      <c r="E4" s="62"/>
      <c r="F4" s="62"/>
      <c r="G4" s="62"/>
      <c r="H4" s="296"/>
      <c r="I4" s="296"/>
      <c r="J4" s="296"/>
      <c r="K4" s="63"/>
    </row>
    <row r="5" spans="1:14" s="68" customFormat="1" ht="12.75">
      <c r="A5" s="65" t="s">
        <v>34</v>
      </c>
      <c r="B5" s="290"/>
      <c r="C5" s="291"/>
      <c r="D5" s="292"/>
      <c r="E5" s="66"/>
      <c r="F5" s="66"/>
      <c r="G5" s="66"/>
      <c r="H5" s="293"/>
      <c r="I5" s="293"/>
      <c r="J5" s="293"/>
      <c r="K5" s="67"/>
    </row>
    <row r="6" spans="1:14" s="64" customFormat="1" ht="15" customHeight="1">
      <c r="A6" s="69" t="s">
        <v>24</v>
      </c>
      <c r="B6" s="70">
        <f>COUNTIF(I12:I16,"Pass")</f>
        <v>3</v>
      </c>
      <c r="C6" s="71" t="s">
        <v>26</v>
      </c>
      <c r="D6" s="72">
        <f>COUNTIF(I10:I735,"Pending")</f>
        <v>0</v>
      </c>
      <c r="E6" s="73"/>
      <c r="F6" s="73"/>
      <c r="G6" s="73"/>
      <c r="H6" s="296"/>
      <c r="I6" s="296"/>
      <c r="J6" s="296"/>
      <c r="K6" s="63"/>
    </row>
    <row r="7" spans="1:14" s="64" customFormat="1" ht="15" customHeight="1" thickBot="1">
      <c r="A7" s="74" t="s">
        <v>25</v>
      </c>
      <c r="B7" s="75">
        <f>COUNTIF(I12:I16,"Fail")</f>
        <v>0</v>
      </c>
      <c r="C7" s="76" t="s">
        <v>35</v>
      </c>
      <c r="D7" s="77">
        <f>COUNTA(A12:A16) -2</f>
        <v>3</v>
      </c>
      <c r="E7" s="78"/>
      <c r="F7" s="78"/>
      <c r="G7" s="78"/>
      <c r="H7" s="296"/>
      <c r="I7" s="296"/>
      <c r="J7" s="296"/>
      <c r="K7" s="63"/>
    </row>
    <row r="8" spans="1:14" s="64" customFormat="1" ht="15" customHeight="1">
      <c r="A8" s="297"/>
      <c r="B8" s="297"/>
      <c r="C8" s="297"/>
      <c r="D8" s="297"/>
      <c r="E8" s="73"/>
      <c r="F8" s="73"/>
      <c r="G8" s="73"/>
      <c r="H8" s="73"/>
      <c r="I8" s="79"/>
      <c r="J8" s="79"/>
      <c r="K8" s="63"/>
    </row>
    <row r="9" spans="1:14" s="81" customFormat="1" ht="12" customHeight="1">
      <c r="A9" s="298" t="s">
        <v>36</v>
      </c>
      <c r="B9" s="300" t="s">
        <v>37</v>
      </c>
      <c r="C9" s="298" t="s">
        <v>38</v>
      </c>
      <c r="D9" s="302" t="s">
        <v>39</v>
      </c>
      <c r="E9" s="303"/>
      <c r="F9" s="303"/>
      <c r="G9" s="304"/>
      <c r="H9" s="308" t="s">
        <v>40</v>
      </c>
      <c r="I9" s="299" t="s">
        <v>41</v>
      </c>
      <c r="J9" s="299" t="s">
        <v>42</v>
      </c>
      <c r="K9" s="80"/>
    </row>
    <row r="10" spans="1:14" s="64" customFormat="1" ht="12" customHeight="1">
      <c r="A10" s="299"/>
      <c r="B10" s="301"/>
      <c r="C10" s="299"/>
      <c r="D10" s="305"/>
      <c r="E10" s="306"/>
      <c r="F10" s="306"/>
      <c r="G10" s="307"/>
      <c r="H10" s="305"/>
      <c r="I10" s="299"/>
      <c r="J10" s="299"/>
      <c r="K10" s="63"/>
    </row>
    <row r="11" spans="1:14" s="82" customFormat="1" ht="15">
      <c r="A11" s="314"/>
      <c r="B11" s="314"/>
      <c r="C11" s="314"/>
      <c r="D11" s="314"/>
      <c r="E11" s="314"/>
      <c r="F11" s="314"/>
      <c r="G11" s="314"/>
      <c r="H11" s="314"/>
      <c r="I11" s="314"/>
      <c r="J11" s="315"/>
    </row>
    <row r="12" spans="1:14" s="83" customFormat="1" ht="12.75">
      <c r="A12" s="316" t="s">
        <v>247</v>
      </c>
      <c r="B12" s="317"/>
      <c r="C12" s="317"/>
      <c r="D12" s="317"/>
      <c r="E12" s="317"/>
      <c r="F12" s="317"/>
      <c r="G12" s="317"/>
      <c r="H12" s="317"/>
      <c r="I12" s="317"/>
      <c r="J12" s="318"/>
    </row>
    <row r="13" spans="1:14" s="83" customFormat="1" ht="51" outlineLevel="1">
      <c r="A13" s="119" t="s">
        <v>242</v>
      </c>
      <c r="B13" s="85" t="s">
        <v>248</v>
      </c>
      <c r="C13" s="86" t="s">
        <v>249</v>
      </c>
      <c r="D13" s="319" t="s">
        <v>226</v>
      </c>
      <c r="E13" s="295"/>
      <c r="F13" s="295"/>
      <c r="G13" s="87"/>
      <c r="H13" s="88"/>
      <c r="I13" s="86" t="s">
        <v>24</v>
      </c>
      <c r="J13" s="89"/>
    </row>
    <row r="14" spans="1:14" s="83" customFormat="1" ht="12.75">
      <c r="A14" s="316" t="s">
        <v>250</v>
      </c>
      <c r="B14" s="317"/>
      <c r="C14" s="317"/>
      <c r="D14" s="317"/>
      <c r="E14" s="317"/>
      <c r="F14" s="317"/>
      <c r="G14" s="317"/>
      <c r="H14" s="317"/>
      <c r="I14" s="317"/>
      <c r="J14" s="318"/>
    </row>
    <row r="15" spans="1:14" s="98" customFormat="1" ht="75.75" customHeight="1" outlineLevel="1">
      <c r="A15" s="119" t="s">
        <v>251</v>
      </c>
      <c r="B15" s="96" t="s">
        <v>253</v>
      </c>
      <c r="C15" s="86" t="s">
        <v>255</v>
      </c>
      <c r="D15" s="319" t="s">
        <v>256</v>
      </c>
      <c r="E15" s="295"/>
      <c r="F15" s="295"/>
      <c r="H15" s="100"/>
      <c r="I15" s="99" t="s">
        <v>24</v>
      </c>
      <c r="J15" s="95"/>
    </row>
    <row r="16" spans="1:14" s="98" customFormat="1" ht="92.25" customHeight="1" outlineLevel="1">
      <c r="A16" s="119" t="s">
        <v>252</v>
      </c>
      <c r="B16" s="96" t="s">
        <v>254</v>
      </c>
      <c r="C16" s="86" t="s">
        <v>255</v>
      </c>
      <c r="D16" s="319" t="s">
        <v>240</v>
      </c>
      <c r="E16" s="295"/>
      <c r="F16" s="295"/>
      <c r="H16" s="100"/>
      <c r="I16" s="101" t="s">
        <v>24</v>
      </c>
      <c r="J16" s="102"/>
      <c r="K16" s="103"/>
      <c r="L16" s="103"/>
      <c r="M16" s="103"/>
      <c r="N16" s="103"/>
    </row>
    <row r="17" ht="12" customHeight="1"/>
    <row r="18" ht="12" customHeight="1"/>
    <row r="19" ht="12" customHeight="1"/>
    <row r="20" ht="12" customHeight="1"/>
    <row r="21" ht="12" customHeight="1"/>
    <row r="22" ht="12" customHeight="1"/>
    <row r="23" ht="12" customHeight="1"/>
    <row r="24" ht="12" customHeight="1"/>
    <row r="25" ht="12" customHeight="1"/>
    <row r="26" ht="12" customHeight="1"/>
    <row r="27" ht="12" customHeight="1"/>
    <row r="28" ht="12" customHeight="1"/>
    <row r="29" ht="12" customHeight="1"/>
    <row r="30" ht="12" customHeight="1"/>
    <row r="31" ht="12" customHeight="1"/>
    <row r="32" ht="12" customHeight="1"/>
    <row r="33" ht="12" customHeight="1"/>
    <row r="34" ht="12" customHeight="1"/>
    <row r="35" ht="12" customHeight="1"/>
    <row r="36" ht="12" customHeight="1"/>
    <row r="37" ht="12" customHeight="1"/>
    <row r="38" ht="12" customHeight="1"/>
    <row r="39" ht="12" customHeight="1"/>
    <row r="40" ht="12" customHeight="1"/>
    <row r="41" ht="12" customHeight="1"/>
    <row r="42" ht="12" customHeight="1"/>
    <row r="43" ht="12" customHeight="1"/>
    <row r="44" ht="12" customHeight="1"/>
    <row r="45" ht="12" customHeight="1"/>
    <row r="46" ht="12" customHeight="1"/>
    <row r="47" ht="12" customHeight="1"/>
    <row r="48" ht="12" customHeight="1"/>
    <row r="49" ht="12" customHeight="1"/>
    <row r="50" ht="12" customHeight="1"/>
    <row r="51" ht="12" customHeight="1"/>
    <row r="52" ht="12" customHeight="1"/>
    <row r="53" ht="12" customHeight="1"/>
    <row r="54" ht="12" customHeight="1"/>
  </sheetData>
  <mergeCells count="23">
    <mergeCell ref="B5:D5"/>
    <mergeCell ref="H5:J5"/>
    <mergeCell ref="B1:D2"/>
    <mergeCell ref="B3:D3"/>
    <mergeCell ref="H3:J3"/>
    <mergeCell ref="B4:D4"/>
    <mergeCell ref="H4:J4"/>
    <mergeCell ref="H6:J6"/>
    <mergeCell ref="H7:J7"/>
    <mergeCell ref="A8:D8"/>
    <mergeCell ref="A9:A10"/>
    <mergeCell ref="B9:B10"/>
    <mergeCell ref="C9:C10"/>
    <mergeCell ref="D9:G10"/>
    <mergeCell ref="H9:H10"/>
    <mergeCell ref="I9:I10"/>
    <mergeCell ref="J9:J10"/>
    <mergeCell ref="D16:F16"/>
    <mergeCell ref="A11:J11"/>
    <mergeCell ref="A12:J12"/>
    <mergeCell ref="D13:F13"/>
    <mergeCell ref="A14:J14"/>
    <mergeCell ref="D15:F15"/>
  </mergeCells>
  <hyperlinks>
    <hyperlink ref="A13" location="'TC46'!A1" display="TC46"/>
    <hyperlink ref="A15" location="'UTC47'!A1" display="UTC47"/>
    <hyperlink ref="A16" location="'UTC48'!A1" display="UTC48"/>
  </hyperlinks>
  <pageMargins left="0.75" right="0.75" top="1" bottom="1" header="0.5" footer="0.5"/>
  <pageSetup orientation="portrait" horizontalDpi="300" verticalDpi="300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58"/>
  <sheetViews>
    <sheetView tabSelected="1" zoomScale="80" zoomScaleNormal="80" workbookViewId="0">
      <selection activeCell="A21" sqref="A21"/>
    </sheetView>
  </sheetViews>
  <sheetFormatPr defaultRowHeight="14.25" outlineLevelRow="1"/>
  <cols>
    <col min="1" max="1" width="18" style="37" customWidth="1"/>
    <col min="2" max="2" width="20.7109375" style="37" customWidth="1"/>
    <col min="3" max="3" width="48.140625" style="37" customWidth="1"/>
    <col min="4" max="5" width="9.140625" style="37"/>
    <col min="6" max="6" width="27" style="37" customWidth="1"/>
    <col min="7" max="7" width="21.140625" style="37" hidden="1" customWidth="1"/>
    <col min="8" max="8" width="19.7109375" style="37" customWidth="1"/>
    <col min="9" max="9" width="9.140625" style="106"/>
    <col min="10" max="10" width="20.5703125" style="107" customWidth="1"/>
    <col min="11" max="16384" width="9.140625" style="37"/>
  </cols>
  <sheetData>
    <row r="1" spans="1:11" s="60" customFormat="1" ht="12.75" customHeight="1">
      <c r="A1" s="56" t="s">
        <v>92</v>
      </c>
      <c r="B1" s="309"/>
      <c r="C1" s="309"/>
      <c r="D1" s="309"/>
      <c r="E1" s="57"/>
      <c r="F1" s="57"/>
      <c r="G1" s="57"/>
      <c r="H1" s="57"/>
      <c r="I1" s="58"/>
      <c r="J1" s="57"/>
      <c r="K1" s="59"/>
    </row>
    <row r="2" spans="1:11" s="60" customFormat="1" ht="11.25" customHeight="1" thickBot="1">
      <c r="A2" s="59"/>
      <c r="B2" s="310"/>
      <c r="C2" s="310"/>
      <c r="D2" s="310"/>
      <c r="E2" s="57"/>
      <c r="F2" s="57"/>
      <c r="G2" s="57"/>
      <c r="H2" s="57"/>
      <c r="I2" s="58"/>
      <c r="J2" s="57"/>
      <c r="K2" s="59"/>
    </row>
    <row r="3" spans="1:11" s="64" customFormat="1" ht="15" customHeight="1">
      <c r="A3" s="61" t="s">
        <v>32</v>
      </c>
      <c r="B3" s="288" t="s">
        <v>71</v>
      </c>
      <c r="C3" s="288"/>
      <c r="D3" s="289"/>
      <c r="E3" s="62"/>
      <c r="F3" s="62"/>
      <c r="G3" s="62"/>
      <c r="H3" s="296"/>
      <c r="I3" s="296"/>
      <c r="J3" s="296"/>
      <c r="K3" s="63"/>
    </row>
    <row r="4" spans="1:11" s="64" customFormat="1" ht="12.75">
      <c r="A4" s="65" t="s">
        <v>33</v>
      </c>
      <c r="B4" s="311" t="s">
        <v>364</v>
      </c>
      <c r="C4" s="312"/>
      <c r="D4" s="313"/>
      <c r="E4" s="62"/>
      <c r="F4" s="62"/>
      <c r="G4" s="62"/>
      <c r="H4" s="296"/>
      <c r="I4" s="296"/>
      <c r="J4" s="296"/>
      <c r="K4" s="63"/>
    </row>
    <row r="5" spans="1:11" s="68" customFormat="1" ht="12.75">
      <c r="A5" s="65" t="s">
        <v>34</v>
      </c>
      <c r="B5" s="290"/>
      <c r="C5" s="291"/>
      <c r="D5" s="292"/>
      <c r="E5" s="66"/>
      <c r="F5" s="66"/>
      <c r="G5" s="66"/>
      <c r="H5" s="293"/>
      <c r="I5" s="293"/>
      <c r="J5" s="293"/>
      <c r="K5" s="67"/>
    </row>
    <row r="6" spans="1:11" s="64" customFormat="1" ht="15" customHeight="1">
      <c r="A6" s="69" t="s">
        <v>24</v>
      </c>
      <c r="B6" s="70">
        <f>COUNTIF(I12:I20,"Pass")</f>
        <v>5</v>
      </c>
      <c r="C6" s="71" t="s">
        <v>26</v>
      </c>
      <c r="D6" s="72">
        <f>COUNTIF(I10:I739,"Pending")</f>
        <v>1</v>
      </c>
      <c r="E6" s="73"/>
      <c r="F6" s="73"/>
      <c r="G6" s="73"/>
      <c r="H6" s="296"/>
      <c r="I6" s="296"/>
      <c r="J6" s="296"/>
      <c r="K6" s="63"/>
    </row>
    <row r="7" spans="1:11" s="64" customFormat="1" ht="15" customHeight="1" thickBot="1">
      <c r="A7" s="74" t="s">
        <v>25</v>
      </c>
      <c r="B7" s="75">
        <f>COUNTIF(I12:I20,"Fail")</f>
        <v>0</v>
      </c>
      <c r="C7" s="76" t="s">
        <v>35</v>
      </c>
      <c r="D7" s="77">
        <f>COUNTA(A12:A20) - 3</f>
        <v>6</v>
      </c>
      <c r="E7" s="78"/>
      <c r="F7" s="78"/>
      <c r="G7" s="78"/>
      <c r="H7" s="296"/>
      <c r="I7" s="296"/>
      <c r="J7" s="296"/>
      <c r="K7" s="63"/>
    </row>
    <row r="8" spans="1:11" s="64" customFormat="1" ht="15" customHeight="1">
      <c r="A8" s="297"/>
      <c r="B8" s="297"/>
      <c r="C8" s="297"/>
      <c r="D8" s="297"/>
      <c r="E8" s="73"/>
      <c r="F8" s="73"/>
      <c r="G8" s="73"/>
      <c r="H8" s="73"/>
      <c r="I8" s="79"/>
      <c r="J8" s="79"/>
      <c r="K8" s="63"/>
    </row>
    <row r="9" spans="1:11" s="81" customFormat="1" ht="12" customHeight="1">
      <c r="A9" s="298" t="s">
        <v>36</v>
      </c>
      <c r="B9" s="300" t="s">
        <v>37</v>
      </c>
      <c r="C9" s="298" t="s">
        <v>38</v>
      </c>
      <c r="D9" s="302" t="s">
        <v>39</v>
      </c>
      <c r="E9" s="303"/>
      <c r="F9" s="303"/>
      <c r="G9" s="304"/>
      <c r="H9" s="308" t="s">
        <v>40</v>
      </c>
      <c r="I9" s="299" t="s">
        <v>41</v>
      </c>
      <c r="J9" s="299" t="s">
        <v>42</v>
      </c>
      <c r="K9" s="80"/>
    </row>
    <row r="10" spans="1:11" s="64" customFormat="1" ht="12" customHeight="1">
      <c r="A10" s="299"/>
      <c r="B10" s="301"/>
      <c r="C10" s="299"/>
      <c r="D10" s="305"/>
      <c r="E10" s="306"/>
      <c r="F10" s="306"/>
      <c r="G10" s="307"/>
      <c r="H10" s="305"/>
      <c r="I10" s="299"/>
      <c r="J10" s="299"/>
      <c r="K10" s="63"/>
    </row>
    <row r="11" spans="1:11" s="82" customFormat="1" ht="15">
      <c r="A11" s="314"/>
      <c r="B11" s="314"/>
      <c r="C11" s="314"/>
      <c r="D11" s="314"/>
      <c r="E11" s="314"/>
      <c r="F11" s="314"/>
      <c r="G11" s="314"/>
      <c r="H11" s="314"/>
      <c r="I11" s="314"/>
      <c r="J11" s="315"/>
    </row>
    <row r="12" spans="1:11" s="83" customFormat="1" ht="12.75" collapsed="1">
      <c r="A12" s="316" t="s">
        <v>406</v>
      </c>
      <c r="B12" s="317"/>
      <c r="C12" s="317"/>
      <c r="D12" s="317"/>
      <c r="E12" s="317"/>
      <c r="F12" s="317"/>
      <c r="G12" s="317"/>
      <c r="H12" s="317"/>
      <c r="I12" s="317"/>
      <c r="J12" s="318"/>
    </row>
    <row r="13" spans="1:11" s="83" customFormat="1" ht="59.25" hidden="1" customHeight="1" outlineLevel="1">
      <c r="A13" s="84" t="s">
        <v>405</v>
      </c>
      <c r="B13" s="85" t="s">
        <v>407</v>
      </c>
      <c r="C13" s="86" t="s">
        <v>410</v>
      </c>
      <c r="D13" s="319" t="s">
        <v>408</v>
      </c>
      <c r="E13" s="295"/>
      <c r="F13" s="295"/>
      <c r="G13" s="87"/>
      <c r="H13" s="88"/>
      <c r="I13" s="86" t="s">
        <v>26</v>
      </c>
      <c r="J13" s="89"/>
    </row>
    <row r="14" spans="1:11" s="83" customFormat="1" ht="54" hidden="1" customHeight="1" outlineLevel="1">
      <c r="A14" s="84" t="s">
        <v>409</v>
      </c>
      <c r="B14" s="92" t="s">
        <v>412</v>
      </c>
      <c r="C14" s="86" t="s">
        <v>411</v>
      </c>
      <c r="D14" s="319" t="s">
        <v>408</v>
      </c>
      <c r="E14" s="295"/>
      <c r="F14" s="295"/>
      <c r="G14" s="87"/>
      <c r="H14" s="94"/>
      <c r="I14" s="86" t="s">
        <v>24</v>
      </c>
      <c r="J14" s="89"/>
    </row>
    <row r="15" spans="1:11" s="83" customFormat="1" ht="54.75" hidden="1" customHeight="1" outlineLevel="1">
      <c r="A15" s="84" t="s">
        <v>413</v>
      </c>
      <c r="B15" s="92" t="s">
        <v>414</v>
      </c>
      <c r="C15" s="86" t="s">
        <v>411</v>
      </c>
      <c r="D15" s="319" t="s">
        <v>408</v>
      </c>
      <c r="E15" s="295"/>
      <c r="F15" s="295"/>
      <c r="G15" s="87"/>
      <c r="H15" s="88"/>
      <c r="I15" s="86" t="s">
        <v>24</v>
      </c>
      <c r="J15" s="89"/>
    </row>
    <row r="16" spans="1:11" s="83" customFormat="1" ht="12.75" collapsed="1">
      <c r="A16" s="316" t="s">
        <v>415</v>
      </c>
      <c r="B16" s="317"/>
      <c r="C16" s="317"/>
      <c r="D16" s="317"/>
      <c r="E16" s="317"/>
      <c r="F16" s="317"/>
      <c r="G16" s="317"/>
      <c r="H16" s="317"/>
      <c r="I16" s="317"/>
      <c r="J16" s="318"/>
    </row>
    <row r="17" spans="1:10" s="98" customFormat="1" ht="45" hidden="1" customHeight="1" outlineLevel="1">
      <c r="A17" s="84" t="s">
        <v>416</v>
      </c>
      <c r="B17" s="96" t="s">
        <v>418</v>
      </c>
      <c r="C17" s="97" t="s">
        <v>420</v>
      </c>
      <c r="D17" s="322" t="s">
        <v>421</v>
      </c>
      <c r="E17" s="322"/>
      <c r="F17" s="322"/>
      <c r="I17" s="99" t="s">
        <v>24</v>
      </c>
      <c r="J17" s="95"/>
    </row>
    <row r="18" spans="1:10" s="98" customFormat="1" ht="42.75" hidden="1" customHeight="1" outlineLevel="1">
      <c r="A18" s="84" t="s">
        <v>417</v>
      </c>
      <c r="B18" s="96" t="s">
        <v>419</v>
      </c>
      <c r="C18" s="97" t="s">
        <v>420</v>
      </c>
      <c r="D18" s="322" t="s">
        <v>421</v>
      </c>
      <c r="E18" s="322"/>
      <c r="F18" s="322"/>
      <c r="H18" s="100"/>
      <c r="I18" s="99" t="s">
        <v>24</v>
      </c>
      <c r="J18" s="95"/>
    </row>
    <row r="19" spans="1:10" s="83" customFormat="1" ht="12.75" collapsed="1">
      <c r="A19" s="316" t="s">
        <v>422</v>
      </c>
      <c r="B19" s="317"/>
      <c r="C19" s="317"/>
      <c r="D19" s="317"/>
      <c r="E19" s="317"/>
      <c r="F19" s="317"/>
      <c r="G19" s="317"/>
      <c r="H19" s="317"/>
      <c r="I19" s="317"/>
      <c r="J19" s="318"/>
    </row>
    <row r="20" spans="1:10" s="98" customFormat="1" ht="51" hidden="1" customHeight="1" outlineLevel="1">
      <c r="A20" s="84" t="s">
        <v>423</v>
      </c>
      <c r="B20" s="96" t="s">
        <v>424</v>
      </c>
      <c r="C20" s="97" t="s">
        <v>425</v>
      </c>
      <c r="D20" s="319" t="s">
        <v>426</v>
      </c>
      <c r="E20" s="295"/>
      <c r="F20" s="295"/>
      <c r="H20" s="104"/>
      <c r="I20" s="105" t="s">
        <v>24</v>
      </c>
      <c r="J20" s="95"/>
    </row>
    <row r="21" spans="1:10" ht="12" customHeight="1"/>
    <row r="22" spans="1:10" ht="12" customHeight="1"/>
    <row r="23" spans="1:10" ht="12" customHeight="1"/>
    <row r="24" spans="1:10" ht="12" customHeight="1"/>
    <row r="25" spans="1:10" ht="12" customHeight="1"/>
    <row r="26" spans="1:10" ht="12" customHeight="1"/>
    <row r="27" spans="1:10" ht="12" customHeight="1"/>
    <row r="28" spans="1:10" ht="12" customHeight="1"/>
    <row r="29" spans="1:10" ht="12" customHeight="1"/>
    <row r="30" spans="1:10" ht="12" customHeight="1"/>
    <row r="31" spans="1:10" ht="12" customHeight="1"/>
    <row r="32" spans="1:10" ht="12" customHeight="1"/>
    <row r="33" ht="12" customHeight="1"/>
    <row r="34" ht="12" customHeight="1"/>
    <row r="35" ht="12" customHeight="1"/>
    <row r="36" ht="12" customHeight="1"/>
    <row r="37" ht="12" customHeight="1"/>
    <row r="38" ht="12" customHeight="1"/>
    <row r="39" ht="12" customHeight="1"/>
    <row r="40" ht="12" customHeight="1"/>
    <row r="41" ht="12" customHeight="1"/>
    <row r="42" ht="12" customHeight="1"/>
    <row r="43" ht="12" customHeight="1"/>
    <row r="44" ht="12" customHeight="1"/>
    <row r="45" ht="12" customHeight="1"/>
    <row r="46" ht="12" customHeight="1"/>
    <row r="47" ht="12" customHeight="1"/>
    <row r="48" ht="12" customHeight="1"/>
    <row r="49" ht="12" customHeight="1"/>
    <row r="50" ht="12" customHeight="1"/>
    <row r="51" ht="12" customHeight="1"/>
    <row r="52" ht="12" customHeight="1"/>
    <row r="53" ht="12" customHeight="1"/>
    <row r="54" ht="12" customHeight="1"/>
    <row r="55" ht="12" customHeight="1"/>
    <row r="56" ht="12" customHeight="1"/>
    <row r="57" ht="12" customHeight="1"/>
    <row r="58" ht="12" customHeight="1"/>
  </sheetData>
  <mergeCells count="27">
    <mergeCell ref="A19:J19"/>
    <mergeCell ref="D20:F20"/>
    <mergeCell ref="A16:J16"/>
    <mergeCell ref="D17:F17"/>
    <mergeCell ref="D18:F18"/>
    <mergeCell ref="A11:J11"/>
    <mergeCell ref="A12:J12"/>
    <mergeCell ref="D13:F13"/>
    <mergeCell ref="D14:F14"/>
    <mergeCell ref="D15:F15"/>
    <mergeCell ref="H6:J6"/>
    <mergeCell ref="H7:J7"/>
    <mergeCell ref="A8:D8"/>
    <mergeCell ref="A9:A10"/>
    <mergeCell ref="B9:B10"/>
    <mergeCell ref="C9:C10"/>
    <mergeCell ref="D9:G10"/>
    <mergeCell ref="H9:H10"/>
    <mergeCell ref="I9:I10"/>
    <mergeCell ref="J9:J10"/>
    <mergeCell ref="B5:D5"/>
    <mergeCell ref="H5:J5"/>
    <mergeCell ref="B1:D2"/>
    <mergeCell ref="B3:D3"/>
    <mergeCell ref="H3:J3"/>
    <mergeCell ref="B4:D4"/>
    <mergeCell ref="H4:J4"/>
  </mergeCells>
  <pageMargins left="0.75" right="0.75" top="1" bottom="1" header="0.5" footer="0.5"/>
  <pageSetup orientation="portrait" horizontalDpi="300" verticalDpi="300" r:id="rId1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topLeftCell="A13" zoomScale="160" zoomScaleNormal="160" workbookViewId="0">
      <selection activeCell="G10" sqref="G10:K10"/>
    </sheetView>
  </sheetViews>
  <sheetFormatPr defaultRowHeight="12.75"/>
  <cols>
    <col min="1" max="1" width="9.140625" style="109"/>
    <col min="2" max="2" width="10.28515625" style="109" customWidth="1"/>
    <col min="3" max="16384" width="9.140625" style="109"/>
  </cols>
  <sheetData>
    <row r="1" spans="1:11">
      <c r="A1" s="213" t="s">
        <v>72</v>
      </c>
      <c r="B1" s="214"/>
      <c r="C1" s="108" t="s">
        <v>43</v>
      </c>
      <c r="D1" s="213" t="s">
        <v>37</v>
      </c>
      <c r="E1" s="214"/>
      <c r="F1" s="215"/>
      <c r="G1" s="215"/>
      <c r="H1" s="215"/>
      <c r="I1" s="215"/>
      <c r="J1" s="215"/>
      <c r="K1" s="216"/>
    </row>
    <row r="2" spans="1:11">
      <c r="A2" s="213" t="s">
        <v>73</v>
      </c>
      <c r="B2" s="214"/>
      <c r="C2" s="108" t="s">
        <v>20</v>
      </c>
      <c r="D2" s="213" t="s">
        <v>74</v>
      </c>
      <c r="E2" s="214"/>
      <c r="F2" s="215" t="s">
        <v>20</v>
      </c>
      <c r="G2" s="216"/>
      <c r="H2" s="217" t="s">
        <v>10</v>
      </c>
      <c r="I2" s="214"/>
      <c r="J2" s="218" t="s">
        <v>2</v>
      </c>
      <c r="K2" s="219"/>
    </row>
    <row r="3" spans="1:11">
      <c r="A3" s="110"/>
      <c r="B3" s="110"/>
      <c r="C3" s="110"/>
      <c r="D3" s="110"/>
      <c r="E3" s="110"/>
      <c r="F3" s="110"/>
      <c r="G3" s="110"/>
      <c r="H3" s="110"/>
      <c r="I3" s="110"/>
      <c r="J3" s="110"/>
      <c r="K3" s="110"/>
    </row>
    <row r="4" spans="1:11">
      <c r="A4" s="220" t="s">
        <v>75</v>
      </c>
      <c r="B4" s="221"/>
      <c r="C4" s="111"/>
      <c r="D4" s="112"/>
      <c r="E4" s="112"/>
      <c r="F4" s="112"/>
      <c r="G4" s="110"/>
      <c r="H4" s="110"/>
      <c r="I4" s="110"/>
      <c r="J4" s="110"/>
      <c r="K4" s="110"/>
    </row>
    <row r="5" spans="1:11">
      <c r="A5" s="112"/>
      <c r="B5" s="112"/>
      <c r="C5" s="112"/>
      <c r="D5" s="112"/>
      <c r="E5" s="112"/>
      <c r="F5" s="112"/>
      <c r="G5" s="110"/>
      <c r="H5" s="110"/>
      <c r="I5" s="110"/>
      <c r="J5" s="110"/>
      <c r="K5" s="110"/>
    </row>
    <row r="6" spans="1:11">
      <c r="A6" s="217" t="s">
        <v>76</v>
      </c>
      <c r="B6" s="221"/>
      <c r="C6" s="113" t="s">
        <v>94</v>
      </c>
      <c r="D6" s="217" t="s">
        <v>77</v>
      </c>
      <c r="E6" s="221"/>
      <c r="F6" s="222" t="s">
        <v>203</v>
      </c>
      <c r="G6" s="223"/>
      <c r="H6" s="217" t="s">
        <v>79</v>
      </c>
      <c r="I6" s="221"/>
      <c r="J6" s="212" t="s">
        <v>24</v>
      </c>
      <c r="K6" s="212"/>
    </row>
    <row r="7" spans="1:11">
      <c r="A7" s="112"/>
      <c r="B7" s="112"/>
      <c r="C7" s="112"/>
      <c r="D7" s="112"/>
      <c r="E7" s="112"/>
      <c r="F7" s="110"/>
      <c r="G7" s="110"/>
      <c r="H7" s="110"/>
      <c r="I7" s="110"/>
      <c r="J7" s="110"/>
      <c r="K7" s="110"/>
    </row>
    <row r="8" spans="1:11">
      <c r="A8" s="114" t="s">
        <v>80</v>
      </c>
      <c r="B8" s="224" t="s">
        <v>81</v>
      </c>
      <c r="C8" s="225"/>
      <c r="D8" s="225"/>
      <c r="E8" s="115"/>
      <c r="F8" s="116" t="s">
        <v>80</v>
      </c>
      <c r="G8" s="213" t="s">
        <v>82</v>
      </c>
      <c r="H8" s="226"/>
      <c r="I8" s="226"/>
      <c r="J8" s="226"/>
      <c r="K8" s="226"/>
    </row>
    <row r="9" spans="1:11">
      <c r="A9" s="117">
        <v>1</v>
      </c>
      <c r="B9" s="227" t="s">
        <v>83</v>
      </c>
      <c r="C9" s="215"/>
      <c r="D9" s="216"/>
      <c r="E9" s="110"/>
      <c r="F9" s="117">
        <v>1</v>
      </c>
      <c r="G9" s="227" t="s">
        <v>544</v>
      </c>
      <c r="H9" s="215"/>
      <c r="I9" s="215"/>
      <c r="J9" s="215"/>
      <c r="K9" s="216"/>
    </row>
    <row r="10" spans="1:11">
      <c r="A10" s="117">
        <v>2</v>
      </c>
      <c r="B10" s="227"/>
      <c r="C10" s="215"/>
      <c r="D10" s="216"/>
      <c r="E10" s="110"/>
      <c r="F10" s="117">
        <v>2</v>
      </c>
      <c r="G10" s="227"/>
      <c r="H10" s="215"/>
      <c r="I10" s="215"/>
      <c r="J10" s="215"/>
      <c r="K10" s="216"/>
    </row>
    <row r="11" spans="1:11">
      <c r="A11" s="117">
        <v>3</v>
      </c>
      <c r="B11" s="227"/>
      <c r="C11" s="215"/>
      <c r="D11" s="216"/>
      <c r="E11" s="110"/>
      <c r="F11" s="117">
        <v>3</v>
      </c>
      <c r="G11" s="227"/>
      <c r="H11" s="215"/>
      <c r="I11" s="215"/>
      <c r="J11" s="215"/>
      <c r="K11" s="216"/>
    </row>
    <row r="12" spans="1:11">
      <c r="A12" s="117">
        <v>4</v>
      </c>
      <c r="B12" s="227"/>
      <c r="C12" s="215"/>
      <c r="D12" s="216"/>
      <c r="E12" s="110"/>
      <c r="F12" s="117">
        <v>4</v>
      </c>
      <c r="G12" s="227"/>
      <c r="H12" s="215"/>
      <c r="I12" s="215"/>
      <c r="J12" s="215"/>
      <c r="K12" s="216"/>
    </row>
    <row r="13" spans="1:11">
      <c r="A13" s="110"/>
      <c r="B13" s="110"/>
      <c r="C13" s="110"/>
      <c r="D13" s="110"/>
      <c r="E13" s="110"/>
      <c r="F13" s="110"/>
      <c r="G13" s="110"/>
      <c r="H13" s="110"/>
      <c r="I13" s="110"/>
      <c r="J13" s="110"/>
      <c r="K13" s="110"/>
    </row>
    <row r="14" spans="1:11" ht="17.25" customHeight="1">
      <c r="A14" s="118" t="s">
        <v>84</v>
      </c>
      <c r="B14" s="120" t="s">
        <v>115</v>
      </c>
      <c r="C14" s="110"/>
      <c r="D14" s="110"/>
      <c r="E14" s="110"/>
      <c r="F14" s="110"/>
      <c r="G14" s="110"/>
      <c r="H14" s="110"/>
      <c r="I14" s="110"/>
      <c r="J14" s="110"/>
      <c r="K14" s="110"/>
    </row>
    <row r="16" spans="1:11">
      <c r="A16" s="228" t="s">
        <v>85</v>
      </c>
      <c r="B16" s="228" t="s">
        <v>86</v>
      </c>
      <c r="C16" s="229"/>
      <c r="D16" s="231" t="s">
        <v>87</v>
      </c>
      <c r="E16" s="232"/>
      <c r="F16" s="228" t="s">
        <v>88</v>
      </c>
      <c r="G16" s="233"/>
      <c r="H16" s="233"/>
      <c r="I16" s="228" t="s">
        <v>89</v>
      </c>
      <c r="J16" s="233"/>
      <c r="K16" s="233"/>
    </row>
    <row r="17" spans="1:11">
      <c r="A17" s="229"/>
      <c r="B17" s="230"/>
      <c r="C17" s="230"/>
      <c r="D17" s="214"/>
      <c r="E17" s="214"/>
      <c r="F17" s="233"/>
      <c r="G17" s="233"/>
      <c r="H17" s="233"/>
      <c r="I17" s="233"/>
      <c r="J17" s="233"/>
      <c r="K17" s="233"/>
    </row>
    <row r="18" spans="1:11" ht="34.5" customHeight="1">
      <c r="A18" s="117">
        <v>1</v>
      </c>
      <c r="B18" s="234" t="s">
        <v>98</v>
      </c>
      <c r="C18" s="235"/>
      <c r="D18" s="234" t="s">
        <v>90</v>
      </c>
      <c r="E18" s="234"/>
      <c r="F18" s="227" t="s">
        <v>91</v>
      </c>
      <c r="G18" s="215"/>
      <c r="H18" s="216"/>
      <c r="I18" s="227" t="s">
        <v>24</v>
      </c>
      <c r="J18" s="215"/>
      <c r="K18" s="216"/>
    </row>
    <row r="19" spans="1:11" ht="36.75" customHeight="1">
      <c r="A19" s="117">
        <v>2</v>
      </c>
      <c r="B19" s="234" t="s">
        <v>113</v>
      </c>
      <c r="C19" s="236"/>
      <c r="D19" s="234" t="s">
        <v>114</v>
      </c>
      <c r="E19" s="234"/>
      <c r="F19" s="227" t="s">
        <v>91</v>
      </c>
      <c r="G19" s="215"/>
      <c r="H19" s="216"/>
      <c r="I19" s="227" t="s">
        <v>24</v>
      </c>
      <c r="J19" s="215"/>
      <c r="K19" s="216"/>
    </row>
    <row r="20" spans="1:11">
      <c r="A20" s="117"/>
      <c r="B20" s="234"/>
      <c r="C20" s="236"/>
      <c r="D20" s="234"/>
      <c r="E20" s="234"/>
      <c r="F20" s="227"/>
      <c r="G20" s="215"/>
      <c r="H20" s="216"/>
      <c r="I20" s="227"/>
      <c r="J20" s="215"/>
      <c r="K20" s="216"/>
    </row>
    <row r="21" spans="1:11">
      <c r="A21" s="117"/>
      <c r="B21" s="234"/>
      <c r="C21" s="236"/>
      <c r="D21" s="234"/>
      <c r="E21" s="234"/>
      <c r="F21" s="227"/>
      <c r="G21" s="215"/>
      <c r="H21" s="216"/>
      <c r="I21" s="227"/>
      <c r="J21" s="215"/>
      <c r="K21" s="216"/>
    </row>
    <row r="22" spans="1:11">
      <c r="A22" s="117"/>
      <c r="B22" s="234"/>
      <c r="C22" s="236"/>
      <c r="D22" s="234"/>
      <c r="E22" s="234"/>
      <c r="F22" s="227"/>
      <c r="G22" s="215"/>
      <c r="H22" s="216"/>
      <c r="I22" s="227"/>
      <c r="J22" s="215"/>
      <c r="K22" s="216"/>
    </row>
    <row r="23" spans="1:11">
      <c r="A23" s="117"/>
      <c r="B23" s="234"/>
      <c r="C23" s="236"/>
      <c r="D23" s="234"/>
      <c r="E23" s="234"/>
      <c r="F23" s="227"/>
      <c r="G23" s="215"/>
      <c r="H23" s="216"/>
      <c r="I23" s="227"/>
      <c r="J23" s="215"/>
      <c r="K23" s="216"/>
    </row>
  </sheetData>
  <mergeCells count="53">
    <mergeCell ref="J6:K6"/>
    <mergeCell ref="A1:B1"/>
    <mergeCell ref="D1:E1"/>
    <mergeCell ref="F1:K1"/>
    <mergeCell ref="A2:B2"/>
    <mergeCell ref="D2:E2"/>
    <mergeCell ref="F2:G2"/>
    <mergeCell ref="H2:I2"/>
    <mergeCell ref="J2:K2"/>
    <mergeCell ref="A4:B4"/>
    <mergeCell ref="A6:B6"/>
    <mergeCell ref="D6:E6"/>
    <mergeCell ref="F6:G6"/>
    <mergeCell ref="H6:I6"/>
    <mergeCell ref="B8:D8"/>
    <mergeCell ref="G8:K8"/>
    <mergeCell ref="B9:D9"/>
    <mergeCell ref="G9:K9"/>
    <mergeCell ref="B10:D10"/>
    <mergeCell ref="G10:K10"/>
    <mergeCell ref="B11:D11"/>
    <mergeCell ref="G11:K11"/>
    <mergeCell ref="B12:D12"/>
    <mergeCell ref="G12:K12"/>
    <mergeCell ref="A16:A17"/>
    <mergeCell ref="B16:C17"/>
    <mergeCell ref="D16:E17"/>
    <mergeCell ref="F16:H17"/>
    <mergeCell ref="I16:K17"/>
    <mergeCell ref="B18:C18"/>
    <mergeCell ref="D18:E18"/>
    <mergeCell ref="F18:H18"/>
    <mergeCell ref="I18:K18"/>
    <mergeCell ref="B19:C19"/>
    <mergeCell ref="D19:E19"/>
    <mergeCell ref="F19:H19"/>
    <mergeCell ref="I19:K19"/>
    <mergeCell ref="B20:C20"/>
    <mergeCell ref="D20:E20"/>
    <mergeCell ref="F20:H20"/>
    <mergeCell ref="I20:K20"/>
    <mergeCell ref="B21:C21"/>
    <mergeCell ref="D21:E21"/>
    <mergeCell ref="F21:H21"/>
    <mergeCell ref="I21:K21"/>
    <mergeCell ref="B22:C22"/>
    <mergeCell ref="D22:E22"/>
    <mergeCell ref="F22:H22"/>
    <mergeCell ref="I22:K22"/>
    <mergeCell ref="B23:C23"/>
    <mergeCell ref="D23:E23"/>
    <mergeCell ref="F23:H23"/>
    <mergeCell ref="I23:K23"/>
  </mergeCells>
  <hyperlinks>
    <hyperlink ref="B14" location="HomePage!A1" display="Home Page"/>
  </hyperlinks>
  <pageMargins left="0.75" right="0.75" top="1" bottom="1" header="0.5" footer="0.5"/>
  <pageSetup orientation="portrait" horizontalDpi="4294967293" verticalDpi="4294967293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topLeftCell="A10" zoomScale="160" zoomScaleNormal="160" workbookViewId="0">
      <selection activeCell="L12" sqref="L12"/>
    </sheetView>
  </sheetViews>
  <sheetFormatPr defaultRowHeight="12.75"/>
  <cols>
    <col min="1" max="1" width="9.140625" style="109"/>
    <col min="2" max="2" width="10.140625" style="109" customWidth="1"/>
    <col min="3" max="3" width="9.140625" style="109" customWidth="1"/>
    <col min="4" max="16384" width="9.140625" style="109"/>
  </cols>
  <sheetData>
    <row r="1" spans="1:11">
      <c r="A1" s="213" t="s">
        <v>72</v>
      </c>
      <c r="B1" s="214"/>
      <c r="C1" s="108" t="s">
        <v>44</v>
      </c>
      <c r="D1" s="213" t="s">
        <v>37</v>
      </c>
      <c r="E1" s="214"/>
      <c r="F1" s="215"/>
      <c r="G1" s="215"/>
      <c r="H1" s="215"/>
      <c r="I1" s="215"/>
      <c r="J1" s="215"/>
      <c r="K1" s="216"/>
    </row>
    <row r="2" spans="1:11">
      <c r="A2" s="213" t="s">
        <v>73</v>
      </c>
      <c r="B2" s="214"/>
      <c r="C2" s="108" t="s">
        <v>20</v>
      </c>
      <c r="D2" s="213" t="s">
        <v>74</v>
      </c>
      <c r="E2" s="214"/>
      <c r="F2" s="215" t="s">
        <v>20</v>
      </c>
      <c r="G2" s="216"/>
      <c r="H2" s="217" t="s">
        <v>10</v>
      </c>
      <c r="I2" s="214"/>
      <c r="J2" s="218"/>
      <c r="K2" s="219"/>
    </row>
    <row r="3" spans="1:11">
      <c r="A3" s="110"/>
      <c r="B3" s="110"/>
      <c r="C3" s="110"/>
      <c r="D3" s="110"/>
      <c r="E3" s="110"/>
      <c r="F3" s="110"/>
      <c r="G3" s="110"/>
      <c r="H3" s="110"/>
      <c r="I3" s="110"/>
      <c r="J3" s="110"/>
      <c r="K3" s="110"/>
    </row>
    <row r="4" spans="1:11">
      <c r="A4" s="220" t="s">
        <v>75</v>
      </c>
      <c r="B4" s="221"/>
      <c r="C4" s="111"/>
      <c r="D4" s="112"/>
      <c r="E4" s="112"/>
      <c r="F4" s="112"/>
      <c r="G4" s="110"/>
      <c r="H4" s="110"/>
      <c r="I4" s="110"/>
      <c r="J4" s="110"/>
      <c r="K4" s="110"/>
    </row>
    <row r="5" spans="1:11">
      <c r="A5" s="112"/>
      <c r="B5" s="112"/>
      <c r="C5" s="112"/>
      <c r="D5" s="112"/>
      <c r="E5" s="112"/>
      <c r="F5" s="112"/>
      <c r="G5" s="110"/>
      <c r="H5" s="110"/>
      <c r="I5" s="110"/>
      <c r="J5" s="110"/>
      <c r="K5" s="110"/>
    </row>
    <row r="6" spans="1:11">
      <c r="A6" s="217" t="s">
        <v>76</v>
      </c>
      <c r="B6" s="221"/>
      <c r="C6" s="113"/>
      <c r="D6" s="217" t="s">
        <v>77</v>
      </c>
      <c r="E6" s="221"/>
      <c r="F6" s="222" t="s">
        <v>78</v>
      </c>
      <c r="G6" s="223"/>
      <c r="H6" s="217" t="s">
        <v>79</v>
      </c>
      <c r="I6" s="221"/>
      <c r="J6" s="212" t="s">
        <v>24</v>
      </c>
      <c r="K6" s="212"/>
    </row>
    <row r="7" spans="1:11">
      <c r="A7" s="112"/>
      <c r="B7" s="112"/>
      <c r="C7" s="112"/>
      <c r="D7" s="112"/>
      <c r="E7" s="112"/>
      <c r="F7" s="110"/>
      <c r="G7" s="110"/>
      <c r="H7" s="110"/>
      <c r="I7" s="110"/>
      <c r="J7" s="110"/>
      <c r="K7" s="110"/>
    </row>
    <row r="8" spans="1:11">
      <c r="A8" s="114" t="s">
        <v>80</v>
      </c>
      <c r="B8" s="224" t="s">
        <v>81</v>
      </c>
      <c r="C8" s="225"/>
      <c r="D8" s="225"/>
      <c r="E8" s="115"/>
      <c r="F8" s="116" t="s">
        <v>80</v>
      </c>
      <c r="G8" s="213" t="s">
        <v>82</v>
      </c>
      <c r="H8" s="226"/>
      <c r="I8" s="226"/>
      <c r="J8" s="226"/>
      <c r="K8" s="226"/>
    </row>
    <row r="9" spans="1:11">
      <c r="A9" s="117">
        <v>1</v>
      </c>
      <c r="B9" s="227" t="s">
        <v>83</v>
      </c>
      <c r="C9" s="215"/>
      <c r="D9" s="216"/>
      <c r="E9" s="110"/>
      <c r="F9" s="117">
        <v>1</v>
      </c>
      <c r="G9" s="323" t="s">
        <v>427</v>
      </c>
      <c r="H9" s="215"/>
      <c r="I9" s="215"/>
      <c r="J9" s="215"/>
      <c r="K9" s="216"/>
    </row>
    <row r="10" spans="1:11">
      <c r="A10" s="117">
        <v>2</v>
      </c>
      <c r="B10" s="227"/>
      <c r="C10" s="215"/>
      <c r="D10" s="216"/>
      <c r="E10" s="110"/>
      <c r="F10" s="117">
        <v>2</v>
      </c>
      <c r="G10" s="227" t="s">
        <v>428</v>
      </c>
      <c r="H10" s="215"/>
      <c r="I10" s="215"/>
      <c r="J10" s="215"/>
      <c r="K10" s="216"/>
    </row>
    <row r="11" spans="1:11">
      <c r="A11" s="117">
        <v>3</v>
      </c>
      <c r="B11" s="227"/>
      <c r="C11" s="215"/>
      <c r="D11" s="216"/>
      <c r="E11" s="110"/>
      <c r="F11" s="117">
        <v>3</v>
      </c>
      <c r="G11" s="227"/>
      <c r="H11" s="215"/>
      <c r="I11" s="215"/>
      <c r="J11" s="215"/>
      <c r="K11" s="216"/>
    </row>
    <row r="12" spans="1:11">
      <c r="A12" s="117">
        <v>4</v>
      </c>
      <c r="B12" s="227"/>
      <c r="C12" s="215"/>
      <c r="D12" s="216"/>
      <c r="E12" s="110"/>
      <c r="F12" s="117">
        <v>4</v>
      </c>
      <c r="G12" s="227"/>
      <c r="H12" s="215"/>
      <c r="I12" s="215"/>
      <c r="J12" s="215"/>
      <c r="K12" s="216"/>
    </row>
    <row r="13" spans="1:11">
      <c r="A13" s="110"/>
      <c r="B13" s="110"/>
      <c r="C13" s="110"/>
      <c r="D13" s="110"/>
      <c r="E13" s="110"/>
      <c r="F13" s="110"/>
      <c r="G13" s="110"/>
      <c r="H13" s="110"/>
      <c r="I13" s="110"/>
      <c r="J13" s="110"/>
      <c r="K13" s="110"/>
    </row>
    <row r="14" spans="1:11" ht="15.75" customHeight="1">
      <c r="A14" s="118" t="s">
        <v>84</v>
      </c>
      <c r="B14" s="120" t="s">
        <v>115</v>
      </c>
      <c r="C14" s="110"/>
      <c r="D14" s="110"/>
      <c r="E14" s="110"/>
      <c r="F14" s="110"/>
      <c r="G14" s="110"/>
      <c r="H14" s="110"/>
      <c r="I14" s="110"/>
      <c r="J14" s="110"/>
      <c r="K14" s="110"/>
    </row>
    <row r="16" spans="1:11">
      <c r="A16" s="228" t="s">
        <v>85</v>
      </c>
      <c r="B16" s="228" t="s">
        <v>86</v>
      </c>
      <c r="C16" s="229"/>
      <c r="D16" s="231" t="s">
        <v>87</v>
      </c>
      <c r="E16" s="232"/>
      <c r="F16" s="228" t="s">
        <v>88</v>
      </c>
      <c r="G16" s="233"/>
      <c r="H16" s="233"/>
      <c r="I16" s="228" t="s">
        <v>89</v>
      </c>
      <c r="J16" s="233"/>
      <c r="K16" s="233"/>
    </row>
    <row r="17" spans="1:11">
      <c r="A17" s="229"/>
      <c r="B17" s="230"/>
      <c r="C17" s="230"/>
      <c r="D17" s="214"/>
      <c r="E17" s="214"/>
      <c r="F17" s="233"/>
      <c r="G17" s="233"/>
      <c r="H17" s="233"/>
      <c r="I17" s="233"/>
      <c r="J17" s="233"/>
      <c r="K17" s="233"/>
    </row>
    <row r="18" spans="1:11" ht="33" customHeight="1">
      <c r="A18" s="117">
        <v>1</v>
      </c>
      <c r="B18" s="234" t="s">
        <v>98</v>
      </c>
      <c r="C18" s="235"/>
      <c r="D18" s="234" t="s">
        <v>90</v>
      </c>
      <c r="E18" s="234"/>
      <c r="F18" s="227" t="s">
        <v>91</v>
      </c>
      <c r="G18" s="215"/>
      <c r="H18" s="216"/>
      <c r="I18" s="227" t="s">
        <v>24</v>
      </c>
      <c r="J18" s="215"/>
      <c r="K18" s="216"/>
    </row>
    <row r="19" spans="1:11">
      <c r="A19" s="117">
        <v>2</v>
      </c>
      <c r="B19" s="234" t="s">
        <v>100</v>
      </c>
      <c r="C19" s="236"/>
      <c r="D19" s="234" t="s">
        <v>101</v>
      </c>
      <c r="E19" s="234"/>
      <c r="F19" s="227" t="s">
        <v>91</v>
      </c>
      <c r="G19" s="215"/>
      <c r="H19" s="216"/>
      <c r="I19" s="227" t="s">
        <v>24</v>
      </c>
      <c r="J19" s="215"/>
      <c r="K19" s="216"/>
    </row>
    <row r="20" spans="1:11" ht="33.75" customHeight="1">
      <c r="A20" s="117">
        <v>3</v>
      </c>
      <c r="B20" s="234" t="s">
        <v>102</v>
      </c>
      <c r="C20" s="236"/>
      <c r="D20" s="234" t="s">
        <v>103</v>
      </c>
      <c r="E20" s="234"/>
      <c r="F20" s="227" t="s">
        <v>91</v>
      </c>
      <c r="G20" s="215"/>
      <c r="H20" s="216"/>
      <c r="I20" s="227" t="s">
        <v>24</v>
      </c>
      <c r="J20" s="215"/>
      <c r="K20" s="216"/>
    </row>
    <row r="21" spans="1:11">
      <c r="A21" s="117"/>
      <c r="B21" s="234"/>
      <c r="C21" s="236"/>
      <c r="D21" s="234"/>
      <c r="E21" s="234"/>
      <c r="F21" s="227"/>
      <c r="G21" s="215"/>
      <c r="H21" s="216"/>
      <c r="I21" s="227"/>
      <c r="J21" s="215"/>
      <c r="K21" s="216"/>
    </row>
    <row r="22" spans="1:11">
      <c r="A22" s="117"/>
      <c r="B22" s="234"/>
      <c r="C22" s="236"/>
      <c r="D22" s="234"/>
      <c r="E22" s="234"/>
      <c r="F22" s="227"/>
      <c r="G22" s="215"/>
      <c r="H22" s="216"/>
      <c r="I22" s="227"/>
      <c r="J22" s="215"/>
      <c r="K22" s="216"/>
    </row>
    <row r="23" spans="1:11">
      <c r="A23" s="117"/>
      <c r="B23" s="234"/>
      <c r="C23" s="236"/>
      <c r="D23" s="234"/>
      <c r="E23" s="234"/>
      <c r="F23" s="227"/>
      <c r="G23" s="215"/>
      <c r="H23" s="216"/>
      <c r="I23" s="227"/>
      <c r="J23" s="215"/>
      <c r="K23" s="216"/>
    </row>
  </sheetData>
  <mergeCells count="53">
    <mergeCell ref="B22:C22"/>
    <mergeCell ref="D22:E22"/>
    <mergeCell ref="F22:H22"/>
    <mergeCell ref="I22:K22"/>
    <mergeCell ref="B23:C23"/>
    <mergeCell ref="D23:E23"/>
    <mergeCell ref="F23:H23"/>
    <mergeCell ref="I23:K23"/>
    <mergeCell ref="B20:C20"/>
    <mergeCell ref="D20:E20"/>
    <mergeCell ref="F20:H20"/>
    <mergeCell ref="I20:K20"/>
    <mergeCell ref="B21:C21"/>
    <mergeCell ref="D21:E21"/>
    <mergeCell ref="F21:H21"/>
    <mergeCell ref="I21:K21"/>
    <mergeCell ref="B18:C18"/>
    <mergeCell ref="D18:E18"/>
    <mergeCell ref="F18:H18"/>
    <mergeCell ref="I18:K18"/>
    <mergeCell ref="B19:C19"/>
    <mergeCell ref="D19:E19"/>
    <mergeCell ref="F19:H19"/>
    <mergeCell ref="I19:K19"/>
    <mergeCell ref="B11:D11"/>
    <mergeCell ref="G11:K11"/>
    <mergeCell ref="B12:D12"/>
    <mergeCell ref="G12:K12"/>
    <mergeCell ref="A16:A17"/>
    <mergeCell ref="B16:C17"/>
    <mergeCell ref="D16:E17"/>
    <mergeCell ref="F16:H17"/>
    <mergeCell ref="I16:K17"/>
    <mergeCell ref="B8:D8"/>
    <mergeCell ref="G8:K8"/>
    <mergeCell ref="B9:D9"/>
    <mergeCell ref="G9:K9"/>
    <mergeCell ref="B10:D10"/>
    <mergeCell ref="G10:K10"/>
    <mergeCell ref="J6:K6"/>
    <mergeCell ref="A1:B1"/>
    <mergeCell ref="D1:E1"/>
    <mergeCell ref="F1:K1"/>
    <mergeCell ref="A2:B2"/>
    <mergeCell ref="D2:E2"/>
    <mergeCell ref="F2:G2"/>
    <mergeCell ref="H2:I2"/>
    <mergeCell ref="J2:K2"/>
    <mergeCell ref="A4:B4"/>
    <mergeCell ref="A6:B6"/>
    <mergeCell ref="D6:E6"/>
    <mergeCell ref="F6:G6"/>
    <mergeCell ref="H6:I6"/>
  </mergeCells>
  <hyperlinks>
    <hyperlink ref="B14" location="HomePage!A1" display="Home Page"/>
    <hyperlink ref="G9" r:id="rId1"/>
  </hyperlinks>
  <pageMargins left="0.75" right="0.75" top="1" bottom="1" header="0.5" footer="0.5"/>
  <pageSetup orientation="portrait" horizontalDpi="4294967293" verticalDpi="4294967293" r:id="rId2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zoomScale="160" zoomScaleNormal="160" workbookViewId="0">
      <selection activeCell="I19" sqref="I19:K19"/>
    </sheetView>
  </sheetViews>
  <sheetFormatPr defaultRowHeight="12.75"/>
  <cols>
    <col min="1" max="1" width="9.140625" style="109"/>
    <col min="2" max="2" width="10.42578125" style="109" customWidth="1"/>
    <col min="3" max="16384" width="9.140625" style="109"/>
  </cols>
  <sheetData>
    <row r="1" spans="1:11">
      <c r="A1" s="213" t="s">
        <v>72</v>
      </c>
      <c r="B1" s="214"/>
      <c r="C1" s="108" t="s">
        <v>45</v>
      </c>
      <c r="D1" s="213" t="s">
        <v>37</v>
      </c>
      <c r="E1" s="214"/>
      <c r="F1" s="215"/>
      <c r="G1" s="215"/>
      <c r="H1" s="215"/>
      <c r="I1" s="215"/>
      <c r="J1" s="215"/>
      <c r="K1" s="216"/>
    </row>
    <row r="2" spans="1:11">
      <c r="A2" s="213" t="s">
        <v>73</v>
      </c>
      <c r="B2" s="214"/>
      <c r="C2" s="108" t="s">
        <v>20</v>
      </c>
      <c r="D2" s="213" t="s">
        <v>74</v>
      </c>
      <c r="E2" s="214"/>
      <c r="F2" s="215" t="s">
        <v>20</v>
      </c>
      <c r="G2" s="216"/>
      <c r="H2" s="217" t="s">
        <v>10</v>
      </c>
      <c r="I2" s="214"/>
      <c r="J2" s="218"/>
      <c r="K2" s="219"/>
    </row>
    <row r="3" spans="1:11">
      <c r="A3" s="110"/>
      <c r="B3" s="110"/>
      <c r="C3" s="110"/>
      <c r="D3" s="110"/>
      <c r="E3" s="110"/>
      <c r="F3" s="110"/>
      <c r="G3" s="110"/>
      <c r="H3" s="110"/>
      <c r="I3" s="110"/>
      <c r="J3" s="110"/>
      <c r="K3" s="110"/>
    </row>
    <row r="4" spans="1:11">
      <c r="A4" s="220" t="s">
        <v>75</v>
      </c>
      <c r="B4" s="221"/>
      <c r="C4" s="111"/>
      <c r="D4" s="112"/>
      <c r="E4" s="112"/>
      <c r="F4" s="112"/>
      <c r="G4" s="110"/>
      <c r="H4" s="110"/>
      <c r="I4" s="110"/>
      <c r="J4" s="110"/>
      <c r="K4" s="110"/>
    </row>
    <row r="5" spans="1:11">
      <c r="A5" s="112"/>
      <c r="B5" s="112"/>
      <c r="C5" s="112"/>
      <c r="D5" s="112"/>
      <c r="E5" s="112"/>
      <c r="F5" s="112"/>
      <c r="G5" s="110"/>
      <c r="H5" s="110"/>
      <c r="I5" s="110"/>
      <c r="J5" s="110"/>
      <c r="K5" s="110"/>
    </row>
    <row r="6" spans="1:11">
      <c r="A6" s="217" t="s">
        <v>76</v>
      </c>
      <c r="B6" s="221"/>
      <c r="C6" s="113"/>
      <c r="D6" s="217" t="s">
        <v>77</v>
      </c>
      <c r="E6" s="221"/>
      <c r="F6" s="222"/>
      <c r="G6" s="223"/>
      <c r="H6" s="217" t="s">
        <v>79</v>
      </c>
      <c r="I6" s="221"/>
      <c r="J6" s="212" t="s">
        <v>24</v>
      </c>
      <c r="K6" s="212"/>
    </row>
    <row r="7" spans="1:11">
      <c r="A7" s="112"/>
      <c r="B7" s="112"/>
      <c r="C7" s="112"/>
      <c r="D7" s="112"/>
      <c r="E7" s="112"/>
      <c r="F7" s="110"/>
      <c r="G7" s="110"/>
      <c r="H7" s="110"/>
      <c r="I7" s="110"/>
      <c r="J7" s="110"/>
      <c r="K7" s="110"/>
    </row>
    <row r="8" spans="1:11">
      <c r="A8" s="114" t="s">
        <v>80</v>
      </c>
      <c r="B8" s="224" t="s">
        <v>81</v>
      </c>
      <c r="C8" s="225"/>
      <c r="D8" s="225"/>
      <c r="E8" s="115"/>
      <c r="F8" s="116" t="s">
        <v>80</v>
      </c>
      <c r="G8" s="213" t="s">
        <v>82</v>
      </c>
      <c r="H8" s="226"/>
      <c r="I8" s="226"/>
      <c r="J8" s="226"/>
      <c r="K8" s="226"/>
    </row>
    <row r="9" spans="1:11">
      <c r="A9" s="117">
        <v>1</v>
      </c>
      <c r="B9" s="227" t="s">
        <v>83</v>
      </c>
      <c r="C9" s="215"/>
      <c r="D9" s="216"/>
      <c r="E9" s="110"/>
      <c r="F9" s="117">
        <v>1</v>
      </c>
      <c r="G9" s="227" t="s">
        <v>429</v>
      </c>
      <c r="H9" s="215"/>
      <c r="I9" s="215"/>
      <c r="J9" s="215"/>
      <c r="K9" s="216"/>
    </row>
    <row r="10" spans="1:11">
      <c r="A10" s="117">
        <v>2</v>
      </c>
      <c r="B10" s="227"/>
      <c r="C10" s="215"/>
      <c r="D10" s="216"/>
      <c r="E10" s="110"/>
      <c r="F10" s="117">
        <v>2</v>
      </c>
      <c r="G10" s="227" t="s">
        <v>430</v>
      </c>
      <c r="H10" s="215"/>
      <c r="I10" s="215"/>
      <c r="J10" s="215"/>
      <c r="K10" s="216"/>
    </row>
    <row r="11" spans="1:11">
      <c r="A11" s="117">
        <v>3</v>
      </c>
      <c r="B11" s="227"/>
      <c r="C11" s="215"/>
      <c r="D11" s="216"/>
      <c r="E11" s="110"/>
      <c r="F11" s="117">
        <v>3</v>
      </c>
      <c r="G11" s="227"/>
      <c r="H11" s="215"/>
      <c r="I11" s="215"/>
      <c r="J11" s="215"/>
      <c r="K11" s="216"/>
    </row>
    <row r="12" spans="1:11">
      <c r="A12" s="117">
        <v>4</v>
      </c>
      <c r="B12" s="227"/>
      <c r="C12" s="215"/>
      <c r="D12" s="216"/>
      <c r="E12" s="110"/>
      <c r="F12" s="117">
        <v>4</v>
      </c>
      <c r="G12" s="227"/>
      <c r="H12" s="215"/>
      <c r="I12" s="215"/>
      <c r="J12" s="215"/>
      <c r="K12" s="216"/>
    </row>
    <row r="13" spans="1:11">
      <c r="A13" s="110"/>
      <c r="B13" s="110"/>
      <c r="C13" s="110"/>
      <c r="D13" s="110"/>
      <c r="E13" s="110"/>
      <c r="F13" s="110"/>
      <c r="G13" s="110"/>
      <c r="H13" s="110"/>
      <c r="I13" s="110"/>
      <c r="J13" s="110"/>
      <c r="K13" s="110"/>
    </row>
    <row r="14" spans="1:11" ht="15">
      <c r="A14" s="118" t="s">
        <v>84</v>
      </c>
      <c r="B14" s="120" t="s">
        <v>115</v>
      </c>
      <c r="C14" s="110"/>
      <c r="D14" s="110"/>
      <c r="E14" s="110"/>
      <c r="F14" s="110"/>
      <c r="G14" s="110"/>
      <c r="H14" s="110"/>
      <c r="I14" s="110"/>
      <c r="J14" s="110"/>
      <c r="K14" s="110"/>
    </row>
    <row r="16" spans="1:11">
      <c r="A16" s="228" t="s">
        <v>85</v>
      </c>
      <c r="B16" s="228" t="s">
        <v>86</v>
      </c>
      <c r="C16" s="229"/>
      <c r="D16" s="231" t="s">
        <v>87</v>
      </c>
      <c r="E16" s="232"/>
      <c r="F16" s="228" t="s">
        <v>88</v>
      </c>
      <c r="G16" s="233"/>
      <c r="H16" s="233"/>
      <c r="I16" s="228" t="s">
        <v>89</v>
      </c>
      <c r="J16" s="233"/>
      <c r="K16" s="233"/>
    </row>
    <row r="17" spans="1:11">
      <c r="A17" s="229"/>
      <c r="B17" s="230"/>
      <c r="C17" s="230"/>
      <c r="D17" s="214"/>
      <c r="E17" s="214"/>
      <c r="F17" s="233"/>
      <c r="G17" s="233"/>
      <c r="H17" s="233"/>
      <c r="I17" s="233"/>
      <c r="J17" s="233"/>
      <c r="K17" s="233"/>
    </row>
    <row r="18" spans="1:11" ht="24.75" customHeight="1">
      <c r="A18" s="117">
        <v>1</v>
      </c>
      <c r="B18" s="234" t="s">
        <v>431</v>
      </c>
      <c r="C18" s="235"/>
      <c r="D18" s="234" t="s">
        <v>432</v>
      </c>
      <c r="E18" s="234"/>
      <c r="F18" s="227" t="s">
        <v>91</v>
      </c>
      <c r="G18" s="215"/>
      <c r="H18" s="216"/>
      <c r="I18" s="227" t="s">
        <v>24</v>
      </c>
      <c r="J18" s="215"/>
      <c r="K18" s="216"/>
    </row>
    <row r="19" spans="1:11" ht="34.5" customHeight="1">
      <c r="A19" s="117">
        <v>2</v>
      </c>
      <c r="B19" s="234" t="s">
        <v>433</v>
      </c>
      <c r="C19" s="236"/>
      <c r="D19" s="234" t="s">
        <v>434</v>
      </c>
      <c r="E19" s="234"/>
      <c r="F19" s="227" t="s">
        <v>91</v>
      </c>
      <c r="G19" s="215"/>
      <c r="H19" s="216"/>
      <c r="I19" s="227" t="s">
        <v>24</v>
      </c>
      <c r="J19" s="215"/>
      <c r="K19" s="216"/>
    </row>
    <row r="20" spans="1:11">
      <c r="A20" s="117"/>
      <c r="B20" s="234"/>
      <c r="C20" s="236"/>
      <c r="D20" s="234"/>
      <c r="E20" s="234"/>
      <c r="F20" s="227"/>
      <c r="G20" s="215"/>
      <c r="H20" s="216"/>
      <c r="I20" s="227"/>
      <c r="J20" s="215"/>
      <c r="K20" s="216"/>
    </row>
    <row r="21" spans="1:11">
      <c r="A21" s="117"/>
      <c r="B21" s="234"/>
      <c r="C21" s="236"/>
      <c r="D21" s="234"/>
      <c r="E21" s="234"/>
      <c r="F21" s="227"/>
      <c r="G21" s="215"/>
      <c r="H21" s="216"/>
      <c r="I21" s="227"/>
      <c r="J21" s="215"/>
      <c r="K21" s="216"/>
    </row>
  </sheetData>
  <mergeCells count="45">
    <mergeCell ref="J6:K6"/>
    <mergeCell ref="A1:B1"/>
    <mergeCell ref="D1:E1"/>
    <mergeCell ref="F1:K1"/>
    <mergeCell ref="A2:B2"/>
    <mergeCell ref="D2:E2"/>
    <mergeCell ref="F2:G2"/>
    <mergeCell ref="H2:I2"/>
    <mergeCell ref="J2:K2"/>
    <mergeCell ref="A4:B4"/>
    <mergeCell ref="A6:B6"/>
    <mergeCell ref="D6:E6"/>
    <mergeCell ref="F6:G6"/>
    <mergeCell ref="H6:I6"/>
    <mergeCell ref="B8:D8"/>
    <mergeCell ref="G8:K8"/>
    <mergeCell ref="B9:D9"/>
    <mergeCell ref="G9:K9"/>
    <mergeCell ref="B10:D10"/>
    <mergeCell ref="G10:K10"/>
    <mergeCell ref="B11:D11"/>
    <mergeCell ref="G11:K11"/>
    <mergeCell ref="B12:D12"/>
    <mergeCell ref="G12:K12"/>
    <mergeCell ref="A16:A17"/>
    <mergeCell ref="B16:C17"/>
    <mergeCell ref="D16:E17"/>
    <mergeCell ref="F16:H17"/>
    <mergeCell ref="I16:K17"/>
    <mergeCell ref="B18:C18"/>
    <mergeCell ref="D18:E18"/>
    <mergeCell ref="F18:H18"/>
    <mergeCell ref="I18:K18"/>
    <mergeCell ref="B19:C19"/>
    <mergeCell ref="D19:E19"/>
    <mergeCell ref="F19:H19"/>
    <mergeCell ref="I19:K19"/>
    <mergeCell ref="B20:C20"/>
    <mergeCell ref="D20:E20"/>
    <mergeCell ref="F20:H20"/>
    <mergeCell ref="I20:K20"/>
    <mergeCell ref="B21:C21"/>
    <mergeCell ref="D21:E21"/>
    <mergeCell ref="F21:H21"/>
    <mergeCell ref="I21:K21"/>
  </mergeCells>
  <hyperlinks>
    <hyperlink ref="B14" location="HomePage!A1" display="Home Page"/>
  </hyperlinks>
  <pageMargins left="0.75" right="0.75" top="1" bottom="1" header="0.5" footer="0.5"/>
  <pageSetup orientation="portrait" horizontalDpi="4294967293" verticalDpi="4294967293" r:id="rId1"/>
  <headerFooter alignWithMargins="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zoomScale="160" zoomScaleNormal="160" workbookViewId="0">
      <selection activeCell="C4" sqref="C4"/>
    </sheetView>
  </sheetViews>
  <sheetFormatPr defaultRowHeight="12.75"/>
  <cols>
    <col min="1" max="1" width="9.140625" style="109"/>
    <col min="2" max="2" width="10.7109375" style="109" customWidth="1"/>
    <col min="3" max="3" width="9.85546875" style="109" customWidth="1"/>
    <col min="4" max="16384" width="9.140625" style="109"/>
  </cols>
  <sheetData>
    <row r="1" spans="1:11">
      <c r="A1" s="213" t="s">
        <v>72</v>
      </c>
      <c r="B1" s="214"/>
      <c r="C1" s="108" t="s">
        <v>46</v>
      </c>
      <c r="D1" s="213" t="s">
        <v>37</v>
      </c>
      <c r="E1" s="214"/>
      <c r="F1" s="215"/>
      <c r="G1" s="215"/>
      <c r="H1" s="215"/>
      <c r="I1" s="215"/>
      <c r="J1" s="215"/>
      <c r="K1" s="216"/>
    </row>
    <row r="2" spans="1:11">
      <c r="A2" s="213" t="s">
        <v>73</v>
      </c>
      <c r="B2" s="214"/>
      <c r="C2" s="108" t="s">
        <v>20</v>
      </c>
      <c r="D2" s="213" t="s">
        <v>74</v>
      </c>
      <c r="E2" s="214"/>
      <c r="F2" s="215" t="s">
        <v>20</v>
      </c>
      <c r="G2" s="216"/>
      <c r="H2" s="217" t="s">
        <v>10</v>
      </c>
      <c r="I2" s="214"/>
      <c r="J2" s="218"/>
      <c r="K2" s="219"/>
    </row>
    <row r="3" spans="1:11">
      <c r="A3" s="110"/>
      <c r="B3" s="110"/>
      <c r="C3" s="110"/>
      <c r="D3" s="110"/>
      <c r="E3" s="110"/>
      <c r="F3" s="110"/>
      <c r="G3" s="110"/>
      <c r="H3" s="110"/>
      <c r="I3" s="110"/>
      <c r="J3" s="110"/>
      <c r="K3" s="110"/>
    </row>
    <row r="4" spans="1:11">
      <c r="A4" s="220" t="s">
        <v>75</v>
      </c>
      <c r="B4" s="221"/>
      <c r="C4" s="111" t="s">
        <v>435</v>
      </c>
      <c r="D4" s="112"/>
      <c r="E4" s="112"/>
      <c r="F4" s="112"/>
      <c r="G4" s="110"/>
      <c r="H4" s="110"/>
      <c r="I4" s="110"/>
      <c r="J4" s="110"/>
      <c r="K4" s="110"/>
    </row>
    <row r="5" spans="1:11">
      <c r="A5" s="112"/>
      <c r="B5" s="112"/>
      <c r="C5" s="112"/>
      <c r="D5" s="112"/>
      <c r="E5" s="112"/>
      <c r="F5" s="112"/>
      <c r="G5" s="110"/>
      <c r="H5" s="110"/>
      <c r="I5" s="110"/>
      <c r="J5" s="110"/>
      <c r="K5" s="110"/>
    </row>
    <row r="6" spans="1:11">
      <c r="A6" s="217" t="s">
        <v>76</v>
      </c>
      <c r="B6" s="221"/>
      <c r="C6" s="113"/>
      <c r="D6" s="217" t="s">
        <v>77</v>
      </c>
      <c r="E6" s="221"/>
      <c r="F6" s="222"/>
      <c r="G6" s="223"/>
      <c r="H6" s="217" t="s">
        <v>79</v>
      </c>
      <c r="I6" s="221"/>
      <c r="J6" s="212" t="s">
        <v>24</v>
      </c>
      <c r="K6" s="212"/>
    </row>
    <row r="7" spans="1:11">
      <c r="A7" s="112"/>
      <c r="B7" s="112"/>
      <c r="C7" s="112"/>
      <c r="D7" s="112"/>
      <c r="E7" s="112"/>
      <c r="F7" s="110"/>
      <c r="G7" s="110"/>
      <c r="H7" s="110"/>
      <c r="I7" s="110"/>
      <c r="J7" s="110"/>
      <c r="K7" s="110"/>
    </row>
    <row r="8" spans="1:11">
      <c r="A8" s="114" t="s">
        <v>80</v>
      </c>
      <c r="B8" s="224" t="s">
        <v>81</v>
      </c>
      <c r="C8" s="225"/>
      <c r="D8" s="225"/>
      <c r="E8" s="115"/>
      <c r="F8" s="116" t="s">
        <v>80</v>
      </c>
      <c r="G8" s="213" t="s">
        <v>82</v>
      </c>
      <c r="H8" s="226"/>
      <c r="I8" s="226"/>
      <c r="J8" s="226"/>
      <c r="K8" s="226"/>
    </row>
    <row r="9" spans="1:11">
      <c r="A9" s="117">
        <v>1</v>
      </c>
      <c r="B9" s="227" t="s">
        <v>83</v>
      </c>
      <c r="C9" s="215"/>
      <c r="D9" s="216"/>
      <c r="E9" s="110"/>
      <c r="F9" s="117">
        <v>1</v>
      </c>
      <c r="G9" s="227"/>
      <c r="H9" s="215"/>
      <c r="I9" s="215"/>
      <c r="J9" s="215"/>
      <c r="K9" s="216"/>
    </row>
    <row r="10" spans="1:11">
      <c r="A10" s="117">
        <v>2</v>
      </c>
      <c r="B10" s="227"/>
      <c r="C10" s="215"/>
      <c r="D10" s="216"/>
      <c r="E10" s="110"/>
      <c r="F10" s="117">
        <v>2</v>
      </c>
      <c r="G10" s="227"/>
      <c r="H10" s="215"/>
      <c r="I10" s="215"/>
      <c r="J10" s="215"/>
      <c r="K10" s="216"/>
    </row>
    <row r="11" spans="1:11">
      <c r="A11" s="117">
        <v>3</v>
      </c>
      <c r="B11" s="227"/>
      <c r="C11" s="215"/>
      <c r="D11" s="216"/>
      <c r="E11" s="110"/>
      <c r="F11" s="117">
        <v>3</v>
      </c>
      <c r="G11" s="227"/>
      <c r="H11" s="215"/>
      <c r="I11" s="215"/>
      <c r="J11" s="215"/>
      <c r="K11" s="216"/>
    </row>
    <row r="12" spans="1:11">
      <c r="A12" s="117">
        <v>4</v>
      </c>
      <c r="B12" s="227"/>
      <c r="C12" s="215"/>
      <c r="D12" s="216"/>
      <c r="E12" s="110"/>
      <c r="F12" s="117">
        <v>4</v>
      </c>
      <c r="G12" s="227"/>
      <c r="H12" s="215"/>
      <c r="I12" s="215"/>
      <c r="J12" s="215"/>
      <c r="K12" s="216"/>
    </row>
    <row r="13" spans="1:11">
      <c r="A13" s="110"/>
      <c r="B13" s="110"/>
      <c r="C13" s="110"/>
      <c r="D13" s="110"/>
      <c r="E13" s="110"/>
      <c r="F13" s="110"/>
      <c r="G13" s="110"/>
      <c r="H13" s="110"/>
      <c r="I13" s="110"/>
      <c r="J13" s="110"/>
      <c r="K13" s="110"/>
    </row>
    <row r="14" spans="1:11" ht="15">
      <c r="A14" s="118" t="s">
        <v>84</v>
      </c>
      <c r="B14" s="120" t="s">
        <v>115</v>
      </c>
      <c r="C14" s="110"/>
      <c r="D14" s="110"/>
      <c r="E14" s="110"/>
      <c r="F14" s="110"/>
      <c r="G14" s="110"/>
      <c r="H14" s="110"/>
      <c r="I14" s="110"/>
      <c r="J14" s="110"/>
      <c r="K14" s="110"/>
    </row>
    <row r="16" spans="1:11">
      <c r="A16" s="228" t="s">
        <v>85</v>
      </c>
      <c r="B16" s="228" t="s">
        <v>86</v>
      </c>
      <c r="C16" s="229"/>
      <c r="D16" s="231" t="s">
        <v>87</v>
      </c>
      <c r="E16" s="232"/>
      <c r="F16" s="228" t="s">
        <v>88</v>
      </c>
      <c r="G16" s="233"/>
      <c r="H16" s="233"/>
      <c r="I16" s="228" t="s">
        <v>89</v>
      </c>
      <c r="J16" s="233"/>
      <c r="K16" s="233"/>
    </row>
    <row r="17" spans="1:11">
      <c r="A17" s="229"/>
      <c r="B17" s="230"/>
      <c r="C17" s="230"/>
      <c r="D17" s="214"/>
      <c r="E17" s="214"/>
      <c r="F17" s="233"/>
      <c r="G17" s="233"/>
      <c r="H17" s="233"/>
      <c r="I17" s="233"/>
      <c r="J17" s="233"/>
      <c r="K17" s="233"/>
    </row>
    <row r="18" spans="1:11" ht="24.75" customHeight="1">
      <c r="A18" s="117">
        <v>1</v>
      </c>
      <c r="B18" s="234"/>
      <c r="C18" s="235"/>
      <c r="D18" s="234"/>
      <c r="E18" s="234"/>
      <c r="F18" s="227" t="s">
        <v>91</v>
      </c>
      <c r="G18" s="215"/>
      <c r="H18" s="216"/>
      <c r="I18" s="227" t="s">
        <v>24</v>
      </c>
      <c r="J18" s="215"/>
      <c r="K18" s="216"/>
    </row>
    <row r="19" spans="1:11">
      <c r="A19" s="117">
        <v>2</v>
      </c>
      <c r="B19" s="234"/>
      <c r="C19" s="236"/>
      <c r="D19" s="234"/>
      <c r="E19" s="234"/>
      <c r="F19" s="227" t="s">
        <v>91</v>
      </c>
      <c r="G19" s="215"/>
      <c r="H19" s="216"/>
      <c r="I19" s="227" t="s">
        <v>24</v>
      </c>
      <c r="J19" s="215"/>
      <c r="K19" s="216"/>
    </row>
    <row r="20" spans="1:11">
      <c r="A20" s="117">
        <v>3</v>
      </c>
      <c r="B20" s="234"/>
      <c r="C20" s="236"/>
      <c r="D20" s="234"/>
      <c r="E20" s="234"/>
      <c r="F20" s="227" t="s">
        <v>91</v>
      </c>
      <c r="G20" s="215"/>
      <c r="H20" s="216"/>
      <c r="I20" s="227" t="s">
        <v>24</v>
      </c>
      <c r="J20" s="215"/>
      <c r="K20" s="216"/>
    </row>
    <row r="21" spans="1:11">
      <c r="A21" s="117"/>
      <c r="B21" s="234"/>
      <c r="C21" s="236"/>
      <c r="D21" s="234"/>
      <c r="E21" s="234"/>
      <c r="F21" s="227"/>
      <c r="G21" s="215"/>
      <c r="H21" s="216"/>
      <c r="I21" s="227"/>
      <c r="J21" s="215"/>
      <c r="K21" s="216"/>
    </row>
    <row r="22" spans="1:11">
      <c r="A22" s="117"/>
      <c r="B22" s="234"/>
      <c r="C22" s="236"/>
      <c r="D22" s="234"/>
      <c r="E22" s="234"/>
      <c r="F22" s="227"/>
      <c r="G22" s="215"/>
      <c r="H22" s="216"/>
      <c r="I22" s="227"/>
      <c r="J22" s="215"/>
      <c r="K22" s="216"/>
    </row>
    <row r="23" spans="1:11">
      <c r="A23" s="117"/>
      <c r="B23" s="234"/>
      <c r="C23" s="236"/>
      <c r="D23" s="234"/>
      <c r="E23" s="234"/>
      <c r="F23" s="227"/>
      <c r="G23" s="215"/>
      <c r="H23" s="216"/>
      <c r="I23" s="227"/>
      <c r="J23" s="215"/>
      <c r="K23" s="216"/>
    </row>
  </sheetData>
  <mergeCells count="53">
    <mergeCell ref="J6:K6"/>
    <mergeCell ref="A1:B1"/>
    <mergeCell ref="D1:E1"/>
    <mergeCell ref="F1:K1"/>
    <mergeCell ref="A2:B2"/>
    <mergeCell ref="D2:E2"/>
    <mergeCell ref="F2:G2"/>
    <mergeCell ref="H2:I2"/>
    <mergeCell ref="J2:K2"/>
    <mergeCell ref="A4:B4"/>
    <mergeCell ref="A6:B6"/>
    <mergeCell ref="D6:E6"/>
    <mergeCell ref="F6:G6"/>
    <mergeCell ref="H6:I6"/>
    <mergeCell ref="B8:D8"/>
    <mergeCell ref="G8:K8"/>
    <mergeCell ref="B9:D9"/>
    <mergeCell ref="G9:K9"/>
    <mergeCell ref="B10:D10"/>
    <mergeCell ref="G10:K10"/>
    <mergeCell ref="B11:D11"/>
    <mergeCell ref="G11:K11"/>
    <mergeCell ref="B12:D12"/>
    <mergeCell ref="G12:K12"/>
    <mergeCell ref="A16:A17"/>
    <mergeCell ref="B16:C17"/>
    <mergeCell ref="D16:E17"/>
    <mergeCell ref="F16:H17"/>
    <mergeCell ref="I16:K17"/>
    <mergeCell ref="B18:C18"/>
    <mergeCell ref="D18:E18"/>
    <mergeCell ref="F18:H18"/>
    <mergeCell ref="I18:K18"/>
    <mergeCell ref="B19:C19"/>
    <mergeCell ref="D19:E19"/>
    <mergeCell ref="F19:H19"/>
    <mergeCell ref="I19:K19"/>
    <mergeCell ref="B20:C20"/>
    <mergeCell ref="D20:E20"/>
    <mergeCell ref="F20:H20"/>
    <mergeCell ref="I20:K20"/>
    <mergeCell ref="B21:C21"/>
    <mergeCell ref="D21:E21"/>
    <mergeCell ref="F21:H21"/>
    <mergeCell ref="I21:K21"/>
    <mergeCell ref="B22:C22"/>
    <mergeCell ref="D22:E22"/>
    <mergeCell ref="F22:H22"/>
    <mergeCell ref="I22:K22"/>
    <mergeCell ref="B23:C23"/>
    <mergeCell ref="D23:E23"/>
    <mergeCell ref="F23:H23"/>
    <mergeCell ref="I23:K23"/>
  </mergeCells>
  <hyperlinks>
    <hyperlink ref="B14" location="HomePage!A1" display="Home Page"/>
  </hyperlinks>
  <pageMargins left="0.75" right="0.75" top="1" bottom="1" header="0.5" footer="0.5"/>
  <pageSetup orientation="portrait" horizontalDpi="4294967293" verticalDpi="4294967293" r:id="rId1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zoomScale="160" zoomScaleNormal="160" workbookViewId="0">
      <selection activeCell="D19" sqref="D19:E19"/>
    </sheetView>
  </sheetViews>
  <sheetFormatPr defaultRowHeight="12.75"/>
  <cols>
    <col min="1" max="1" width="9.140625" style="109"/>
    <col min="2" max="2" width="10.28515625" style="109" customWidth="1"/>
    <col min="3" max="16384" width="9.140625" style="109"/>
  </cols>
  <sheetData>
    <row r="1" spans="1:11">
      <c r="A1" s="213" t="s">
        <v>72</v>
      </c>
      <c r="B1" s="214"/>
      <c r="C1" s="108" t="s">
        <v>47</v>
      </c>
      <c r="D1" s="213" t="s">
        <v>37</v>
      </c>
      <c r="E1" s="214"/>
      <c r="F1" s="215"/>
      <c r="G1" s="215"/>
      <c r="H1" s="215"/>
      <c r="I1" s="215"/>
      <c r="J1" s="215"/>
      <c r="K1" s="216"/>
    </row>
    <row r="2" spans="1:11">
      <c r="A2" s="213" t="s">
        <v>73</v>
      </c>
      <c r="B2" s="214"/>
      <c r="C2" s="108" t="s">
        <v>20</v>
      </c>
      <c r="D2" s="213" t="s">
        <v>74</v>
      </c>
      <c r="E2" s="214"/>
      <c r="F2" s="215" t="s">
        <v>20</v>
      </c>
      <c r="G2" s="216"/>
      <c r="H2" s="217" t="s">
        <v>10</v>
      </c>
      <c r="I2" s="214"/>
      <c r="J2" s="218"/>
      <c r="K2" s="219"/>
    </row>
    <row r="3" spans="1:11">
      <c r="A3" s="110"/>
      <c r="B3" s="110"/>
      <c r="C3" s="110"/>
      <c r="D3" s="110"/>
      <c r="E3" s="110"/>
      <c r="F3" s="110"/>
      <c r="G3" s="110"/>
      <c r="H3" s="110"/>
      <c r="I3" s="110"/>
      <c r="J3" s="110"/>
      <c r="K3" s="110"/>
    </row>
    <row r="4" spans="1:11">
      <c r="A4" s="220" t="s">
        <v>75</v>
      </c>
      <c r="B4" s="221"/>
      <c r="C4" s="111"/>
      <c r="D4" s="112"/>
      <c r="E4" s="112"/>
      <c r="F4" s="112"/>
      <c r="G4" s="110"/>
      <c r="H4" s="110"/>
      <c r="I4" s="110"/>
      <c r="J4" s="110"/>
      <c r="K4" s="110"/>
    </row>
    <row r="5" spans="1:11">
      <c r="A5" s="112"/>
      <c r="B5" s="112"/>
      <c r="C5" s="112"/>
      <c r="D5" s="112"/>
      <c r="E5" s="112"/>
      <c r="F5" s="112"/>
      <c r="G5" s="110"/>
      <c r="H5" s="110"/>
      <c r="I5" s="110"/>
      <c r="J5" s="110"/>
      <c r="K5" s="110"/>
    </row>
    <row r="6" spans="1:11">
      <c r="A6" s="217" t="s">
        <v>76</v>
      </c>
      <c r="B6" s="221"/>
      <c r="C6" s="113"/>
      <c r="D6" s="217" t="s">
        <v>77</v>
      </c>
      <c r="E6" s="221"/>
      <c r="F6" s="222"/>
      <c r="G6" s="223"/>
      <c r="H6" s="217" t="s">
        <v>79</v>
      </c>
      <c r="I6" s="221"/>
      <c r="J6" s="212" t="s">
        <v>24</v>
      </c>
      <c r="K6" s="212"/>
    </row>
    <row r="7" spans="1:11">
      <c r="A7" s="112"/>
      <c r="B7" s="112"/>
      <c r="C7" s="112"/>
      <c r="D7" s="112"/>
      <c r="E7" s="112"/>
      <c r="F7" s="110"/>
      <c r="G7" s="110"/>
      <c r="H7" s="110"/>
      <c r="I7" s="110"/>
      <c r="J7" s="110"/>
      <c r="K7" s="110"/>
    </row>
    <row r="8" spans="1:11">
      <c r="A8" s="114" t="s">
        <v>80</v>
      </c>
      <c r="B8" s="224" t="s">
        <v>81</v>
      </c>
      <c r="C8" s="225"/>
      <c r="D8" s="225"/>
      <c r="E8" s="115"/>
      <c r="F8" s="116" t="s">
        <v>80</v>
      </c>
      <c r="G8" s="213" t="s">
        <v>82</v>
      </c>
      <c r="H8" s="226"/>
      <c r="I8" s="226"/>
      <c r="J8" s="226"/>
      <c r="K8" s="226"/>
    </row>
    <row r="9" spans="1:11">
      <c r="A9" s="117">
        <v>1</v>
      </c>
      <c r="B9" s="227" t="s">
        <v>83</v>
      </c>
      <c r="C9" s="215"/>
      <c r="D9" s="216"/>
      <c r="E9" s="110"/>
      <c r="F9" s="117">
        <v>1</v>
      </c>
      <c r="G9" s="227"/>
      <c r="H9" s="215"/>
      <c r="I9" s="215"/>
      <c r="J9" s="215"/>
      <c r="K9" s="216"/>
    </row>
    <row r="10" spans="1:11">
      <c r="A10" s="117">
        <v>2</v>
      </c>
      <c r="B10" s="227"/>
      <c r="C10" s="215"/>
      <c r="D10" s="216"/>
      <c r="E10" s="110"/>
      <c r="F10" s="117">
        <v>2</v>
      </c>
      <c r="G10" s="227"/>
      <c r="H10" s="215"/>
      <c r="I10" s="215"/>
      <c r="J10" s="215"/>
      <c r="K10" s="216"/>
    </row>
    <row r="11" spans="1:11">
      <c r="A11" s="117">
        <v>3</v>
      </c>
      <c r="B11" s="227"/>
      <c r="C11" s="215"/>
      <c r="D11" s="216"/>
      <c r="E11" s="110"/>
      <c r="F11" s="117">
        <v>3</v>
      </c>
      <c r="G11" s="227"/>
      <c r="H11" s="215"/>
      <c r="I11" s="215"/>
      <c r="J11" s="215"/>
      <c r="K11" s="216"/>
    </row>
    <row r="12" spans="1:11">
      <c r="A12" s="117">
        <v>4</v>
      </c>
      <c r="B12" s="227"/>
      <c r="C12" s="215"/>
      <c r="D12" s="216"/>
      <c r="E12" s="110"/>
      <c r="F12" s="117">
        <v>4</v>
      </c>
      <c r="G12" s="227"/>
      <c r="H12" s="215"/>
      <c r="I12" s="215"/>
      <c r="J12" s="215"/>
      <c r="K12" s="216"/>
    </row>
    <row r="13" spans="1:11">
      <c r="A13" s="110"/>
      <c r="B13" s="110"/>
      <c r="C13" s="110"/>
      <c r="D13" s="110"/>
      <c r="E13" s="110"/>
      <c r="F13" s="110"/>
      <c r="G13" s="110"/>
      <c r="H13" s="110"/>
      <c r="I13" s="110"/>
      <c r="J13" s="110"/>
      <c r="K13" s="110"/>
    </row>
    <row r="14" spans="1:11" ht="17.25" customHeight="1">
      <c r="A14" s="118" t="s">
        <v>84</v>
      </c>
      <c r="B14" s="120" t="s">
        <v>115</v>
      </c>
      <c r="C14" s="110"/>
      <c r="D14" s="110"/>
      <c r="E14" s="110"/>
      <c r="F14" s="110"/>
      <c r="G14" s="110"/>
      <c r="H14" s="110"/>
      <c r="I14" s="110"/>
      <c r="J14" s="110"/>
      <c r="K14" s="110"/>
    </row>
    <row r="16" spans="1:11">
      <c r="A16" s="228" t="s">
        <v>85</v>
      </c>
      <c r="B16" s="228" t="s">
        <v>86</v>
      </c>
      <c r="C16" s="229"/>
      <c r="D16" s="231" t="s">
        <v>87</v>
      </c>
      <c r="E16" s="232"/>
      <c r="F16" s="228" t="s">
        <v>88</v>
      </c>
      <c r="G16" s="233"/>
      <c r="H16" s="233"/>
      <c r="I16" s="228" t="s">
        <v>89</v>
      </c>
      <c r="J16" s="233"/>
      <c r="K16" s="233"/>
    </row>
    <row r="17" spans="1:11">
      <c r="A17" s="229"/>
      <c r="B17" s="230"/>
      <c r="C17" s="230"/>
      <c r="D17" s="214"/>
      <c r="E17" s="214"/>
      <c r="F17" s="233"/>
      <c r="G17" s="233"/>
      <c r="H17" s="233"/>
      <c r="I17" s="233"/>
      <c r="J17" s="233"/>
      <c r="K17" s="233"/>
    </row>
    <row r="18" spans="1:11" ht="34.5" customHeight="1">
      <c r="A18" s="117">
        <v>1</v>
      </c>
      <c r="B18" s="234"/>
      <c r="C18" s="235"/>
      <c r="D18" s="234"/>
      <c r="E18" s="234"/>
      <c r="F18" s="227" t="s">
        <v>91</v>
      </c>
      <c r="G18" s="215"/>
      <c r="H18" s="216"/>
      <c r="I18" s="227" t="s">
        <v>24</v>
      </c>
      <c r="J18" s="215"/>
      <c r="K18" s="216"/>
    </row>
    <row r="19" spans="1:11" ht="36.75" customHeight="1">
      <c r="A19" s="117">
        <v>2</v>
      </c>
      <c r="B19" s="234"/>
      <c r="C19" s="236"/>
      <c r="D19" s="234"/>
      <c r="E19" s="234"/>
      <c r="F19" s="227" t="s">
        <v>91</v>
      </c>
      <c r="G19" s="215"/>
      <c r="H19" s="216"/>
      <c r="I19" s="227" t="s">
        <v>24</v>
      </c>
      <c r="J19" s="215"/>
      <c r="K19" s="216"/>
    </row>
    <row r="20" spans="1:11">
      <c r="A20" s="117"/>
      <c r="B20" s="234"/>
      <c r="C20" s="236"/>
      <c r="D20" s="234"/>
      <c r="E20" s="234"/>
      <c r="F20" s="227"/>
      <c r="G20" s="215"/>
      <c r="H20" s="216"/>
      <c r="I20" s="227"/>
      <c r="J20" s="215"/>
      <c r="K20" s="216"/>
    </row>
    <row r="21" spans="1:11">
      <c r="A21" s="117"/>
      <c r="B21" s="234"/>
      <c r="C21" s="236"/>
      <c r="D21" s="234"/>
      <c r="E21" s="234"/>
      <c r="F21" s="227"/>
      <c r="G21" s="215"/>
      <c r="H21" s="216"/>
      <c r="I21" s="227"/>
      <c r="J21" s="215"/>
      <c r="K21" s="216"/>
    </row>
    <row r="22" spans="1:11">
      <c r="A22" s="117"/>
      <c r="B22" s="234"/>
      <c r="C22" s="236"/>
      <c r="D22" s="234"/>
      <c r="E22" s="234"/>
      <c r="F22" s="227"/>
      <c r="G22" s="215"/>
      <c r="H22" s="216"/>
      <c r="I22" s="227"/>
      <c r="J22" s="215"/>
      <c r="K22" s="216"/>
    </row>
    <row r="23" spans="1:11">
      <c r="A23" s="117"/>
      <c r="B23" s="234"/>
      <c r="C23" s="236"/>
      <c r="D23" s="234"/>
      <c r="E23" s="234"/>
      <c r="F23" s="227"/>
      <c r="G23" s="215"/>
      <c r="H23" s="216"/>
      <c r="I23" s="227"/>
      <c r="J23" s="215"/>
      <c r="K23" s="216"/>
    </row>
  </sheetData>
  <mergeCells count="53">
    <mergeCell ref="J6:K6"/>
    <mergeCell ref="A1:B1"/>
    <mergeCell ref="D1:E1"/>
    <mergeCell ref="F1:K1"/>
    <mergeCell ref="A2:B2"/>
    <mergeCell ref="D2:E2"/>
    <mergeCell ref="F2:G2"/>
    <mergeCell ref="H2:I2"/>
    <mergeCell ref="J2:K2"/>
    <mergeCell ref="A4:B4"/>
    <mergeCell ref="A6:B6"/>
    <mergeCell ref="D6:E6"/>
    <mergeCell ref="F6:G6"/>
    <mergeCell ref="H6:I6"/>
    <mergeCell ref="B8:D8"/>
    <mergeCell ref="G8:K8"/>
    <mergeCell ref="B9:D9"/>
    <mergeCell ref="G9:K9"/>
    <mergeCell ref="B10:D10"/>
    <mergeCell ref="G10:K10"/>
    <mergeCell ref="B11:D11"/>
    <mergeCell ref="G11:K11"/>
    <mergeCell ref="B12:D12"/>
    <mergeCell ref="G12:K12"/>
    <mergeCell ref="A16:A17"/>
    <mergeCell ref="B16:C17"/>
    <mergeCell ref="D16:E17"/>
    <mergeCell ref="F16:H17"/>
    <mergeCell ref="I16:K17"/>
    <mergeCell ref="B18:C18"/>
    <mergeCell ref="D18:E18"/>
    <mergeCell ref="F18:H18"/>
    <mergeCell ref="I18:K18"/>
    <mergeCell ref="B19:C19"/>
    <mergeCell ref="D19:E19"/>
    <mergeCell ref="F19:H19"/>
    <mergeCell ref="I19:K19"/>
    <mergeCell ref="B20:C20"/>
    <mergeCell ref="D20:E20"/>
    <mergeCell ref="F20:H20"/>
    <mergeCell ref="I20:K20"/>
    <mergeCell ref="B21:C21"/>
    <mergeCell ref="D21:E21"/>
    <mergeCell ref="F21:H21"/>
    <mergeCell ref="I21:K21"/>
    <mergeCell ref="B22:C22"/>
    <mergeCell ref="D22:E22"/>
    <mergeCell ref="F22:H22"/>
    <mergeCell ref="I22:K22"/>
    <mergeCell ref="B23:C23"/>
    <mergeCell ref="D23:E23"/>
    <mergeCell ref="F23:H23"/>
    <mergeCell ref="I23:K23"/>
  </mergeCells>
  <hyperlinks>
    <hyperlink ref="B14" location="HomePage!A1" display="Home Page"/>
  </hyperlinks>
  <pageMargins left="0.75" right="0.75" top="1" bottom="1" header="0.5" footer="0.5"/>
  <pageSetup orientation="portrait" horizontalDpi="4294967293" verticalDpi="4294967293" r:id="rId1"/>
  <headerFooter alignWithMargins="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topLeftCell="A10" zoomScale="160" zoomScaleNormal="160" workbookViewId="0">
      <selection activeCell="C2" sqref="C2"/>
    </sheetView>
  </sheetViews>
  <sheetFormatPr defaultRowHeight="12.75"/>
  <cols>
    <col min="1" max="1" width="9.140625" style="109"/>
    <col min="2" max="2" width="10.28515625" style="109" customWidth="1"/>
    <col min="3" max="16384" width="9.140625" style="109"/>
  </cols>
  <sheetData>
    <row r="1" spans="1:11">
      <c r="A1" s="213" t="s">
        <v>72</v>
      </c>
      <c r="B1" s="214"/>
      <c r="C1" s="108" t="s">
        <v>48</v>
      </c>
      <c r="D1" s="213" t="s">
        <v>37</v>
      </c>
      <c r="E1" s="214"/>
      <c r="F1" s="215"/>
      <c r="G1" s="215"/>
      <c r="H1" s="215"/>
      <c r="I1" s="215"/>
      <c r="J1" s="215"/>
      <c r="K1" s="216"/>
    </row>
    <row r="2" spans="1:11">
      <c r="A2" s="213" t="s">
        <v>73</v>
      </c>
      <c r="B2" s="214"/>
      <c r="C2" s="108" t="s">
        <v>20</v>
      </c>
      <c r="D2" s="213" t="s">
        <v>74</v>
      </c>
      <c r="E2" s="214"/>
      <c r="F2" s="215" t="s">
        <v>20</v>
      </c>
      <c r="G2" s="216"/>
      <c r="H2" s="217" t="s">
        <v>10</v>
      </c>
      <c r="I2" s="214"/>
      <c r="J2" s="218"/>
      <c r="K2" s="219"/>
    </row>
    <row r="3" spans="1:11">
      <c r="A3" s="110"/>
      <c r="B3" s="110"/>
      <c r="C3" s="110"/>
      <c r="D3" s="110"/>
      <c r="E3" s="110"/>
      <c r="F3" s="110"/>
      <c r="G3" s="110"/>
      <c r="H3" s="110"/>
      <c r="I3" s="110"/>
      <c r="J3" s="110"/>
      <c r="K3" s="110"/>
    </row>
    <row r="4" spans="1:11">
      <c r="A4" s="220" t="s">
        <v>75</v>
      </c>
      <c r="B4" s="221"/>
      <c r="C4" s="111"/>
      <c r="D4" s="112"/>
      <c r="E4" s="112"/>
      <c r="F4" s="112"/>
      <c r="G4" s="110"/>
      <c r="H4" s="110"/>
      <c r="I4" s="110"/>
      <c r="J4" s="110"/>
      <c r="K4" s="110"/>
    </row>
    <row r="5" spans="1:11">
      <c r="A5" s="112"/>
      <c r="B5" s="112"/>
      <c r="C5" s="112"/>
      <c r="D5" s="112"/>
      <c r="E5" s="112"/>
      <c r="F5" s="112"/>
      <c r="G5" s="110"/>
      <c r="H5" s="110"/>
      <c r="I5" s="110"/>
      <c r="J5" s="110"/>
      <c r="K5" s="110"/>
    </row>
    <row r="6" spans="1:11">
      <c r="A6" s="217" t="s">
        <v>76</v>
      </c>
      <c r="B6" s="221"/>
      <c r="C6" s="113"/>
      <c r="D6" s="217" t="s">
        <v>77</v>
      </c>
      <c r="E6" s="221"/>
      <c r="F6" s="222"/>
      <c r="G6" s="223"/>
      <c r="H6" s="217" t="s">
        <v>79</v>
      </c>
      <c r="I6" s="221"/>
      <c r="J6" s="212" t="s">
        <v>24</v>
      </c>
      <c r="K6" s="212"/>
    </row>
    <row r="7" spans="1:11">
      <c r="A7" s="112"/>
      <c r="B7" s="112"/>
      <c r="C7" s="112"/>
      <c r="D7" s="112"/>
      <c r="E7" s="112"/>
      <c r="F7" s="110"/>
      <c r="G7" s="110"/>
      <c r="H7" s="110"/>
      <c r="I7" s="110"/>
      <c r="J7" s="110"/>
      <c r="K7" s="110"/>
    </row>
    <row r="8" spans="1:11">
      <c r="A8" s="114" t="s">
        <v>80</v>
      </c>
      <c r="B8" s="224" t="s">
        <v>81</v>
      </c>
      <c r="C8" s="225"/>
      <c r="D8" s="225"/>
      <c r="E8" s="115"/>
      <c r="F8" s="116" t="s">
        <v>80</v>
      </c>
      <c r="G8" s="213" t="s">
        <v>82</v>
      </c>
      <c r="H8" s="226"/>
      <c r="I8" s="226"/>
      <c r="J8" s="226"/>
      <c r="K8" s="226"/>
    </row>
    <row r="9" spans="1:11">
      <c r="A9" s="117">
        <v>1</v>
      </c>
      <c r="B9" s="227" t="s">
        <v>83</v>
      </c>
      <c r="C9" s="215"/>
      <c r="D9" s="216"/>
      <c r="E9" s="110"/>
      <c r="F9" s="117">
        <v>1</v>
      </c>
      <c r="G9" s="227"/>
      <c r="H9" s="215"/>
      <c r="I9" s="215"/>
      <c r="J9" s="215"/>
      <c r="K9" s="216"/>
    </row>
    <row r="10" spans="1:11">
      <c r="A10" s="117">
        <v>2</v>
      </c>
      <c r="B10" s="227"/>
      <c r="C10" s="215"/>
      <c r="D10" s="216"/>
      <c r="E10" s="110"/>
      <c r="F10" s="117">
        <v>2</v>
      </c>
      <c r="G10" s="227"/>
      <c r="H10" s="215"/>
      <c r="I10" s="215"/>
      <c r="J10" s="215"/>
      <c r="K10" s="216"/>
    </row>
    <row r="11" spans="1:11">
      <c r="A11" s="117">
        <v>3</v>
      </c>
      <c r="B11" s="227"/>
      <c r="C11" s="215"/>
      <c r="D11" s="216"/>
      <c r="E11" s="110"/>
      <c r="F11" s="117">
        <v>3</v>
      </c>
      <c r="G11" s="227"/>
      <c r="H11" s="215"/>
      <c r="I11" s="215"/>
      <c r="J11" s="215"/>
      <c r="K11" s="216"/>
    </row>
    <row r="12" spans="1:11">
      <c r="A12" s="117">
        <v>4</v>
      </c>
      <c r="B12" s="227"/>
      <c r="C12" s="215"/>
      <c r="D12" s="216"/>
      <c r="E12" s="110"/>
      <c r="F12" s="117">
        <v>4</v>
      </c>
      <c r="G12" s="227"/>
      <c r="H12" s="215"/>
      <c r="I12" s="215"/>
      <c r="J12" s="215"/>
      <c r="K12" s="216"/>
    </row>
    <row r="13" spans="1:11">
      <c r="A13" s="110"/>
      <c r="B13" s="110"/>
      <c r="C13" s="110"/>
      <c r="D13" s="110"/>
      <c r="E13" s="110"/>
      <c r="F13" s="110"/>
      <c r="G13" s="110"/>
      <c r="H13" s="110"/>
      <c r="I13" s="110"/>
      <c r="J13" s="110"/>
      <c r="K13" s="110"/>
    </row>
    <row r="14" spans="1:11" ht="17.25" customHeight="1">
      <c r="A14" s="118" t="s">
        <v>84</v>
      </c>
      <c r="B14" s="120" t="s">
        <v>115</v>
      </c>
      <c r="C14" s="110"/>
      <c r="D14" s="110"/>
      <c r="E14" s="110"/>
      <c r="F14" s="110"/>
      <c r="G14" s="110"/>
      <c r="H14" s="110"/>
      <c r="I14" s="110"/>
      <c r="J14" s="110"/>
      <c r="K14" s="110"/>
    </row>
    <row r="16" spans="1:11">
      <c r="A16" s="228" t="s">
        <v>85</v>
      </c>
      <c r="B16" s="228" t="s">
        <v>86</v>
      </c>
      <c r="C16" s="229"/>
      <c r="D16" s="231" t="s">
        <v>87</v>
      </c>
      <c r="E16" s="232"/>
      <c r="F16" s="228" t="s">
        <v>88</v>
      </c>
      <c r="G16" s="233"/>
      <c r="H16" s="233"/>
      <c r="I16" s="228" t="s">
        <v>89</v>
      </c>
      <c r="J16" s="233"/>
      <c r="K16" s="233"/>
    </row>
    <row r="17" spans="1:11">
      <c r="A17" s="229"/>
      <c r="B17" s="230"/>
      <c r="C17" s="230"/>
      <c r="D17" s="214"/>
      <c r="E17" s="214"/>
      <c r="F17" s="233"/>
      <c r="G17" s="233"/>
      <c r="H17" s="233"/>
      <c r="I17" s="233"/>
      <c r="J17" s="233"/>
      <c r="K17" s="233"/>
    </row>
    <row r="18" spans="1:11" ht="34.5" customHeight="1">
      <c r="A18" s="117">
        <v>1</v>
      </c>
      <c r="B18" s="234"/>
      <c r="C18" s="235"/>
      <c r="D18" s="234"/>
      <c r="E18" s="234"/>
      <c r="F18" s="227" t="s">
        <v>91</v>
      </c>
      <c r="G18" s="215"/>
      <c r="H18" s="216"/>
      <c r="I18" s="227" t="s">
        <v>24</v>
      </c>
      <c r="J18" s="215"/>
      <c r="K18" s="216"/>
    </row>
    <row r="19" spans="1:11" ht="36.75" customHeight="1">
      <c r="A19" s="117">
        <v>2</v>
      </c>
      <c r="B19" s="234"/>
      <c r="C19" s="236"/>
      <c r="D19" s="234"/>
      <c r="E19" s="234"/>
      <c r="F19" s="227" t="s">
        <v>91</v>
      </c>
      <c r="G19" s="215"/>
      <c r="H19" s="216"/>
      <c r="I19" s="227" t="s">
        <v>24</v>
      </c>
      <c r="J19" s="215"/>
      <c r="K19" s="216"/>
    </row>
    <row r="20" spans="1:11">
      <c r="A20" s="117"/>
      <c r="B20" s="234"/>
      <c r="C20" s="236"/>
      <c r="D20" s="234"/>
      <c r="E20" s="234"/>
      <c r="F20" s="227"/>
      <c r="G20" s="215"/>
      <c r="H20" s="216"/>
      <c r="I20" s="227"/>
      <c r="J20" s="215"/>
      <c r="K20" s="216"/>
    </row>
    <row r="21" spans="1:11">
      <c r="A21" s="117"/>
      <c r="B21" s="234"/>
      <c r="C21" s="236"/>
      <c r="D21" s="234"/>
      <c r="E21" s="234"/>
      <c r="F21" s="227"/>
      <c r="G21" s="215"/>
      <c r="H21" s="216"/>
      <c r="I21" s="227"/>
      <c r="J21" s="215"/>
      <c r="K21" s="216"/>
    </row>
    <row r="22" spans="1:11">
      <c r="A22" s="117"/>
      <c r="B22" s="234"/>
      <c r="C22" s="236"/>
      <c r="D22" s="234"/>
      <c r="E22" s="234"/>
      <c r="F22" s="227"/>
      <c r="G22" s="215"/>
      <c r="H22" s="216"/>
      <c r="I22" s="227"/>
      <c r="J22" s="215"/>
      <c r="K22" s="216"/>
    </row>
    <row r="23" spans="1:11">
      <c r="A23" s="117"/>
      <c r="B23" s="234"/>
      <c r="C23" s="236"/>
      <c r="D23" s="234"/>
      <c r="E23" s="234"/>
      <c r="F23" s="227"/>
      <c r="G23" s="215"/>
      <c r="H23" s="216"/>
      <c r="I23" s="227"/>
      <c r="J23" s="215"/>
      <c r="K23" s="216"/>
    </row>
  </sheetData>
  <mergeCells count="53">
    <mergeCell ref="B22:C22"/>
    <mergeCell ref="D22:E22"/>
    <mergeCell ref="F22:H22"/>
    <mergeCell ref="I22:K22"/>
    <mergeCell ref="B23:C23"/>
    <mergeCell ref="D23:E23"/>
    <mergeCell ref="F23:H23"/>
    <mergeCell ref="I23:K23"/>
    <mergeCell ref="B20:C20"/>
    <mergeCell ref="D20:E20"/>
    <mergeCell ref="F20:H20"/>
    <mergeCell ref="I20:K20"/>
    <mergeCell ref="B21:C21"/>
    <mergeCell ref="D21:E21"/>
    <mergeCell ref="F21:H21"/>
    <mergeCell ref="I21:K21"/>
    <mergeCell ref="B18:C18"/>
    <mergeCell ref="D18:E18"/>
    <mergeCell ref="F18:H18"/>
    <mergeCell ref="I18:K18"/>
    <mergeCell ref="B19:C19"/>
    <mergeCell ref="D19:E19"/>
    <mergeCell ref="F19:H19"/>
    <mergeCell ref="I19:K19"/>
    <mergeCell ref="B11:D11"/>
    <mergeCell ref="G11:K11"/>
    <mergeCell ref="B12:D12"/>
    <mergeCell ref="G12:K12"/>
    <mergeCell ref="A16:A17"/>
    <mergeCell ref="B16:C17"/>
    <mergeCell ref="D16:E17"/>
    <mergeCell ref="F16:H17"/>
    <mergeCell ref="I16:K17"/>
    <mergeCell ref="B8:D8"/>
    <mergeCell ref="G8:K8"/>
    <mergeCell ref="B9:D9"/>
    <mergeCell ref="G9:K9"/>
    <mergeCell ref="B10:D10"/>
    <mergeCell ref="G10:K10"/>
    <mergeCell ref="J6:K6"/>
    <mergeCell ref="A1:B1"/>
    <mergeCell ref="D1:E1"/>
    <mergeCell ref="F1:K1"/>
    <mergeCell ref="A2:B2"/>
    <mergeCell ref="D2:E2"/>
    <mergeCell ref="F2:G2"/>
    <mergeCell ref="H2:I2"/>
    <mergeCell ref="J2:K2"/>
    <mergeCell ref="A4:B4"/>
    <mergeCell ref="A6:B6"/>
    <mergeCell ref="D6:E6"/>
    <mergeCell ref="F6:G6"/>
    <mergeCell ref="H6:I6"/>
  </mergeCells>
  <hyperlinks>
    <hyperlink ref="B14" location="HomePage!A1" display="Home Page"/>
  </hyperlinks>
  <pageMargins left="0.75" right="0.75" top="1" bottom="1" header="0.5" footer="0.5"/>
  <pageSetup orientation="portrait" horizontalDpi="4294967293" verticalDpi="4294967293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zoomScale="160" zoomScaleNormal="160" workbookViewId="0">
      <selection activeCell="C5" sqref="C5"/>
    </sheetView>
  </sheetViews>
  <sheetFormatPr defaultRowHeight="12.75"/>
  <cols>
    <col min="1" max="1" width="9.140625" style="109"/>
    <col min="2" max="2" width="10.28515625" style="109" customWidth="1"/>
    <col min="3" max="16384" width="9.140625" style="109"/>
  </cols>
  <sheetData>
    <row r="1" spans="1:11">
      <c r="A1" s="213" t="s">
        <v>72</v>
      </c>
      <c r="B1" s="214"/>
      <c r="C1" s="108" t="s">
        <v>62</v>
      </c>
      <c r="D1" s="213" t="s">
        <v>37</v>
      </c>
      <c r="E1" s="214"/>
      <c r="F1" s="215"/>
      <c r="G1" s="215"/>
      <c r="H1" s="215"/>
      <c r="I1" s="215"/>
      <c r="J1" s="215"/>
      <c r="K1" s="216"/>
    </row>
    <row r="2" spans="1:11">
      <c r="A2" s="213" t="s">
        <v>73</v>
      </c>
      <c r="B2" s="214"/>
      <c r="C2" s="108" t="s">
        <v>20</v>
      </c>
      <c r="D2" s="213" t="s">
        <v>74</v>
      </c>
      <c r="E2" s="214"/>
      <c r="F2" s="215" t="s">
        <v>20</v>
      </c>
      <c r="G2" s="216"/>
      <c r="H2" s="217" t="s">
        <v>10</v>
      </c>
      <c r="I2" s="214"/>
      <c r="J2" s="218"/>
      <c r="K2" s="219"/>
    </row>
    <row r="3" spans="1:11">
      <c r="A3" s="110"/>
      <c r="B3" s="110"/>
      <c r="C3" s="110"/>
      <c r="D3" s="110"/>
      <c r="E3" s="110"/>
      <c r="F3" s="110"/>
      <c r="G3" s="110"/>
      <c r="H3" s="110"/>
      <c r="I3" s="110"/>
      <c r="J3" s="110"/>
      <c r="K3" s="110"/>
    </row>
    <row r="4" spans="1:11">
      <c r="A4" s="220" t="s">
        <v>75</v>
      </c>
      <c r="B4" s="221"/>
      <c r="C4" s="111" t="s">
        <v>479</v>
      </c>
      <c r="D4" s="112"/>
      <c r="E4" s="112"/>
      <c r="F4" s="112"/>
      <c r="G4" s="110"/>
      <c r="H4" s="110"/>
      <c r="I4" s="110"/>
      <c r="J4" s="110"/>
      <c r="K4" s="110"/>
    </row>
    <row r="5" spans="1:11">
      <c r="A5" s="112"/>
      <c r="B5" s="112"/>
      <c r="C5" s="112"/>
      <c r="D5" s="112"/>
      <c r="E5" s="112"/>
      <c r="F5" s="112"/>
      <c r="G5" s="110"/>
      <c r="H5" s="110"/>
      <c r="I5" s="110"/>
      <c r="J5" s="110"/>
      <c r="K5" s="110"/>
    </row>
    <row r="6" spans="1:11">
      <c r="A6" s="217" t="s">
        <v>76</v>
      </c>
      <c r="B6" s="221"/>
      <c r="C6" s="113"/>
      <c r="D6" s="217" t="s">
        <v>77</v>
      </c>
      <c r="E6" s="221"/>
      <c r="F6" s="222"/>
      <c r="G6" s="223"/>
      <c r="H6" s="217" t="s">
        <v>79</v>
      </c>
      <c r="I6" s="221"/>
      <c r="J6" s="212" t="s">
        <v>24</v>
      </c>
      <c r="K6" s="212"/>
    </row>
    <row r="7" spans="1:11">
      <c r="A7" s="112"/>
      <c r="B7" s="112"/>
      <c r="C7" s="112"/>
      <c r="D7" s="112"/>
      <c r="E7" s="112"/>
      <c r="F7" s="110"/>
      <c r="G7" s="110"/>
      <c r="H7" s="110"/>
      <c r="I7" s="110"/>
      <c r="J7" s="110"/>
      <c r="K7" s="110"/>
    </row>
    <row r="8" spans="1:11">
      <c r="A8" s="114" t="s">
        <v>80</v>
      </c>
      <c r="B8" s="224" t="s">
        <v>81</v>
      </c>
      <c r="C8" s="225"/>
      <c r="D8" s="225"/>
      <c r="E8" s="115"/>
      <c r="F8" s="116" t="s">
        <v>80</v>
      </c>
      <c r="G8" s="213" t="s">
        <v>82</v>
      </c>
      <c r="H8" s="226"/>
      <c r="I8" s="226"/>
      <c r="J8" s="226"/>
      <c r="K8" s="226"/>
    </row>
    <row r="9" spans="1:11">
      <c r="A9" s="117">
        <v>1</v>
      </c>
      <c r="B9" s="227" t="s">
        <v>83</v>
      </c>
      <c r="C9" s="215"/>
      <c r="D9" s="216"/>
      <c r="E9" s="110"/>
      <c r="F9" s="117">
        <v>1</v>
      </c>
      <c r="G9" s="227"/>
      <c r="H9" s="215"/>
      <c r="I9" s="215"/>
      <c r="J9" s="215"/>
      <c r="K9" s="216"/>
    </row>
    <row r="10" spans="1:11">
      <c r="A10" s="117">
        <v>2</v>
      </c>
      <c r="B10" s="227"/>
      <c r="C10" s="215"/>
      <c r="D10" s="216"/>
      <c r="E10" s="110"/>
      <c r="F10" s="117">
        <v>2</v>
      </c>
      <c r="G10" s="227"/>
      <c r="H10" s="215"/>
      <c r="I10" s="215"/>
      <c r="J10" s="215"/>
      <c r="K10" s="216"/>
    </row>
    <row r="11" spans="1:11">
      <c r="A11" s="117">
        <v>3</v>
      </c>
      <c r="B11" s="227"/>
      <c r="C11" s="215"/>
      <c r="D11" s="216"/>
      <c r="E11" s="110"/>
      <c r="F11" s="117">
        <v>3</v>
      </c>
      <c r="G11" s="227"/>
      <c r="H11" s="215"/>
      <c r="I11" s="215"/>
      <c r="J11" s="215"/>
      <c r="K11" s="216"/>
    </row>
    <row r="12" spans="1:11">
      <c r="A12" s="117">
        <v>4</v>
      </c>
      <c r="B12" s="227"/>
      <c r="C12" s="215"/>
      <c r="D12" s="216"/>
      <c r="E12" s="110"/>
      <c r="F12" s="117">
        <v>4</v>
      </c>
      <c r="G12" s="227"/>
      <c r="H12" s="215"/>
      <c r="I12" s="215"/>
      <c r="J12" s="215"/>
      <c r="K12" s="216"/>
    </row>
    <row r="13" spans="1:11">
      <c r="A13" s="110"/>
      <c r="B13" s="110"/>
      <c r="C13" s="110"/>
      <c r="D13" s="110"/>
      <c r="E13" s="110"/>
      <c r="F13" s="110"/>
      <c r="G13" s="110"/>
      <c r="H13" s="110"/>
      <c r="I13" s="110"/>
      <c r="J13" s="110"/>
      <c r="K13" s="110"/>
    </row>
    <row r="14" spans="1:11" ht="17.25" customHeight="1">
      <c r="A14" s="118" t="s">
        <v>84</v>
      </c>
      <c r="B14" s="120" t="s">
        <v>115</v>
      </c>
      <c r="C14" s="110"/>
      <c r="D14" s="110"/>
      <c r="E14" s="110"/>
      <c r="F14" s="110"/>
      <c r="G14" s="110"/>
      <c r="H14" s="110"/>
      <c r="I14" s="110"/>
      <c r="J14" s="110"/>
      <c r="K14" s="110"/>
    </row>
    <row r="16" spans="1:11">
      <c r="A16" s="228" t="s">
        <v>85</v>
      </c>
      <c r="B16" s="228" t="s">
        <v>86</v>
      </c>
      <c r="C16" s="229"/>
      <c r="D16" s="231" t="s">
        <v>87</v>
      </c>
      <c r="E16" s="232"/>
      <c r="F16" s="228" t="s">
        <v>88</v>
      </c>
      <c r="G16" s="233"/>
      <c r="H16" s="233"/>
      <c r="I16" s="228" t="s">
        <v>89</v>
      </c>
      <c r="J16" s="233"/>
      <c r="K16" s="233"/>
    </row>
    <row r="17" spans="1:11">
      <c r="A17" s="229"/>
      <c r="B17" s="230"/>
      <c r="C17" s="230"/>
      <c r="D17" s="214"/>
      <c r="E17" s="214"/>
      <c r="F17" s="233"/>
      <c r="G17" s="233"/>
      <c r="H17" s="233"/>
      <c r="I17" s="233"/>
      <c r="J17" s="233"/>
      <c r="K17" s="233"/>
    </row>
    <row r="18" spans="1:11" ht="34.5" customHeight="1">
      <c r="A18" s="117">
        <v>1</v>
      </c>
      <c r="B18" s="234"/>
      <c r="C18" s="235"/>
      <c r="D18" s="234"/>
      <c r="E18" s="234"/>
      <c r="F18" s="227" t="s">
        <v>91</v>
      </c>
      <c r="G18" s="215"/>
      <c r="H18" s="216"/>
      <c r="I18" s="227" t="s">
        <v>24</v>
      </c>
      <c r="J18" s="215"/>
      <c r="K18" s="216"/>
    </row>
    <row r="19" spans="1:11" ht="36.75" customHeight="1">
      <c r="A19" s="117">
        <v>2</v>
      </c>
      <c r="B19" s="234"/>
      <c r="C19" s="236"/>
      <c r="D19" s="234"/>
      <c r="E19" s="234"/>
      <c r="F19" s="227" t="s">
        <v>91</v>
      </c>
      <c r="G19" s="215"/>
      <c r="H19" s="216"/>
      <c r="I19" s="227" t="s">
        <v>24</v>
      </c>
      <c r="J19" s="215"/>
      <c r="K19" s="216"/>
    </row>
    <row r="20" spans="1:11">
      <c r="A20" s="117"/>
      <c r="B20" s="234"/>
      <c r="C20" s="236"/>
      <c r="D20" s="234"/>
      <c r="E20" s="234"/>
      <c r="F20" s="227"/>
      <c r="G20" s="215"/>
      <c r="H20" s="216"/>
      <c r="I20" s="227"/>
      <c r="J20" s="215"/>
      <c r="K20" s="216"/>
    </row>
    <row r="21" spans="1:11">
      <c r="A21" s="117"/>
      <c r="B21" s="234"/>
      <c r="C21" s="236"/>
      <c r="D21" s="234"/>
      <c r="E21" s="234"/>
      <c r="F21" s="227"/>
      <c r="G21" s="215"/>
      <c r="H21" s="216"/>
      <c r="I21" s="227"/>
      <c r="J21" s="215"/>
      <c r="K21" s="216"/>
    </row>
    <row r="22" spans="1:11">
      <c r="A22" s="117"/>
      <c r="B22" s="234"/>
      <c r="C22" s="236"/>
      <c r="D22" s="234"/>
      <c r="E22" s="234"/>
      <c r="F22" s="227"/>
      <c r="G22" s="215"/>
      <c r="H22" s="216"/>
      <c r="I22" s="227"/>
      <c r="J22" s="215"/>
      <c r="K22" s="216"/>
    </row>
    <row r="23" spans="1:11">
      <c r="A23" s="117"/>
      <c r="B23" s="234"/>
      <c r="C23" s="236"/>
      <c r="D23" s="234"/>
      <c r="E23" s="234"/>
      <c r="F23" s="227"/>
      <c r="G23" s="215"/>
      <c r="H23" s="216"/>
      <c r="I23" s="227"/>
      <c r="J23" s="215"/>
      <c r="K23" s="216"/>
    </row>
  </sheetData>
  <mergeCells count="53">
    <mergeCell ref="B22:C22"/>
    <mergeCell ref="D22:E22"/>
    <mergeCell ref="F22:H22"/>
    <mergeCell ref="I22:K22"/>
    <mergeCell ref="B23:C23"/>
    <mergeCell ref="D23:E23"/>
    <mergeCell ref="F23:H23"/>
    <mergeCell ref="I23:K23"/>
    <mergeCell ref="B20:C20"/>
    <mergeCell ref="D20:E20"/>
    <mergeCell ref="F20:H20"/>
    <mergeCell ref="I20:K20"/>
    <mergeCell ref="B21:C21"/>
    <mergeCell ref="D21:E21"/>
    <mergeCell ref="F21:H21"/>
    <mergeCell ref="I21:K21"/>
    <mergeCell ref="B18:C18"/>
    <mergeCell ref="D18:E18"/>
    <mergeCell ref="F18:H18"/>
    <mergeCell ref="I18:K18"/>
    <mergeCell ref="B19:C19"/>
    <mergeCell ref="D19:E19"/>
    <mergeCell ref="F19:H19"/>
    <mergeCell ref="I19:K19"/>
    <mergeCell ref="B11:D11"/>
    <mergeCell ref="G11:K11"/>
    <mergeCell ref="B12:D12"/>
    <mergeCell ref="G12:K12"/>
    <mergeCell ref="A16:A17"/>
    <mergeCell ref="B16:C17"/>
    <mergeCell ref="D16:E17"/>
    <mergeCell ref="F16:H17"/>
    <mergeCell ref="I16:K17"/>
    <mergeCell ref="B8:D8"/>
    <mergeCell ref="G8:K8"/>
    <mergeCell ref="B9:D9"/>
    <mergeCell ref="G9:K9"/>
    <mergeCell ref="B10:D10"/>
    <mergeCell ref="G10:K10"/>
    <mergeCell ref="J6:K6"/>
    <mergeCell ref="A1:B1"/>
    <mergeCell ref="D1:E1"/>
    <mergeCell ref="F1:K1"/>
    <mergeCell ref="A2:B2"/>
    <mergeCell ref="D2:E2"/>
    <mergeCell ref="F2:G2"/>
    <mergeCell ref="H2:I2"/>
    <mergeCell ref="J2:K2"/>
    <mergeCell ref="A4:B4"/>
    <mergeCell ref="A6:B6"/>
    <mergeCell ref="D6:E6"/>
    <mergeCell ref="F6:G6"/>
    <mergeCell ref="H6:I6"/>
  </mergeCells>
  <hyperlinks>
    <hyperlink ref="B14" location="HomePage!A1" display="Home Page"/>
  </hyperlinks>
  <pageMargins left="0.75" right="0.75" top="1" bottom="1" header="0.5" footer="0.5"/>
  <pageSetup orientation="portrait" horizontalDpi="4294967293" verticalDpi="4294967293" r:id="rId1"/>
  <headerFooter alignWithMargins="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topLeftCell="A4" zoomScale="160" zoomScaleNormal="160" workbookViewId="0">
      <selection activeCell="C2" sqref="C2"/>
    </sheetView>
  </sheetViews>
  <sheetFormatPr defaultRowHeight="12.75"/>
  <cols>
    <col min="1" max="1" width="9.140625" style="109"/>
    <col min="2" max="2" width="10.28515625" style="109" customWidth="1"/>
    <col min="3" max="16384" width="9.140625" style="109"/>
  </cols>
  <sheetData>
    <row r="1" spans="1:11">
      <c r="A1" s="213" t="s">
        <v>72</v>
      </c>
      <c r="B1" s="214"/>
      <c r="C1" s="108" t="s">
        <v>49</v>
      </c>
      <c r="D1" s="213" t="s">
        <v>37</v>
      </c>
      <c r="E1" s="214"/>
      <c r="F1" s="215"/>
      <c r="G1" s="215"/>
      <c r="H1" s="215"/>
      <c r="I1" s="215"/>
      <c r="J1" s="215"/>
      <c r="K1" s="216"/>
    </row>
    <row r="2" spans="1:11">
      <c r="A2" s="213" t="s">
        <v>73</v>
      </c>
      <c r="B2" s="214"/>
      <c r="C2" s="108" t="s">
        <v>20</v>
      </c>
      <c r="D2" s="213" t="s">
        <v>74</v>
      </c>
      <c r="E2" s="214"/>
      <c r="F2" s="215" t="s">
        <v>20</v>
      </c>
      <c r="G2" s="216"/>
      <c r="H2" s="217" t="s">
        <v>10</v>
      </c>
      <c r="I2" s="214"/>
      <c r="J2" s="218"/>
      <c r="K2" s="219"/>
    </row>
    <row r="3" spans="1:11">
      <c r="A3" s="110"/>
      <c r="B3" s="110"/>
      <c r="C3" s="110"/>
      <c r="D3" s="110"/>
      <c r="E3" s="110"/>
      <c r="F3" s="110"/>
      <c r="G3" s="110"/>
      <c r="H3" s="110"/>
      <c r="I3" s="110"/>
      <c r="J3" s="110"/>
      <c r="K3" s="110"/>
    </row>
    <row r="4" spans="1:11">
      <c r="A4" s="220" t="s">
        <v>75</v>
      </c>
      <c r="B4" s="221"/>
      <c r="C4" s="111"/>
      <c r="D4" s="112"/>
      <c r="E4" s="112"/>
      <c r="F4" s="112"/>
      <c r="G4" s="110"/>
      <c r="H4" s="110"/>
      <c r="I4" s="110"/>
      <c r="J4" s="110"/>
      <c r="K4" s="110"/>
    </row>
    <row r="5" spans="1:11">
      <c r="A5" s="112"/>
      <c r="B5" s="112"/>
      <c r="C5" s="112"/>
      <c r="D5" s="112"/>
      <c r="E5" s="112"/>
      <c r="F5" s="112"/>
      <c r="G5" s="110"/>
      <c r="H5" s="110"/>
      <c r="I5" s="110"/>
      <c r="J5" s="110"/>
      <c r="K5" s="110"/>
    </row>
    <row r="6" spans="1:11">
      <c r="A6" s="217" t="s">
        <v>76</v>
      </c>
      <c r="B6" s="221"/>
      <c r="C6" s="113"/>
      <c r="D6" s="217" t="s">
        <v>77</v>
      </c>
      <c r="E6" s="221"/>
      <c r="F6" s="222"/>
      <c r="G6" s="223"/>
      <c r="H6" s="217" t="s">
        <v>79</v>
      </c>
      <c r="I6" s="221"/>
      <c r="J6" s="212" t="s">
        <v>24</v>
      </c>
      <c r="K6" s="212"/>
    </row>
    <row r="7" spans="1:11">
      <c r="A7" s="112"/>
      <c r="B7" s="112"/>
      <c r="C7" s="112"/>
      <c r="D7" s="112"/>
      <c r="E7" s="112"/>
      <c r="F7" s="110"/>
      <c r="G7" s="110"/>
      <c r="H7" s="110"/>
      <c r="I7" s="110"/>
      <c r="J7" s="110"/>
      <c r="K7" s="110"/>
    </row>
    <row r="8" spans="1:11">
      <c r="A8" s="114" t="s">
        <v>80</v>
      </c>
      <c r="B8" s="224" t="s">
        <v>81</v>
      </c>
      <c r="C8" s="225"/>
      <c r="D8" s="225"/>
      <c r="E8" s="115"/>
      <c r="F8" s="116" t="s">
        <v>80</v>
      </c>
      <c r="G8" s="213" t="s">
        <v>82</v>
      </c>
      <c r="H8" s="226"/>
      <c r="I8" s="226"/>
      <c r="J8" s="226"/>
      <c r="K8" s="226"/>
    </row>
    <row r="9" spans="1:11">
      <c r="A9" s="117">
        <v>1</v>
      </c>
      <c r="B9" s="227" t="s">
        <v>83</v>
      </c>
      <c r="C9" s="215"/>
      <c r="D9" s="216"/>
      <c r="E9" s="110"/>
      <c r="F9" s="117">
        <v>1</v>
      </c>
      <c r="G9" s="227"/>
      <c r="H9" s="215"/>
      <c r="I9" s="215"/>
      <c r="J9" s="215"/>
      <c r="K9" s="216"/>
    </row>
    <row r="10" spans="1:11">
      <c r="A10" s="117">
        <v>2</v>
      </c>
      <c r="B10" s="227"/>
      <c r="C10" s="215"/>
      <c r="D10" s="216"/>
      <c r="E10" s="110"/>
      <c r="F10" s="117">
        <v>2</v>
      </c>
      <c r="G10" s="227"/>
      <c r="H10" s="215"/>
      <c r="I10" s="215"/>
      <c r="J10" s="215"/>
      <c r="K10" s="216"/>
    </row>
    <row r="11" spans="1:11">
      <c r="A11" s="117">
        <v>3</v>
      </c>
      <c r="B11" s="227"/>
      <c r="C11" s="215"/>
      <c r="D11" s="216"/>
      <c r="E11" s="110"/>
      <c r="F11" s="117">
        <v>3</v>
      </c>
      <c r="G11" s="227"/>
      <c r="H11" s="215"/>
      <c r="I11" s="215"/>
      <c r="J11" s="215"/>
      <c r="K11" s="216"/>
    </row>
    <row r="12" spans="1:11">
      <c r="A12" s="117">
        <v>4</v>
      </c>
      <c r="B12" s="227"/>
      <c r="C12" s="215"/>
      <c r="D12" s="216"/>
      <c r="E12" s="110"/>
      <c r="F12" s="117">
        <v>4</v>
      </c>
      <c r="G12" s="227"/>
      <c r="H12" s="215"/>
      <c r="I12" s="215"/>
      <c r="J12" s="215"/>
      <c r="K12" s="216"/>
    </row>
    <row r="13" spans="1:11">
      <c r="A13" s="110"/>
      <c r="B13" s="110"/>
      <c r="C13" s="110"/>
      <c r="D13" s="110"/>
      <c r="E13" s="110"/>
      <c r="F13" s="110"/>
      <c r="G13" s="110"/>
      <c r="H13" s="110"/>
      <c r="I13" s="110"/>
      <c r="J13" s="110"/>
      <c r="K13" s="110"/>
    </row>
    <row r="14" spans="1:11" ht="17.25" customHeight="1">
      <c r="A14" s="118" t="s">
        <v>84</v>
      </c>
      <c r="B14" s="120" t="s">
        <v>115</v>
      </c>
      <c r="C14" s="110"/>
      <c r="D14" s="110"/>
      <c r="E14" s="110"/>
      <c r="F14" s="110"/>
      <c r="G14" s="110"/>
      <c r="H14" s="110"/>
      <c r="I14" s="110"/>
      <c r="J14" s="110"/>
      <c r="K14" s="110"/>
    </row>
    <row r="16" spans="1:11">
      <c r="A16" s="228" t="s">
        <v>85</v>
      </c>
      <c r="B16" s="228" t="s">
        <v>86</v>
      </c>
      <c r="C16" s="229"/>
      <c r="D16" s="231" t="s">
        <v>87</v>
      </c>
      <c r="E16" s="232"/>
      <c r="F16" s="228" t="s">
        <v>88</v>
      </c>
      <c r="G16" s="233"/>
      <c r="H16" s="233"/>
      <c r="I16" s="228" t="s">
        <v>89</v>
      </c>
      <c r="J16" s="233"/>
      <c r="K16" s="233"/>
    </row>
    <row r="17" spans="1:11">
      <c r="A17" s="229"/>
      <c r="B17" s="230"/>
      <c r="C17" s="230"/>
      <c r="D17" s="214"/>
      <c r="E17" s="214"/>
      <c r="F17" s="233"/>
      <c r="G17" s="233"/>
      <c r="H17" s="233"/>
      <c r="I17" s="233"/>
      <c r="J17" s="233"/>
      <c r="K17" s="233"/>
    </row>
    <row r="18" spans="1:11" ht="34.5" customHeight="1">
      <c r="A18" s="117">
        <v>1</v>
      </c>
      <c r="B18" s="234"/>
      <c r="C18" s="235"/>
      <c r="D18" s="234"/>
      <c r="E18" s="234"/>
      <c r="F18" s="227" t="s">
        <v>91</v>
      </c>
      <c r="G18" s="215"/>
      <c r="H18" s="216"/>
      <c r="I18" s="227" t="s">
        <v>24</v>
      </c>
      <c r="J18" s="215"/>
      <c r="K18" s="216"/>
    </row>
    <row r="19" spans="1:11" ht="36.75" customHeight="1">
      <c r="A19" s="117">
        <v>2</v>
      </c>
      <c r="B19" s="234"/>
      <c r="C19" s="236"/>
      <c r="D19" s="234"/>
      <c r="E19" s="234"/>
      <c r="F19" s="227" t="s">
        <v>91</v>
      </c>
      <c r="G19" s="215"/>
      <c r="H19" s="216"/>
      <c r="I19" s="227" t="s">
        <v>24</v>
      </c>
      <c r="J19" s="215"/>
      <c r="K19" s="216"/>
    </row>
    <row r="20" spans="1:11">
      <c r="A20" s="117"/>
      <c r="B20" s="234"/>
      <c r="C20" s="236"/>
      <c r="D20" s="234"/>
      <c r="E20" s="234"/>
      <c r="F20" s="227"/>
      <c r="G20" s="215"/>
      <c r="H20" s="216"/>
      <c r="I20" s="227"/>
      <c r="J20" s="215"/>
      <c r="K20" s="216"/>
    </row>
    <row r="21" spans="1:11">
      <c r="A21" s="117"/>
      <c r="B21" s="234"/>
      <c r="C21" s="236"/>
      <c r="D21" s="234"/>
      <c r="E21" s="234"/>
      <c r="F21" s="227"/>
      <c r="G21" s="215"/>
      <c r="H21" s="216"/>
      <c r="I21" s="227"/>
      <c r="J21" s="215"/>
      <c r="K21" s="216"/>
    </row>
    <row r="22" spans="1:11">
      <c r="A22" s="117"/>
      <c r="B22" s="234"/>
      <c r="C22" s="236"/>
      <c r="D22" s="234"/>
      <c r="E22" s="234"/>
      <c r="F22" s="227"/>
      <c r="G22" s="215"/>
      <c r="H22" s="216"/>
      <c r="I22" s="227"/>
      <c r="J22" s="215"/>
      <c r="K22" s="216"/>
    </row>
    <row r="23" spans="1:11">
      <c r="A23" s="117"/>
      <c r="B23" s="234"/>
      <c r="C23" s="236"/>
      <c r="D23" s="234"/>
      <c r="E23" s="234"/>
      <c r="F23" s="227"/>
      <c r="G23" s="215"/>
      <c r="H23" s="216"/>
      <c r="I23" s="227"/>
      <c r="J23" s="215"/>
      <c r="K23" s="216"/>
    </row>
  </sheetData>
  <mergeCells count="53">
    <mergeCell ref="B22:C22"/>
    <mergeCell ref="D22:E22"/>
    <mergeCell ref="F22:H22"/>
    <mergeCell ref="I22:K22"/>
    <mergeCell ref="B23:C23"/>
    <mergeCell ref="D23:E23"/>
    <mergeCell ref="F23:H23"/>
    <mergeCell ref="I23:K23"/>
    <mergeCell ref="B20:C20"/>
    <mergeCell ref="D20:E20"/>
    <mergeCell ref="F20:H20"/>
    <mergeCell ref="I20:K20"/>
    <mergeCell ref="B21:C21"/>
    <mergeCell ref="D21:E21"/>
    <mergeCell ref="F21:H21"/>
    <mergeCell ref="I21:K21"/>
    <mergeCell ref="B18:C18"/>
    <mergeCell ref="D18:E18"/>
    <mergeCell ref="F18:H18"/>
    <mergeCell ref="I18:K18"/>
    <mergeCell ref="B19:C19"/>
    <mergeCell ref="D19:E19"/>
    <mergeCell ref="F19:H19"/>
    <mergeCell ref="I19:K19"/>
    <mergeCell ref="B11:D11"/>
    <mergeCell ref="G11:K11"/>
    <mergeCell ref="B12:D12"/>
    <mergeCell ref="G12:K12"/>
    <mergeCell ref="A16:A17"/>
    <mergeCell ref="B16:C17"/>
    <mergeCell ref="D16:E17"/>
    <mergeCell ref="F16:H17"/>
    <mergeCell ref="I16:K17"/>
    <mergeCell ref="B8:D8"/>
    <mergeCell ref="G8:K8"/>
    <mergeCell ref="B9:D9"/>
    <mergeCell ref="G9:K9"/>
    <mergeCell ref="B10:D10"/>
    <mergeCell ref="G10:K10"/>
    <mergeCell ref="J6:K6"/>
    <mergeCell ref="A1:B1"/>
    <mergeCell ref="D1:E1"/>
    <mergeCell ref="F1:K1"/>
    <mergeCell ref="A2:B2"/>
    <mergeCell ref="D2:E2"/>
    <mergeCell ref="F2:G2"/>
    <mergeCell ref="H2:I2"/>
    <mergeCell ref="J2:K2"/>
    <mergeCell ref="A4:B4"/>
    <mergeCell ref="A6:B6"/>
    <mergeCell ref="D6:E6"/>
    <mergeCell ref="F6:G6"/>
    <mergeCell ref="H6:I6"/>
  </mergeCells>
  <hyperlinks>
    <hyperlink ref="B14" location="HomePage!A1" display="Home Page"/>
  </hyperlinks>
  <pageMargins left="0.75" right="0.75" top="1" bottom="1" header="0.5" footer="0.5"/>
  <pageSetup orientation="portrait" horizontalDpi="4294967293" verticalDpi="4294967293" r:id="rId1"/>
  <headerFooter alignWithMargins="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topLeftCell="A4" zoomScale="160" zoomScaleNormal="160" workbookViewId="0">
      <selection activeCell="C2" sqref="C2"/>
    </sheetView>
  </sheetViews>
  <sheetFormatPr defaultRowHeight="12.75"/>
  <cols>
    <col min="1" max="1" width="9.140625" style="109"/>
    <col min="2" max="2" width="10.28515625" style="109" customWidth="1"/>
    <col min="3" max="16384" width="9.140625" style="109"/>
  </cols>
  <sheetData>
    <row r="1" spans="1:11">
      <c r="A1" s="213" t="s">
        <v>72</v>
      </c>
      <c r="B1" s="214"/>
      <c r="C1" s="108" t="s">
        <v>50</v>
      </c>
      <c r="D1" s="213" t="s">
        <v>37</v>
      </c>
      <c r="E1" s="214"/>
      <c r="F1" s="215"/>
      <c r="G1" s="215"/>
      <c r="H1" s="215"/>
      <c r="I1" s="215"/>
      <c r="J1" s="215"/>
      <c r="K1" s="216"/>
    </row>
    <row r="2" spans="1:11">
      <c r="A2" s="213" t="s">
        <v>73</v>
      </c>
      <c r="B2" s="214"/>
      <c r="C2" s="108" t="s">
        <v>20</v>
      </c>
      <c r="D2" s="213" t="s">
        <v>74</v>
      </c>
      <c r="E2" s="214"/>
      <c r="F2" s="215" t="s">
        <v>20</v>
      </c>
      <c r="G2" s="216"/>
      <c r="H2" s="217" t="s">
        <v>10</v>
      </c>
      <c r="I2" s="214"/>
      <c r="J2" s="218"/>
      <c r="K2" s="219"/>
    </row>
    <row r="3" spans="1:11">
      <c r="A3" s="110"/>
      <c r="B3" s="110"/>
      <c r="C3" s="110"/>
      <c r="D3" s="110"/>
      <c r="E3" s="110"/>
      <c r="F3" s="110"/>
      <c r="G3" s="110"/>
      <c r="H3" s="110"/>
      <c r="I3" s="110"/>
      <c r="J3" s="110"/>
      <c r="K3" s="110"/>
    </row>
    <row r="4" spans="1:11">
      <c r="A4" s="220" t="s">
        <v>75</v>
      </c>
      <c r="B4" s="221"/>
      <c r="C4" s="111"/>
      <c r="D4" s="112"/>
      <c r="E4" s="112"/>
      <c r="F4" s="112"/>
      <c r="G4" s="110"/>
      <c r="H4" s="110"/>
      <c r="I4" s="110"/>
      <c r="J4" s="110"/>
      <c r="K4" s="110"/>
    </row>
    <row r="5" spans="1:11">
      <c r="A5" s="112"/>
      <c r="B5" s="112"/>
      <c r="C5" s="112"/>
      <c r="D5" s="112"/>
      <c r="E5" s="112"/>
      <c r="F5" s="112"/>
      <c r="G5" s="110"/>
      <c r="H5" s="110"/>
      <c r="I5" s="110"/>
      <c r="J5" s="110"/>
      <c r="K5" s="110"/>
    </row>
    <row r="6" spans="1:11">
      <c r="A6" s="217" t="s">
        <v>76</v>
      </c>
      <c r="B6" s="221"/>
      <c r="C6" s="113"/>
      <c r="D6" s="217" t="s">
        <v>77</v>
      </c>
      <c r="E6" s="221"/>
      <c r="F6" s="222"/>
      <c r="G6" s="223"/>
      <c r="H6" s="217" t="s">
        <v>79</v>
      </c>
      <c r="I6" s="221"/>
      <c r="J6" s="212" t="s">
        <v>24</v>
      </c>
      <c r="K6" s="212"/>
    </row>
    <row r="7" spans="1:11">
      <c r="A7" s="112"/>
      <c r="B7" s="112"/>
      <c r="C7" s="112"/>
      <c r="D7" s="112"/>
      <c r="E7" s="112"/>
      <c r="F7" s="110"/>
      <c r="G7" s="110"/>
      <c r="H7" s="110"/>
      <c r="I7" s="110"/>
      <c r="J7" s="110"/>
      <c r="K7" s="110"/>
    </row>
    <row r="8" spans="1:11">
      <c r="A8" s="114" t="s">
        <v>80</v>
      </c>
      <c r="B8" s="224" t="s">
        <v>81</v>
      </c>
      <c r="C8" s="225"/>
      <c r="D8" s="225"/>
      <c r="E8" s="115"/>
      <c r="F8" s="116" t="s">
        <v>80</v>
      </c>
      <c r="G8" s="213" t="s">
        <v>82</v>
      </c>
      <c r="H8" s="226"/>
      <c r="I8" s="226"/>
      <c r="J8" s="226"/>
      <c r="K8" s="226"/>
    </row>
    <row r="9" spans="1:11">
      <c r="A9" s="117">
        <v>1</v>
      </c>
      <c r="B9" s="227" t="s">
        <v>83</v>
      </c>
      <c r="C9" s="215"/>
      <c r="D9" s="216"/>
      <c r="E9" s="110"/>
      <c r="F9" s="117">
        <v>1</v>
      </c>
      <c r="G9" s="227"/>
      <c r="H9" s="215"/>
      <c r="I9" s="215"/>
      <c r="J9" s="215"/>
      <c r="K9" s="216"/>
    </row>
    <row r="10" spans="1:11">
      <c r="A10" s="117">
        <v>2</v>
      </c>
      <c r="B10" s="227"/>
      <c r="C10" s="215"/>
      <c r="D10" s="216"/>
      <c r="E10" s="110"/>
      <c r="F10" s="117">
        <v>2</v>
      </c>
      <c r="G10" s="227"/>
      <c r="H10" s="215"/>
      <c r="I10" s="215"/>
      <c r="J10" s="215"/>
      <c r="K10" s="216"/>
    </row>
    <row r="11" spans="1:11">
      <c r="A11" s="117">
        <v>3</v>
      </c>
      <c r="B11" s="227"/>
      <c r="C11" s="215"/>
      <c r="D11" s="216"/>
      <c r="E11" s="110"/>
      <c r="F11" s="117">
        <v>3</v>
      </c>
      <c r="G11" s="227"/>
      <c r="H11" s="215"/>
      <c r="I11" s="215"/>
      <c r="J11" s="215"/>
      <c r="K11" s="216"/>
    </row>
    <row r="12" spans="1:11">
      <c r="A12" s="117">
        <v>4</v>
      </c>
      <c r="B12" s="227"/>
      <c r="C12" s="215"/>
      <c r="D12" s="216"/>
      <c r="E12" s="110"/>
      <c r="F12" s="117">
        <v>4</v>
      </c>
      <c r="G12" s="227"/>
      <c r="H12" s="215"/>
      <c r="I12" s="215"/>
      <c r="J12" s="215"/>
      <c r="K12" s="216"/>
    </row>
    <row r="13" spans="1:11">
      <c r="A13" s="110"/>
      <c r="B13" s="110"/>
      <c r="C13" s="110"/>
      <c r="D13" s="110"/>
      <c r="E13" s="110"/>
      <c r="F13" s="110"/>
      <c r="G13" s="110"/>
      <c r="H13" s="110"/>
      <c r="I13" s="110"/>
      <c r="J13" s="110"/>
      <c r="K13" s="110"/>
    </row>
    <row r="14" spans="1:11" ht="17.25" customHeight="1">
      <c r="A14" s="118" t="s">
        <v>84</v>
      </c>
      <c r="B14" s="120" t="s">
        <v>115</v>
      </c>
      <c r="C14" s="110"/>
      <c r="D14" s="110"/>
      <c r="E14" s="110"/>
      <c r="F14" s="110"/>
      <c r="G14" s="110"/>
      <c r="H14" s="110"/>
      <c r="I14" s="110"/>
      <c r="J14" s="110"/>
      <c r="K14" s="110"/>
    </row>
    <row r="16" spans="1:11">
      <c r="A16" s="228" t="s">
        <v>85</v>
      </c>
      <c r="B16" s="228" t="s">
        <v>86</v>
      </c>
      <c r="C16" s="229"/>
      <c r="D16" s="231" t="s">
        <v>87</v>
      </c>
      <c r="E16" s="232"/>
      <c r="F16" s="228" t="s">
        <v>88</v>
      </c>
      <c r="G16" s="233"/>
      <c r="H16" s="233"/>
      <c r="I16" s="228" t="s">
        <v>89</v>
      </c>
      <c r="J16" s="233"/>
      <c r="K16" s="233"/>
    </row>
    <row r="17" spans="1:11">
      <c r="A17" s="229"/>
      <c r="B17" s="230"/>
      <c r="C17" s="230"/>
      <c r="D17" s="214"/>
      <c r="E17" s="214"/>
      <c r="F17" s="233"/>
      <c r="G17" s="233"/>
      <c r="H17" s="233"/>
      <c r="I17" s="233"/>
      <c r="J17" s="233"/>
      <c r="K17" s="233"/>
    </row>
    <row r="18" spans="1:11" ht="34.5" customHeight="1">
      <c r="A18" s="117">
        <v>1</v>
      </c>
      <c r="B18" s="234"/>
      <c r="C18" s="235"/>
      <c r="D18" s="234"/>
      <c r="E18" s="234"/>
      <c r="F18" s="227" t="s">
        <v>91</v>
      </c>
      <c r="G18" s="215"/>
      <c r="H18" s="216"/>
      <c r="I18" s="227" t="s">
        <v>24</v>
      </c>
      <c r="J18" s="215"/>
      <c r="K18" s="216"/>
    </row>
    <row r="19" spans="1:11" ht="36.75" customHeight="1">
      <c r="A19" s="117">
        <v>2</v>
      </c>
      <c r="B19" s="234"/>
      <c r="C19" s="236"/>
      <c r="D19" s="234"/>
      <c r="E19" s="234"/>
      <c r="F19" s="227" t="s">
        <v>91</v>
      </c>
      <c r="G19" s="215"/>
      <c r="H19" s="216"/>
      <c r="I19" s="227" t="s">
        <v>24</v>
      </c>
      <c r="J19" s="215"/>
      <c r="K19" s="216"/>
    </row>
    <row r="20" spans="1:11">
      <c r="A20" s="117"/>
      <c r="B20" s="234"/>
      <c r="C20" s="236"/>
      <c r="D20" s="234"/>
      <c r="E20" s="234"/>
      <c r="F20" s="227"/>
      <c r="G20" s="215"/>
      <c r="H20" s="216"/>
      <c r="I20" s="227"/>
      <c r="J20" s="215"/>
      <c r="K20" s="216"/>
    </row>
    <row r="21" spans="1:11">
      <c r="A21" s="117"/>
      <c r="B21" s="234"/>
      <c r="C21" s="236"/>
      <c r="D21" s="234"/>
      <c r="E21" s="234"/>
      <c r="F21" s="227"/>
      <c r="G21" s="215"/>
      <c r="H21" s="216"/>
      <c r="I21" s="227"/>
      <c r="J21" s="215"/>
      <c r="K21" s="216"/>
    </row>
    <row r="22" spans="1:11">
      <c r="A22" s="117"/>
      <c r="B22" s="234"/>
      <c r="C22" s="236"/>
      <c r="D22" s="234"/>
      <c r="E22" s="234"/>
      <c r="F22" s="227"/>
      <c r="G22" s="215"/>
      <c r="H22" s="216"/>
      <c r="I22" s="227"/>
      <c r="J22" s="215"/>
      <c r="K22" s="216"/>
    </row>
    <row r="23" spans="1:11">
      <c r="A23" s="117"/>
      <c r="B23" s="234"/>
      <c r="C23" s="236"/>
      <c r="D23" s="234"/>
      <c r="E23" s="234"/>
      <c r="F23" s="227"/>
      <c r="G23" s="215"/>
      <c r="H23" s="216"/>
      <c r="I23" s="227"/>
      <c r="J23" s="215"/>
      <c r="K23" s="216"/>
    </row>
  </sheetData>
  <mergeCells count="53">
    <mergeCell ref="B22:C22"/>
    <mergeCell ref="D22:E22"/>
    <mergeCell ref="F22:H22"/>
    <mergeCell ref="I22:K22"/>
    <mergeCell ref="B23:C23"/>
    <mergeCell ref="D23:E23"/>
    <mergeCell ref="F23:H23"/>
    <mergeCell ref="I23:K23"/>
    <mergeCell ref="B20:C20"/>
    <mergeCell ref="D20:E20"/>
    <mergeCell ref="F20:H20"/>
    <mergeCell ref="I20:K20"/>
    <mergeCell ref="B21:C21"/>
    <mergeCell ref="D21:E21"/>
    <mergeCell ref="F21:H21"/>
    <mergeCell ref="I21:K21"/>
    <mergeCell ref="B18:C18"/>
    <mergeCell ref="D18:E18"/>
    <mergeCell ref="F18:H18"/>
    <mergeCell ref="I18:K18"/>
    <mergeCell ref="B19:C19"/>
    <mergeCell ref="D19:E19"/>
    <mergeCell ref="F19:H19"/>
    <mergeCell ref="I19:K19"/>
    <mergeCell ref="B11:D11"/>
    <mergeCell ref="G11:K11"/>
    <mergeCell ref="B12:D12"/>
    <mergeCell ref="G12:K12"/>
    <mergeCell ref="A16:A17"/>
    <mergeCell ref="B16:C17"/>
    <mergeCell ref="D16:E17"/>
    <mergeCell ref="F16:H17"/>
    <mergeCell ref="I16:K17"/>
    <mergeCell ref="B8:D8"/>
    <mergeCell ref="G8:K8"/>
    <mergeCell ref="B9:D9"/>
    <mergeCell ref="G9:K9"/>
    <mergeCell ref="B10:D10"/>
    <mergeCell ref="G10:K10"/>
    <mergeCell ref="J6:K6"/>
    <mergeCell ref="A1:B1"/>
    <mergeCell ref="D1:E1"/>
    <mergeCell ref="F1:K1"/>
    <mergeCell ref="A2:B2"/>
    <mergeCell ref="D2:E2"/>
    <mergeCell ref="F2:G2"/>
    <mergeCell ref="H2:I2"/>
    <mergeCell ref="J2:K2"/>
    <mergeCell ref="A4:B4"/>
    <mergeCell ref="A6:B6"/>
    <mergeCell ref="D6:E6"/>
    <mergeCell ref="F6:G6"/>
    <mergeCell ref="H6:I6"/>
  </mergeCells>
  <hyperlinks>
    <hyperlink ref="B14" location="HomePage!A1" display="Home Page"/>
  </hyperlinks>
  <pageMargins left="0.75" right="0.75" top="1" bottom="1" header="0.5" footer="0.5"/>
  <pageSetup orientation="portrait" horizontalDpi="4294967293" verticalDpi="4294967293" r:id="rId1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zoomScale="160" zoomScaleNormal="160" workbookViewId="0">
      <selection activeCell="C2" sqref="C2"/>
    </sheetView>
  </sheetViews>
  <sheetFormatPr defaultRowHeight="12.75"/>
  <cols>
    <col min="1" max="1" width="9.140625" style="109"/>
    <col min="2" max="2" width="10.28515625" style="109" customWidth="1"/>
    <col min="3" max="16384" width="9.140625" style="109"/>
  </cols>
  <sheetData>
    <row r="1" spans="1:11">
      <c r="A1" s="213" t="s">
        <v>72</v>
      </c>
      <c r="B1" s="214"/>
      <c r="C1" s="108" t="s">
        <v>51</v>
      </c>
      <c r="D1" s="213" t="s">
        <v>37</v>
      </c>
      <c r="E1" s="214"/>
      <c r="F1" s="215"/>
      <c r="G1" s="215"/>
      <c r="H1" s="215"/>
      <c r="I1" s="215"/>
      <c r="J1" s="215"/>
      <c r="K1" s="216"/>
    </row>
    <row r="2" spans="1:11">
      <c r="A2" s="213" t="s">
        <v>73</v>
      </c>
      <c r="B2" s="214"/>
      <c r="C2" s="108" t="s">
        <v>20</v>
      </c>
      <c r="D2" s="213" t="s">
        <v>74</v>
      </c>
      <c r="E2" s="214"/>
      <c r="F2" s="215" t="s">
        <v>20</v>
      </c>
      <c r="G2" s="216"/>
      <c r="H2" s="217" t="s">
        <v>10</v>
      </c>
      <c r="I2" s="214"/>
      <c r="J2" s="218"/>
      <c r="K2" s="219"/>
    </row>
    <row r="3" spans="1:11">
      <c r="A3" s="110"/>
      <c r="B3" s="110"/>
      <c r="C3" s="110"/>
      <c r="D3" s="110"/>
      <c r="E3" s="110"/>
      <c r="F3" s="110"/>
      <c r="G3" s="110"/>
      <c r="H3" s="110"/>
      <c r="I3" s="110"/>
      <c r="J3" s="110"/>
      <c r="K3" s="110"/>
    </row>
    <row r="4" spans="1:11">
      <c r="A4" s="220" t="s">
        <v>75</v>
      </c>
      <c r="B4" s="221"/>
      <c r="C4" s="111"/>
      <c r="D4" s="112"/>
      <c r="E4" s="112"/>
      <c r="F4" s="112"/>
      <c r="G4" s="110"/>
      <c r="H4" s="110"/>
      <c r="I4" s="110"/>
      <c r="J4" s="110"/>
      <c r="K4" s="110"/>
    </row>
    <row r="5" spans="1:11">
      <c r="A5" s="112"/>
      <c r="B5" s="112"/>
      <c r="C5" s="112"/>
      <c r="D5" s="112"/>
      <c r="E5" s="112"/>
      <c r="F5" s="112"/>
      <c r="G5" s="110"/>
      <c r="H5" s="110"/>
      <c r="I5" s="110"/>
      <c r="J5" s="110"/>
      <c r="K5" s="110"/>
    </row>
    <row r="6" spans="1:11">
      <c r="A6" s="217" t="s">
        <v>76</v>
      </c>
      <c r="B6" s="221"/>
      <c r="C6" s="113"/>
      <c r="D6" s="217" t="s">
        <v>77</v>
      </c>
      <c r="E6" s="221"/>
      <c r="F6" s="222"/>
      <c r="G6" s="223"/>
      <c r="H6" s="217" t="s">
        <v>79</v>
      </c>
      <c r="I6" s="221"/>
      <c r="J6" s="212" t="s">
        <v>24</v>
      </c>
      <c r="K6" s="212"/>
    </row>
    <row r="7" spans="1:11">
      <c r="A7" s="112"/>
      <c r="B7" s="112"/>
      <c r="C7" s="112"/>
      <c r="D7" s="112"/>
      <c r="E7" s="112"/>
      <c r="F7" s="110"/>
      <c r="G7" s="110"/>
      <c r="H7" s="110"/>
      <c r="I7" s="110"/>
      <c r="J7" s="110"/>
      <c r="K7" s="110"/>
    </row>
    <row r="8" spans="1:11">
      <c r="A8" s="114" t="s">
        <v>80</v>
      </c>
      <c r="B8" s="224" t="s">
        <v>81</v>
      </c>
      <c r="C8" s="225"/>
      <c r="D8" s="225"/>
      <c r="E8" s="115"/>
      <c r="F8" s="116" t="s">
        <v>80</v>
      </c>
      <c r="G8" s="213" t="s">
        <v>82</v>
      </c>
      <c r="H8" s="226"/>
      <c r="I8" s="226"/>
      <c r="J8" s="226"/>
      <c r="K8" s="226"/>
    </row>
    <row r="9" spans="1:11">
      <c r="A9" s="117">
        <v>1</v>
      </c>
      <c r="B9" s="227" t="s">
        <v>83</v>
      </c>
      <c r="C9" s="215"/>
      <c r="D9" s="216"/>
      <c r="E9" s="110"/>
      <c r="F9" s="117">
        <v>1</v>
      </c>
      <c r="G9" s="227"/>
      <c r="H9" s="215"/>
      <c r="I9" s="215"/>
      <c r="J9" s="215"/>
      <c r="K9" s="216"/>
    </row>
    <row r="10" spans="1:11">
      <c r="A10" s="117">
        <v>2</v>
      </c>
      <c r="B10" s="227"/>
      <c r="C10" s="215"/>
      <c r="D10" s="216"/>
      <c r="E10" s="110"/>
      <c r="F10" s="117">
        <v>2</v>
      </c>
      <c r="G10" s="227"/>
      <c r="H10" s="215"/>
      <c r="I10" s="215"/>
      <c r="J10" s="215"/>
      <c r="K10" s="216"/>
    </row>
    <row r="11" spans="1:11">
      <c r="A11" s="117">
        <v>3</v>
      </c>
      <c r="B11" s="227"/>
      <c r="C11" s="215"/>
      <c r="D11" s="216"/>
      <c r="E11" s="110"/>
      <c r="F11" s="117">
        <v>3</v>
      </c>
      <c r="G11" s="227"/>
      <c r="H11" s="215"/>
      <c r="I11" s="215"/>
      <c r="J11" s="215"/>
      <c r="K11" s="216"/>
    </row>
    <row r="12" spans="1:11">
      <c r="A12" s="117">
        <v>4</v>
      </c>
      <c r="B12" s="227"/>
      <c r="C12" s="215"/>
      <c r="D12" s="216"/>
      <c r="E12" s="110"/>
      <c r="F12" s="117">
        <v>4</v>
      </c>
      <c r="G12" s="227"/>
      <c r="H12" s="215"/>
      <c r="I12" s="215"/>
      <c r="J12" s="215"/>
      <c r="K12" s="216"/>
    </row>
    <row r="13" spans="1:11">
      <c r="A13" s="110"/>
      <c r="B13" s="110"/>
      <c r="C13" s="110"/>
      <c r="D13" s="110"/>
      <c r="E13" s="110"/>
      <c r="F13" s="110"/>
      <c r="G13" s="110"/>
      <c r="H13" s="110"/>
      <c r="I13" s="110"/>
      <c r="J13" s="110"/>
      <c r="K13" s="110"/>
    </row>
    <row r="14" spans="1:11" ht="17.25" customHeight="1">
      <c r="A14" s="118" t="s">
        <v>84</v>
      </c>
      <c r="B14" s="120" t="s">
        <v>115</v>
      </c>
      <c r="C14" s="110"/>
      <c r="D14" s="110"/>
      <c r="E14" s="110"/>
      <c r="F14" s="110"/>
      <c r="G14" s="110"/>
      <c r="H14" s="110"/>
      <c r="I14" s="110"/>
      <c r="J14" s="110"/>
      <c r="K14" s="110"/>
    </row>
    <row r="16" spans="1:11">
      <c r="A16" s="228" t="s">
        <v>85</v>
      </c>
      <c r="B16" s="228" t="s">
        <v>86</v>
      </c>
      <c r="C16" s="229"/>
      <c r="D16" s="231" t="s">
        <v>87</v>
      </c>
      <c r="E16" s="232"/>
      <c r="F16" s="228" t="s">
        <v>88</v>
      </c>
      <c r="G16" s="233"/>
      <c r="H16" s="233"/>
      <c r="I16" s="228" t="s">
        <v>89</v>
      </c>
      <c r="J16" s="233"/>
      <c r="K16" s="233"/>
    </row>
    <row r="17" spans="1:11">
      <c r="A17" s="229"/>
      <c r="B17" s="230"/>
      <c r="C17" s="230"/>
      <c r="D17" s="214"/>
      <c r="E17" s="214"/>
      <c r="F17" s="233"/>
      <c r="G17" s="233"/>
      <c r="H17" s="233"/>
      <c r="I17" s="233"/>
      <c r="J17" s="233"/>
      <c r="K17" s="233"/>
    </row>
    <row r="18" spans="1:11" ht="34.5" customHeight="1">
      <c r="A18" s="117">
        <v>1</v>
      </c>
      <c r="B18" s="234"/>
      <c r="C18" s="235"/>
      <c r="D18" s="234"/>
      <c r="E18" s="234"/>
      <c r="F18" s="227" t="s">
        <v>91</v>
      </c>
      <c r="G18" s="215"/>
      <c r="H18" s="216"/>
      <c r="I18" s="227" t="s">
        <v>24</v>
      </c>
      <c r="J18" s="215"/>
      <c r="K18" s="216"/>
    </row>
    <row r="19" spans="1:11" ht="36.75" customHeight="1">
      <c r="A19" s="117">
        <v>2</v>
      </c>
      <c r="B19" s="234"/>
      <c r="C19" s="236"/>
      <c r="D19" s="234"/>
      <c r="E19" s="234"/>
      <c r="F19" s="227" t="s">
        <v>91</v>
      </c>
      <c r="G19" s="215"/>
      <c r="H19" s="216"/>
      <c r="I19" s="227" t="s">
        <v>24</v>
      </c>
      <c r="J19" s="215"/>
      <c r="K19" s="216"/>
    </row>
    <row r="20" spans="1:11">
      <c r="A20" s="117"/>
      <c r="B20" s="234"/>
      <c r="C20" s="236"/>
      <c r="D20" s="234"/>
      <c r="E20" s="234"/>
      <c r="F20" s="227"/>
      <c r="G20" s="215"/>
      <c r="H20" s="216"/>
      <c r="I20" s="227"/>
      <c r="J20" s="215"/>
      <c r="K20" s="216"/>
    </row>
    <row r="21" spans="1:11">
      <c r="A21" s="117"/>
      <c r="B21" s="234"/>
      <c r="C21" s="236"/>
      <c r="D21" s="234"/>
      <c r="E21" s="234"/>
      <c r="F21" s="227"/>
      <c r="G21" s="215"/>
      <c r="H21" s="216"/>
      <c r="I21" s="227"/>
      <c r="J21" s="215"/>
      <c r="K21" s="216"/>
    </row>
    <row r="22" spans="1:11">
      <c r="A22" s="117"/>
      <c r="B22" s="234"/>
      <c r="C22" s="236"/>
      <c r="D22" s="234"/>
      <c r="E22" s="234"/>
      <c r="F22" s="227"/>
      <c r="G22" s="215"/>
      <c r="H22" s="216"/>
      <c r="I22" s="227"/>
      <c r="J22" s="215"/>
      <c r="K22" s="216"/>
    </row>
    <row r="23" spans="1:11">
      <c r="A23" s="117"/>
      <c r="B23" s="234"/>
      <c r="C23" s="236"/>
      <c r="D23" s="234"/>
      <c r="E23" s="234"/>
      <c r="F23" s="227"/>
      <c r="G23" s="215"/>
      <c r="H23" s="216"/>
      <c r="I23" s="227"/>
      <c r="J23" s="215"/>
      <c r="K23" s="216"/>
    </row>
  </sheetData>
  <mergeCells count="53">
    <mergeCell ref="B22:C22"/>
    <mergeCell ref="D22:E22"/>
    <mergeCell ref="F22:H22"/>
    <mergeCell ref="I22:K22"/>
    <mergeCell ref="B23:C23"/>
    <mergeCell ref="D23:E23"/>
    <mergeCell ref="F23:H23"/>
    <mergeCell ref="I23:K23"/>
    <mergeCell ref="B20:C20"/>
    <mergeCell ref="D20:E20"/>
    <mergeCell ref="F20:H20"/>
    <mergeCell ref="I20:K20"/>
    <mergeCell ref="B21:C21"/>
    <mergeCell ref="D21:E21"/>
    <mergeCell ref="F21:H21"/>
    <mergeCell ref="I21:K21"/>
    <mergeCell ref="B18:C18"/>
    <mergeCell ref="D18:E18"/>
    <mergeCell ref="F18:H18"/>
    <mergeCell ref="I18:K18"/>
    <mergeCell ref="B19:C19"/>
    <mergeCell ref="D19:E19"/>
    <mergeCell ref="F19:H19"/>
    <mergeCell ref="I19:K19"/>
    <mergeCell ref="B11:D11"/>
    <mergeCell ref="G11:K11"/>
    <mergeCell ref="B12:D12"/>
    <mergeCell ref="G12:K12"/>
    <mergeCell ref="A16:A17"/>
    <mergeCell ref="B16:C17"/>
    <mergeCell ref="D16:E17"/>
    <mergeCell ref="F16:H17"/>
    <mergeCell ref="I16:K17"/>
    <mergeCell ref="B8:D8"/>
    <mergeCell ref="G8:K8"/>
    <mergeCell ref="B9:D9"/>
    <mergeCell ref="G9:K9"/>
    <mergeCell ref="B10:D10"/>
    <mergeCell ref="G10:K10"/>
    <mergeCell ref="J6:K6"/>
    <mergeCell ref="A1:B1"/>
    <mergeCell ref="D1:E1"/>
    <mergeCell ref="F1:K1"/>
    <mergeCell ref="A2:B2"/>
    <mergeCell ref="D2:E2"/>
    <mergeCell ref="F2:G2"/>
    <mergeCell ref="H2:I2"/>
    <mergeCell ref="J2:K2"/>
    <mergeCell ref="A4:B4"/>
    <mergeCell ref="A6:B6"/>
    <mergeCell ref="D6:E6"/>
    <mergeCell ref="F6:G6"/>
    <mergeCell ref="H6:I6"/>
  </mergeCells>
  <hyperlinks>
    <hyperlink ref="B14" location="HomePage!A1" display="Home Page"/>
  </hyperlinks>
  <pageMargins left="0.75" right="0.75" top="1" bottom="1" header="0.5" footer="0.5"/>
  <pageSetup orientation="portrait" horizontalDpi="4294967293" verticalDpi="4294967293" r:id="rId1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K16" sqref="K16"/>
    </sheetView>
  </sheetViews>
  <sheetFormatPr defaultRowHeight="13.5"/>
  <cols>
    <col min="1" max="1" width="9.140625" style="37"/>
    <col min="2" max="2" width="17.7109375" style="37" customWidth="1"/>
    <col min="3" max="3" width="26.140625" style="37" customWidth="1"/>
    <col min="4" max="5" width="9.140625" style="37"/>
    <col min="6" max="6" width="11" style="37" customWidth="1"/>
    <col min="7" max="7" width="21.5703125" style="37" customWidth="1"/>
    <col min="8" max="16384" width="9.140625" style="37"/>
  </cols>
  <sheetData>
    <row r="1" spans="1:10" ht="22.5">
      <c r="A1" s="33" t="s">
        <v>21</v>
      </c>
      <c r="B1" s="34"/>
      <c r="C1" s="35"/>
      <c r="D1" s="35"/>
      <c r="E1" s="35"/>
      <c r="F1" s="35"/>
      <c r="G1" s="36"/>
    </row>
    <row r="2" spans="1:10" ht="14.25" customHeight="1">
      <c r="A2" s="33"/>
      <c r="B2" s="34"/>
      <c r="C2" s="35"/>
      <c r="D2" s="35"/>
      <c r="E2" s="35"/>
      <c r="F2" s="35"/>
      <c r="G2" s="36"/>
    </row>
    <row r="4" spans="1:10" ht="14.25">
      <c r="B4" s="127" t="s">
        <v>204</v>
      </c>
      <c r="C4" s="324" t="s">
        <v>212</v>
      </c>
      <c r="D4" s="324"/>
      <c r="E4" s="325" t="s">
        <v>205</v>
      </c>
      <c r="F4" s="325"/>
      <c r="G4" s="330" t="s">
        <v>20</v>
      </c>
      <c r="H4" s="331"/>
      <c r="I4" s="331"/>
      <c r="J4" s="332"/>
    </row>
    <row r="5" spans="1:10" ht="14.25">
      <c r="A5" s="27"/>
      <c r="B5" s="127" t="s">
        <v>206</v>
      </c>
      <c r="C5" s="324" t="s">
        <v>18</v>
      </c>
      <c r="D5" s="324"/>
      <c r="E5" s="325" t="s">
        <v>207</v>
      </c>
      <c r="F5" s="325"/>
      <c r="G5" s="330" t="s">
        <v>20</v>
      </c>
      <c r="H5" s="331"/>
      <c r="I5" s="331"/>
      <c r="J5" s="332"/>
    </row>
    <row r="6" spans="1:10" ht="14.25">
      <c r="A6" s="27"/>
      <c r="B6" s="128" t="s">
        <v>208</v>
      </c>
      <c r="C6" s="324" t="str">
        <f>C5&amp;"_"&amp;"Test Report"&amp;"_"&amp;"vx.x"</f>
        <v>HANZCR_ZA0501_Test Report_vx.x</v>
      </c>
      <c r="D6" s="324"/>
      <c r="E6" s="325" t="s">
        <v>209</v>
      </c>
      <c r="F6" s="325"/>
      <c r="G6" s="326" t="s">
        <v>19</v>
      </c>
      <c r="H6" s="327"/>
      <c r="I6" s="327"/>
      <c r="J6" s="328"/>
    </row>
    <row r="7" spans="1:10" ht="14.25">
      <c r="A7" s="27"/>
      <c r="B7" s="128" t="s">
        <v>210</v>
      </c>
      <c r="C7" s="329" t="s">
        <v>211</v>
      </c>
      <c r="D7" s="329"/>
      <c r="E7" s="329"/>
      <c r="F7" s="329"/>
      <c r="G7" s="329"/>
      <c r="H7" s="329"/>
      <c r="I7" s="329"/>
      <c r="J7" s="329"/>
    </row>
    <row r="8" spans="1:10" s="46" customFormat="1" ht="14.25">
      <c r="A8" s="42"/>
    </row>
    <row r="9" spans="1:10" s="46" customFormat="1" ht="25.5">
      <c r="A9" s="42"/>
      <c r="B9" s="38" t="s">
        <v>22</v>
      </c>
      <c r="C9" s="39" t="s">
        <v>23</v>
      </c>
      <c r="D9" s="40" t="s">
        <v>24</v>
      </c>
      <c r="E9" s="39" t="s">
        <v>25</v>
      </c>
      <c r="F9" s="39" t="s">
        <v>26</v>
      </c>
      <c r="G9" s="41" t="s">
        <v>27</v>
      </c>
    </row>
    <row r="10" spans="1:10" s="46" customFormat="1" ht="14.25">
      <c r="A10" s="42"/>
      <c r="B10" s="43">
        <v>1</v>
      </c>
      <c r="C10" s="44" t="str">
        <f>HomePage!$B$4</f>
        <v>CR100 - Home Page</v>
      </c>
      <c r="D10" s="45">
        <f>HomePage!$B$6</f>
        <v>14</v>
      </c>
      <c r="E10" s="44">
        <f>HomePage!$B$7</f>
        <v>0</v>
      </c>
      <c r="F10" s="44">
        <f>HomePage!$D$6</f>
        <v>0</v>
      </c>
      <c r="G10" s="45">
        <f>HomePage!$D$7</f>
        <v>14</v>
      </c>
    </row>
    <row r="11" spans="1:10" s="46" customFormat="1" ht="14.25">
      <c r="A11" s="42"/>
      <c r="B11" s="43">
        <v>2</v>
      </c>
      <c r="C11" s="44" t="str">
        <f>SignIn!$B$4</f>
        <v>CR110 - Sign In</v>
      </c>
      <c r="D11" s="45">
        <f>SignIn!$B$6</f>
        <v>5</v>
      </c>
      <c r="E11" s="45">
        <f>SignIn!$B$7</f>
        <v>1</v>
      </c>
      <c r="F11" s="44">
        <f>SignIn!$D$6</f>
        <v>0</v>
      </c>
      <c r="G11" s="45">
        <f>SignIn!$D$7</f>
        <v>6</v>
      </c>
    </row>
    <row r="12" spans="1:10" s="46" customFormat="1" ht="14.25">
      <c r="A12" s="42"/>
      <c r="B12" s="43">
        <v>3</v>
      </c>
      <c r="C12" s="44" t="str">
        <f>SignUp!$B$4</f>
        <v>CR120 - Sign Up</v>
      </c>
      <c r="D12" s="45">
        <f>SignUp!$B$6</f>
        <v>10</v>
      </c>
      <c r="E12" s="44">
        <f>SignUp!$B$7</f>
        <v>0</v>
      </c>
      <c r="F12" s="44">
        <f>SignUp!$D$6</f>
        <v>0</v>
      </c>
      <c r="G12" s="45">
        <f>SignUp!$D$7</f>
        <v>10</v>
      </c>
    </row>
    <row r="13" spans="1:10" s="46" customFormat="1" ht="14.25">
      <c r="A13" s="42"/>
      <c r="B13" s="43">
        <v>4</v>
      </c>
      <c r="C13" s="44" t="str">
        <f>Order!$B$4</f>
        <v>CR130 - Order</v>
      </c>
      <c r="D13" s="45">
        <f>Order!$B$6</f>
        <v>11</v>
      </c>
      <c r="E13" s="44">
        <f>Order!$B$7</f>
        <v>1</v>
      </c>
      <c r="F13" s="44">
        <f>Order!$D$6</f>
        <v>4</v>
      </c>
      <c r="G13" s="45">
        <f>Order!$D$7</f>
        <v>16</v>
      </c>
    </row>
    <row r="14" spans="1:10" ht="14.25">
      <c r="A14" s="27"/>
      <c r="B14" s="43">
        <v>5</v>
      </c>
      <c r="C14" s="44" t="str">
        <f>Admin_Management!$B$4</f>
        <v>CR150 - Admin Management</v>
      </c>
      <c r="D14" s="45">
        <f>Admin_Management!$B$6</f>
        <v>16</v>
      </c>
      <c r="E14" s="44">
        <f>Admin_Management!$B$7</f>
        <v>1</v>
      </c>
      <c r="F14" s="44">
        <f>Admin_Management!$D$6</f>
        <v>7</v>
      </c>
      <c r="G14" s="45">
        <f>Admin_Management!$D$7</f>
        <v>32</v>
      </c>
    </row>
    <row r="15" spans="1:10" ht="14.25">
      <c r="A15" s="27"/>
      <c r="B15" s="43">
        <v>6</v>
      </c>
      <c r="C15" s="44" t="str">
        <f>Admin_SignIn!$B$4</f>
        <v>CR140 - Admin Sign In</v>
      </c>
      <c r="D15" s="45">
        <f>Admin_SignIn!$B$6</f>
        <v>3</v>
      </c>
      <c r="E15" s="44">
        <f>Admin_SignIn!$B$7</f>
        <v>0</v>
      </c>
      <c r="F15" s="44">
        <f>Admin_SignIn!$D$6</f>
        <v>0</v>
      </c>
      <c r="G15" s="45">
        <f>Admin_SignIn!$D$7</f>
        <v>3</v>
      </c>
    </row>
    <row r="16" spans="1:10" ht="23.25" customHeight="1">
      <c r="A16" s="27"/>
      <c r="B16" s="43">
        <v>7</v>
      </c>
      <c r="C16" s="44" t="str">
        <f>Addition!$B$4</f>
        <v>CR160 - Addition Other Test Case</v>
      </c>
      <c r="D16" s="45">
        <f>Addition!$B$6</f>
        <v>5</v>
      </c>
      <c r="E16" s="44">
        <f>Addition!$B$7</f>
        <v>0</v>
      </c>
      <c r="F16" s="44">
        <f>Addition!$D$6</f>
        <v>1</v>
      </c>
      <c r="G16" s="45">
        <f>Addition!$D$7</f>
        <v>6</v>
      </c>
    </row>
    <row r="17" spans="2:7" ht="14.25">
      <c r="B17" s="47"/>
      <c r="C17" s="48" t="s">
        <v>28</v>
      </c>
      <c r="D17" s="49">
        <f>SUM(D9:D16)</f>
        <v>64</v>
      </c>
      <c r="E17" s="49">
        <f>SUM(E9:E16)</f>
        <v>3</v>
      </c>
      <c r="F17" s="49">
        <f>SUM(F9:F16)</f>
        <v>12</v>
      </c>
      <c r="G17" s="50">
        <f>SUM(G9:G16)</f>
        <v>87</v>
      </c>
    </row>
    <row r="18" spans="2:7" ht="14.25">
      <c r="B18" s="51"/>
      <c r="C18" s="27"/>
      <c r="D18" s="52"/>
      <c r="E18" s="53"/>
      <c r="F18" s="53"/>
      <c r="G18" s="53"/>
    </row>
    <row r="19" spans="2:7" ht="14.25">
      <c r="B19" s="27"/>
      <c r="C19" s="27" t="s">
        <v>29</v>
      </c>
      <c r="D19" s="27"/>
      <c r="E19" s="54">
        <f>(D17+E17)*100/G17</f>
        <v>77.011494252873561</v>
      </c>
      <c r="F19" s="27" t="s">
        <v>30</v>
      </c>
      <c r="G19" s="55"/>
    </row>
    <row r="20" spans="2:7" ht="14.25">
      <c r="B20" s="27"/>
      <c r="C20" s="27" t="s">
        <v>31</v>
      </c>
      <c r="D20" s="27"/>
      <c r="E20" s="54">
        <f>D17*100/G17</f>
        <v>73.563218390804593</v>
      </c>
      <c r="F20" s="27" t="s">
        <v>30</v>
      </c>
      <c r="G20" s="55"/>
    </row>
  </sheetData>
  <mergeCells count="10">
    <mergeCell ref="C6:D6"/>
    <mergeCell ref="E6:F6"/>
    <mergeCell ref="G6:J6"/>
    <mergeCell ref="C7:J7"/>
    <mergeCell ref="C4:D4"/>
    <mergeCell ref="E4:F4"/>
    <mergeCell ref="G4:J4"/>
    <mergeCell ref="C5:D5"/>
    <mergeCell ref="E5:F5"/>
    <mergeCell ref="G5:J5"/>
  </mergeCells>
  <pageMargins left="0.75" right="0.75" top="1" bottom="1" header="0.5" footer="0.5"/>
  <pageSetup orientation="landscape" r:id="rId1"/>
  <headerFooter alignWithMargins="0">
    <oddFooter>&amp;L&amp;"Tahoma,Regular"&amp;8 02ae-BM/PM/HDCV/FSOFT v1/0</oddFooter>
  </headerFooter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49"/>
  <sheetViews>
    <sheetView topLeftCell="A4" workbookViewId="0">
      <selection activeCell="C4" sqref="C4:D4"/>
    </sheetView>
  </sheetViews>
  <sheetFormatPr defaultRowHeight="13.5" customHeight="1"/>
  <cols>
    <col min="1" max="1" width="9.28515625" style="131" customWidth="1"/>
    <col min="2" max="2" width="15.28515625" style="139" customWidth="1"/>
    <col min="3" max="3" width="12.28515625" style="131" customWidth="1"/>
    <col min="4" max="4" width="13" style="132" customWidth="1"/>
    <col min="5" max="5" width="2" style="131" hidden="1" customWidth="1"/>
    <col min="6" max="11" width="3.28515625" style="131" bestFit="1" customWidth="1"/>
    <col min="12" max="19" width="3.28515625" style="131" customWidth="1"/>
    <col min="20" max="20" width="3.28515625" style="131" bestFit="1" customWidth="1"/>
    <col min="21" max="21" width="3.28515625" style="131" customWidth="1"/>
    <col min="22" max="256" width="9.140625" style="131"/>
    <col min="257" max="257" width="9.28515625" style="131" customWidth="1"/>
    <col min="258" max="258" width="15.28515625" style="131" customWidth="1"/>
    <col min="259" max="259" width="12.28515625" style="131" customWidth="1"/>
    <col min="260" max="260" width="13" style="131" customWidth="1"/>
    <col min="261" max="261" width="0" style="131" hidden="1" customWidth="1"/>
    <col min="262" max="267" width="3.28515625" style="131" bestFit="1" customWidth="1"/>
    <col min="268" max="275" width="3.28515625" style="131" customWidth="1"/>
    <col min="276" max="276" width="3.28515625" style="131" bestFit="1" customWidth="1"/>
    <col min="277" max="277" width="3.28515625" style="131" customWidth="1"/>
    <col min="278" max="512" width="9.140625" style="131"/>
    <col min="513" max="513" width="9.28515625" style="131" customWidth="1"/>
    <col min="514" max="514" width="15.28515625" style="131" customWidth="1"/>
    <col min="515" max="515" width="12.28515625" style="131" customWidth="1"/>
    <col min="516" max="516" width="13" style="131" customWidth="1"/>
    <col min="517" max="517" width="0" style="131" hidden="1" customWidth="1"/>
    <col min="518" max="523" width="3.28515625" style="131" bestFit="1" customWidth="1"/>
    <col min="524" max="531" width="3.28515625" style="131" customWidth="1"/>
    <col min="532" max="532" width="3.28515625" style="131" bestFit="1" customWidth="1"/>
    <col min="533" max="533" width="3.28515625" style="131" customWidth="1"/>
    <col min="534" max="768" width="9.140625" style="131"/>
    <col min="769" max="769" width="9.28515625" style="131" customWidth="1"/>
    <col min="770" max="770" width="15.28515625" style="131" customWidth="1"/>
    <col min="771" max="771" width="12.28515625" style="131" customWidth="1"/>
    <col min="772" max="772" width="13" style="131" customWidth="1"/>
    <col min="773" max="773" width="0" style="131" hidden="1" customWidth="1"/>
    <col min="774" max="779" width="3.28515625" style="131" bestFit="1" customWidth="1"/>
    <col min="780" max="787" width="3.28515625" style="131" customWidth="1"/>
    <col min="788" max="788" width="3.28515625" style="131" bestFit="1" customWidth="1"/>
    <col min="789" max="789" width="3.28515625" style="131" customWidth="1"/>
    <col min="790" max="1024" width="9.140625" style="131"/>
    <col min="1025" max="1025" width="9.28515625" style="131" customWidth="1"/>
    <col min="1026" max="1026" width="15.28515625" style="131" customWidth="1"/>
    <col min="1027" max="1027" width="12.28515625" style="131" customWidth="1"/>
    <col min="1028" max="1028" width="13" style="131" customWidth="1"/>
    <col min="1029" max="1029" width="0" style="131" hidden="1" customWidth="1"/>
    <col min="1030" max="1035" width="3.28515625" style="131" bestFit="1" customWidth="1"/>
    <col min="1036" max="1043" width="3.28515625" style="131" customWidth="1"/>
    <col min="1044" max="1044" width="3.28515625" style="131" bestFit="1" customWidth="1"/>
    <col min="1045" max="1045" width="3.28515625" style="131" customWidth="1"/>
    <col min="1046" max="1280" width="9.140625" style="131"/>
    <col min="1281" max="1281" width="9.28515625" style="131" customWidth="1"/>
    <col min="1282" max="1282" width="15.28515625" style="131" customWidth="1"/>
    <col min="1283" max="1283" width="12.28515625" style="131" customWidth="1"/>
    <col min="1284" max="1284" width="13" style="131" customWidth="1"/>
    <col min="1285" max="1285" width="0" style="131" hidden="1" customWidth="1"/>
    <col min="1286" max="1291" width="3.28515625" style="131" bestFit="1" customWidth="1"/>
    <col min="1292" max="1299" width="3.28515625" style="131" customWidth="1"/>
    <col min="1300" max="1300" width="3.28515625" style="131" bestFit="1" customWidth="1"/>
    <col min="1301" max="1301" width="3.28515625" style="131" customWidth="1"/>
    <col min="1302" max="1536" width="9.140625" style="131"/>
    <col min="1537" max="1537" width="9.28515625" style="131" customWidth="1"/>
    <col min="1538" max="1538" width="15.28515625" style="131" customWidth="1"/>
    <col min="1539" max="1539" width="12.28515625" style="131" customWidth="1"/>
    <col min="1540" max="1540" width="13" style="131" customWidth="1"/>
    <col min="1541" max="1541" width="0" style="131" hidden="1" customWidth="1"/>
    <col min="1542" max="1547" width="3.28515625" style="131" bestFit="1" customWidth="1"/>
    <col min="1548" max="1555" width="3.28515625" style="131" customWidth="1"/>
    <col min="1556" max="1556" width="3.28515625" style="131" bestFit="1" customWidth="1"/>
    <col min="1557" max="1557" width="3.28515625" style="131" customWidth="1"/>
    <col min="1558" max="1792" width="9.140625" style="131"/>
    <col min="1793" max="1793" width="9.28515625" style="131" customWidth="1"/>
    <col min="1794" max="1794" width="15.28515625" style="131" customWidth="1"/>
    <col min="1795" max="1795" width="12.28515625" style="131" customWidth="1"/>
    <col min="1796" max="1796" width="13" style="131" customWidth="1"/>
    <col min="1797" max="1797" width="0" style="131" hidden="1" customWidth="1"/>
    <col min="1798" max="1803" width="3.28515625" style="131" bestFit="1" customWidth="1"/>
    <col min="1804" max="1811" width="3.28515625" style="131" customWidth="1"/>
    <col min="1812" max="1812" width="3.28515625" style="131" bestFit="1" customWidth="1"/>
    <col min="1813" max="1813" width="3.28515625" style="131" customWidth="1"/>
    <col min="1814" max="2048" width="9.140625" style="131"/>
    <col min="2049" max="2049" width="9.28515625" style="131" customWidth="1"/>
    <col min="2050" max="2050" width="15.28515625" style="131" customWidth="1"/>
    <col min="2051" max="2051" width="12.28515625" style="131" customWidth="1"/>
    <col min="2052" max="2052" width="13" style="131" customWidth="1"/>
    <col min="2053" max="2053" width="0" style="131" hidden="1" customWidth="1"/>
    <col min="2054" max="2059" width="3.28515625" style="131" bestFit="1" customWidth="1"/>
    <col min="2060" max="2067" width="3.28515625" style="131" customWidth="1"/>
    <col min="2068" max="2068" width="3.28515625" style="131" bestFit="1" customWidth="1"/>
    <col min="2069" max="2069" width="3.28515625" style="131" customWidth="1"/>
    <col min="2070" max="2304" width="9.140625" style="131"/>
    <col min="2305" max="2305" width="9.28515625" style="131" customWidth="1"/>
    <col min="2306" max="2306" width="15.28515625" style="131" customWidth="1"/>
    <col min="2307" max="2307" width="12.28515625" style="131" customWidth="1"/>
    <col min="2308" max="2308" width="13" style="131" customWidth="1"/>
    <col min="2309" max="2309" width="0" style="131" hidden="1" customWidth="1"/>
    <col min="2310" max="2315" width="3.28515625" style="131" bestFit="1" customWidth="1"/>
    <col min="2316" max="2323" width="3.28515625" style="131" customWidth="1"/>
    <col min="2324" max="2324" width="3.28515625" style="131" bestFit="1" customWidth="1"/>
    <col min="2325" max="2325" width="3.28515625" style="131" customWidth="1"/>
    <col min="2326" max="2560" width="9.140625" style="131"/>
    <col min="2561" max="2561" width="9.28515625" style="131" customWidth="1"/>
    <col min="2562" max="2562" width="15.28515625" style="131" customWidth="1"/>
    <col min="2563" max="2563" width="12.28515625" style="131" customWidth="1"/>
    <col min="2564" max="2564" width="13" style="131" customWidth="1"/>
    <col min="2565" max="2565" width="0" style="131" hidden="1" customWidth="1"/>
    <col min="2566" max="2571" width="3.28515625" style="131" bestFit="1" customWidth="1"/>
    <col min="2572" max="2579" width="3.28515625" style="131" customWidth="1"/>
    <col min="2580" max="2580" width="3.28515625" style="131" bestFit="1" customWidth="1"/>
    <col min="2581" max="2581" width="3.28515625" style="131" customWidth="1"/>
    <col min="2582" max="2816" width="9.140625" style="131"/>
    <col min="2817" max="2817" width="9.28515625" style="131" customWidth="1"/>
    <col min="2818" max="2818" width="15.28515625" style="131" customWidth="1"/>
    <col min="2819" max="2819" width="12.28515625" style="131" customWidth="1"/>
    <col min="2820" max="2820" width="13" style="131" customWidth="1"/>
    <col min="2821" max="2821" width="0" style="131" hidden="1" customWidth="1"/>
    <col min="2822" max="2827" width="3.28515625" style="131" bestFit="1" customWidth="1"/>
    <col min="2828" max="2835" width="3.28515625" style="131" customWidth="1"/>
    <col min="2836" max="2836" width="3.28515625" style="131" bestFit="1" customWidth="1"/>
    <col min="2837" max="2837" width="3.28515625" style="131" customWidth="1"/>
    <col min="2838" max="3072" width="9.140625" style="131"/>
    <col min="3073" max="3073" width="9.28515625" style="131" customWidth="1"/>
    <col min="3074" max="3074" width="15.28515625" style="131" customWidth="1"/>
    <col min="3075" max="3075" width="12.28515625" style="131" customWidth="1"/>
    <col min="3076" max="3076" width="13" style="131" customWidth="1"/>
    <col min="3077" max="3077" width="0" style="131" hidden="1" customWidth="1"/>
    <col min="3078" max="3083" width="3.28515625" style="131" bestFit="1" customWidth="1"/>
    <col min="3084" max="3091" width="3.28515625" style="131" customWidth="1"/>
    <col min="3092" max="3092" width="3.28515625" style="131" bestFit="1" customWidth="1"/>
    <col min="3093" max="3093" width="3.28515625" style="131" customWidth="1"/>
    <col min="3094" max="3328" width="9.140625" style="131"/>
    <col min="3329" max="3329" width="9.28515625" style="131" customWidth="1"/>
    <col min="3330" max="3330" width="15.28515625" style="131" customWidth="1"/>
    <col min="3331" max="3331" width="12.28515625" style="131" customWidth="1"/>
    <col min="3332" max="3332" width="13" style="131" customWidth="1"/>
    <col min="3333" max="3333" width="0" style="131" hidden="1" customWidth="1"/>
    <col min="3334" max="3339" width="3.28515625" style="131" bestFit="1" customWidth="1"/>
    <col min="3340" max="3347" width="3.28515625" style="131" customWidth="1"/>
    <col min="3348" max="3348" width="3.28515625" style="131" bestFit="1" customWidth="1"/>
    <col min="3349" max="3349" width="3.28515625" style="131" customWidth="1"/>
    <col min="3350" max="3584" width="9.140625" style="131"/>
    <col min="3585" max="3585" width="9.28515625" style="131" customWidth="1"/>
    <col min="3586" max="3586" width="15.28515625" style="131" customWidth="1"/>
    <col min="3587" max="3587" width="12.28515625" style="131" customWidth="1"/>
    <col min="3588" max="3588" width="13" style="131" customWidth="1"/>
    <col min="3589" max="3589" width="0" style="131" hidden="1" customWidth="1"/>
    <col min="3590" max="3595" width="3.28515625" style="131" bestFit="1" customWidth="1"/>
    <col min="3596" max="3603" width="3.28515625" style="131" customWidth="1"/>
    <col min="3604" max="3604" width="3.28515625" style="131" bestFit="1" customWidth="1"/>
    <col min="3605" max="3605" width="3.28515625" style="131" customWidth="1"/>
    <col min="3606" max="3840" width="9.140625" style="131"/>
    <col min="3841" max="3841" width="9.28515625" style="131" customWidth="1"/>
    <col min="3842" max="3842" width="15.28515625" style="131" customWidth="1"/>
    <col min="3843" max="3843" width="12.28515625" style="131" customWidth="1"/>
    <col min="3844" max="3844" width="13" style="131" customWidth="1"/>
    <col min="3845" max="3845" width="0" style="131" hidden="1" customWidth="1"/>
    <col min="3846" max="3851" width="3.28515625" style="131" bestFit="1" customWidth="1"/>
    <col min="3852" max="3859" width="3.28515625" style="131" customWidth="1"/>
    <col min="3860" max="3860" width="3.28515625" style="131" bestFit="1" customWidth="1"/>
    <col min="3861" max="3861" width="3.28515625" style="131" customWidth="1"/>
    <col min="3862" max="4096" width="9.140625" style="131"/>
    <col min="4097" max="4097" width="9.28515625" style="131" customWidth="1"/>
    <col min="4098" max="4098" width="15.28515625" style="131" customWidth="1"/>
    <col min="4099" max="4099" width="12.28515625" style="131" customWidth="1"/>
    <col min="4100" max="4100" width="13" style="131" customWidth="1"/>
    <col min="4101" max="4101" width="0" style="131" hidden="1" customWidth="1"/>
    <col min="4102" max="4107" width="3.28515625" style="131" bestFit="1" customWidth="1"/>
    <col min="4108" max="4115" width="3.28515625" style="131" customWidth="1"/>
    <col min="4116" max="4116" width="3.28515625" style="131" bestFit="1" customWidth="1"/>
    <col min="4117" max="4117" width="3.28515625" style="131" customWidth="1"/>
    <col min="4118" max="4352" width="9.140625" style="131"/>
    <col min="4353" max="4353" width="9.28515625" style="131" customWidth="1"/>
    <col min="4354" max="4354" width="15.28515625" style="131" customWidth="1"/>
    <col min="4355" max="4355" width="12.28515625" style="131" customWidth="1"/>
    <col min="4356" max="4356" width="13" style="131" customWidth="1"/>
    <col min="4357" max="4357" width="0" style="131" hidden="1" customWidth="1"/>
    <col min="4358" max="4363" width="3.28515625" style="131" bestFit="1" customWidth="1"/>
    <col min="4364" max="4371" width="3.28515625" style="131" customWidth="1"/>
    <col min="4372" max="4372" width="3.28515625" style="131" bestFit="1" customWidth="1"/>
    <col min="4373" max="4373" width="3.28515625" style="131" customWidth="1"/>
    <col min="4374" max="4608" width="9.140625" style="131"/>
    <col min="4609" max="4609" width="9.28515625" style="131" customWidth="1"/>
    <col min="4610" max="4610" width="15.28515625" style="131" customWidth="1"/>
    <col min="4611" max="4611" width="12.28515625" style="131" customWidth="1"/>
    <col min="4612" max="4612" width="13" style="131" customWidth="1"/>
    <col min="4613" max="4613" width="0" style="131" hidden="1" customWidth="1"/>
    <col min="4614" max="4619" width="3.28515625" style="131" bestFit="1" customWidth="1"/>
    <col min="4620" max="4627" width="3.28515625" style="131" customWidth="1"/>
    <col min="4628" max="4628" width="3.28515625" style="131" bestFit="1" customWidth="1"/>
    <col min="4629" max="4629" width="3.28515625" style="131" customWidth="1"/>
    <col min="4630" max="4864" width="9.140625" style="131"/>
    <col min="4865" max="4865" width="9.28515625" style="131" customWidth="1"/>
    <col min="4866" max="4866" width="15.28515625" style="131" customWidth="1"/>
    <col min="4867" max="4867" width="12.28515625" style="131" customWidth="1"/>
    <col min="4868" max="4868" width="13" style="131" customWidth="1"/>
    <col min="4869" max="4869" width="0" style="131" hidden="1" customWidth="1"/>
    <col min="4870" max="4875" width="3.28515625" style="131" bestFit="1" customWidth="1"/>
    <col min="4876" max="4883" width="3.28515625" style="131" customWidth="1"/>
    <col min="4884" max="4884" width="3.28515625" style="131" bestFit="1" customWidth="1"/>
    <col min="4885" max="4885" width="3.28515625" style="131" customWidth="1"/>
    <col min="4886" max="5120" width="9.140625" style="131"/>
    <col min="5121" max="5121" width="9.28515625" style="131" customWidth="1"/>
    <col min="5122" max="5122" width="15.28515625" style="131" customWidth="1"/>
    <col min="5123" max="5123" width="12.28515625" style="131" customWidth="1"/>
    <col min="5124" max="5124" width="13" style="131" customWidth="1"/>
    <col min="5125" max="5125" width="0" style="131" hidden="1" customWidth="1"/>
    <col min="5126" max="5131" width="3.28515625" style="131" bestFit="1" customWidth="1"/>
    <col min="5132" max="5139" width="3.28515625" style="131" customWidth="1"/>
    <col min="5140" max="5140" width="3.28515625" style="131" bestFit="1" customWidth="1"/>
    <col min="5141" max="5141" width="3.28515625" style="131" customWidth="1"/>
    <col min="5142" max="5376" width="9.140625" style="131"/>
    <col min="5377" max="5377" width="9.28515625" style="131" customWidth="1"/>
    <col min="5378" max="5378" width="15.28515625" style="131" customWidth="1"/>
    <col min="5379" max="5379" width="12.28515625" style="131" customWidth="1"/>
    <col min="5380" max="5380" width="13" style="131" customWidth="1"/>
    <col min="5381" max="5381" width="0" style="131" hidden="1" customWidth="1"/>
    <col min="5382" max="5387" width="3.28515625" style="131" bestFit="1" customWidth="1"/>
    <col min="5388" max="5395" width="3.28515625" style="131" customWidth="1"/>
    <col min="5396" max="5396" width="3.28515625" style="131" bestFit="1" customWidth="1"/>
    <col min="5397" max="5397" width="3.28515625" style="131" customWidth="1"/>
    <col min="5398" max="5632" width="9.140625" style="131"/>
    <col min="5633" max="5633" width="9.28515625" style="131" customWidth="1"/>
    <col min="5634" max="5634" width="15.28515625" style="131" customWidth="1"/>
    <col min="5635" max="5635" width="12.28515625" style="131" customWidth="1"/>
    <col min="5636" max="5636" width="13" style="131" customWidth="1"/>
    <col min="5637" max="5637" width="0" style="131" hidden="1" customWidth="1"/>
    <col min="5638" max="5643" width="3.28515625" style="131" bestFit="1" customWidth="1"/>
    <col min="5644" max="5651" width="3.28515625" style="131" customWidth="1"/>
    <col min="5652" max="5652" width="3.28515625" style="131" bestFit="1" customWidth="1"/>
    <col min="5653" max="5653" width="3.28515625" style="131" customWidth="1"/>
    <col min="5654" max="5888" width="9.140625" style="131"/>
    <col min="5889" max="5889" width="9.28515625" style="131" customWidth="1"/>
    <col min="5890" max="5890" width="15.28515625" style="131" customWidth="1"/>
    <col min="5891" max="5891" width="12.28515625" style="131" customWidth="1"/>
    <col min="5892" max="5892" width="13" style="131" customWidth="1"/>
    <col min="5893" max="5893" width="0" style="131" hidden="1" customWidth="1"/>
    <col min="5894" max="5899" width="3.28515625" style="131" bestFit="1" customWidth="1"/>
    <col min="5900" max="5907" width="3.28515625" style="131" customWidth="1"/>
    <col min="5908" max="5908" width="3.28515625" style="131" bestFit="1" customWidth="1"/>
    <col min="5909" max="5909" width="3.28515625" style="131" customWidth="1"/>
    <col min="5910" max="6144" width="9.140625" style="131"/>
    <col min="6145" max="6145" width="9.28515625" style="131" customWidth="1"/>
    <col min="6146" max="6146" width="15.28515625" style="131" customWidth="1"/>
    <col min="6147" max="6147" width="12.28515625" style="131" customWidth="1"/>
    <col min="6148" max="6148" width="13" style="131" customWidth="1"/>
    <col min="6149" max="6149" width="0" style="131" hidden="1" customWidth="1"/>
    <col min="6150" max="6155" width="3.28515625" style="131" bestFit="1" customWidth="1"/>
    <col min="6156" max="6163" width="3.28515625" style="131" customWidth="1"/>
    <col min="6164" max="6164" width="3.28515625" style="131" bestFit="1" customWidth="1"/>
    <col min="6165" max="6165" width="3.28515625" style="131" customWidth="1"/>
    <col min="6166" max="6400" width="9.140625" style="131"/>
    <col min="6401" max="6401" width="9.28515625" style="131" customWidth="1"/>
    <col min="6402" max="6402" width="15.28515625" style="131" customWidth="1"/>
    <col min="6403" max="6403" width="12.28515625" style="131" customWidth="1"/>
    <col min="6404" max="6404" width="13" style="131" customWidth="1"/>
    <col min="6405" max="6405" width="0" style="131" hidden="1" customWidth="1"/>
    <col min="6406" max="6411" width="3.28515625" style="131" bestFit="1" customWidth="1"/>
    <col min="6412" max="6419" width="3.28515625" style="131" customWidth="1"/>
    <col min="6420" max="6420" width="3.28515625" style="131" bestFit="1" customWidth="1"/>
    <col min="6421" max="6421" width="3.28515625" style="131" customWidth="1"/>
    <col min="6422" max="6656" width="9.140625" style="131"/>
    <col min="6657" max="6657" width="9.28515625" style="131" customWidth="1"/>
    <col min="6658" max="6658" width="15.28515625" style="131" customWidth="1"/>
    <col min="6659" max="6659" width="12.28515625" style="131" customWidth="1"/>
    <col min="6660" max="6660" width="13" style="131" customWidth="1"/>
    <col min="6661" max="6661" width="0" style="131" hidden="1" customWidth="1"/>
    <col min="6662" max="6667" width="3.28515625" style="131" bestFit="1" customWidth="1"/>
    <col min="6668" max="6675" width="3.28515625" style="131" customWidth="1"/>
    <col min="6676" max="6676" width="3.28515625" style="131" bestFit="1" customWidth="1"/>
    <col min="6677" max="6677" width="3.28515625" style="131" customWidth="1"/>
    <col min="6678" max="6912" width="9.140625" style="131"/>
    <col min="6913" max="6913" width="9.28515625" style="131" customWidth="1"/>
    <col min="6914" max="6914" width="15.28515625" style="131" customWidth="1"/>
    <col min="6915" max="6915" width="12.28515625" style="131" customWidth="1"/>
    <col min="6916" max="6916" width="13" style="131" customWidth="1"/>
    <col min="6917" max="6917" width="0" style="131" hidden="1" customWidth="1"/>
    <col min="6918" max="6923" width="3.28515625" style="131" bestFit="1" customWidth="1"/>
    <col min="6924" max="6931" width="3.28515625" style="131" customWidth="1"/>
    <col min="6932" max="6932" width="3.28515625" style="131" bestFit="1" customWidth="1"/>
    <col min="6933" max="6933" width="3.28515625" style="131" customWidth="1"/>
    <col min="6934" max="7168" width="9.140625" style="131"/>
    <col min="7169" max="7169" width="9.28515625" style="131" customWidth="1"/>
    <col min="7170" max="7170" width="15.28515625" style="131" customWidth="1"/>
    <col min="7171" max="7171" width="12.28515625" style="131" customWidth="1"/>
    <col min="7172" max="7172" width="13" style="131" customWidth="1"/>
    <col min="7173" max="7173" width="0" style="131" hidden="1" customWidth="1"/>
    <col min="7174" max="7179" width="3.28515625" style="131" bestFit="1" customWidth="1"/>
    <col min="7180" max="7187" width="3.28515625" style="131" customWidth="1"/>
    <col min="7188" max="7188" width="3.28515625" style="131" bestFit="1" customWidth="1"/>
    <col min="7189" max="7189" width="3.28515625" style="131" customWidth="1"/>
    <col min="7190" max="7424" width="9.140625" style="131"/>
    <col min="7425" max="7425" width="9.28515625" style="131" customWidth="1"/>
    <col min="7426" max="7426" width="15.28515625" style="131" customWidth="1"/>
    <col min="7427" max="7427" width="12.28515625" style="131" customWidth="1"/>
    <col min="7428" max="7428" width="13" style="131" customWidth="1"/>
    <col min="7429" max="7429" width="0" style="131" hidden="1" customWidth="1"/>
    <col min="7430" max="7435" width="3.28515625" style="131" bestFit="1" customWidth="1"/>
    <col min="7436" max="7443" width="3.28515625" style="131" customWidth="1"/>
    <col min="7444" max="7444" width="3.28515625" style="131" bestFit="1" customWidth="1"/>
    <col min="7445" max="7445" width="3.28515625" style="131" customWidth="1"/>
    <col min="7446" max="7680" width="9.140625" style="131"/>
    <col min="7681" max="7681" width="9.28515625" style="131" customWidth="1"/>
    <col min="7682" max="7682" width="15.28515625" style="131" customWidth="1"/>
    <col min="7683" max="7683" width="12.28515625" style="131" customWidth="1"/>
    <col min="7684" max="7684" width="13" style="131" customWidth="1"/>
    <col min="7685" max="7685" width="0" style="131" hidden="1" customWidth="1"/>
    <col min="7686" max="7691" width="3.28515625" style="131" bestFit="1" customWidth="1"/>
    <col min="7692" max="7699" width="3.28515625" style="131" customWidth="1"/>
    <col min="7700" max="7700" width="3.28515625" style="131" bestFit="1" customWidth="1"/>
    <col min="7701" max="7701" width="3.28515625" style="131" customWidth="1"/>
    <col min="7702" max="7936" width="9.140625" style="131"/>
    <col min="7937" max="7937" width="9.28515625" style="131" customWidth="1"/>
    <col min="7938" max="7938" width="15.28515625" style="131" customWidth="1"/>
    <col min="7939" max="7939" width="12.28515625" style="131" customWidth="1"/>
    <col min="7940" max="7940" width="13" style="131" customWidth="1"/>
    <col min="7941" max="7941" width="0" style="131" hidden="1" customWidth="1"/>
    <col min="7942" max="7947" width="3.28515625" style="131" bestFit="1" customWidth="1"/>
    <col min="7948" max="7955" width="3.28515625" style="131" customWidth="1"/>
    <col min="7956" max="7956" width="3.28515625" style="131" bestFit="1" customWidth="1"/>
    <col min="7957" max="7957" width="3.28515625" style="131" customWidth="1"/>
    <col min="7958" max="8192" width="9.140625" style="131"/>
    <col min="8193" max="8193" width="9.28515625" style="131" customWidth="1"/>
    <col min="8194" max="8194" width="15.28515625" style="131" customWidth="1"/>
    <col min="8195" max="8195" width="12.28515625" style="131" customWidth="1"/>
    <col min="8196" max="8196" width="13" style="131" customWidth="1"/>
    <col min="8197" max="8197" width="0" style="131" hidden="1" customWidth="1"/>
    <col min="8198" max="8203" width="3.28515625" style="131" bestFit="1" customWidth="1"/>
    <col min="8204" max="8211" width="3.28515625" style="131" customWidth="1"/>
    <col min="8212" max="8212" width="3.28515625" style="131" bestFit="1" customWidth="1"/>
    <col min="8213" max="8213" width="3.28515625" style="131" customWidth="1"/>
    <col min="8214" max="8448" width="9.140625" style="131"/>
    <col min="8449" max="8449" width="9.28515625" style="131" customWidth="1"/>
    <col min="8450" max="8450" width="15.28515625" style="131" customWidth="1"/>
    <col min="8451" max="8451" width="12.28515625" style="131" customWidth="1"/>
    <col min="8452" max="8452" width="13" style="131" customWidth="1"/>
    <col min="8453" max="8453" width="0" style="131" hidden="1" customWidth="1"/>
    <col min="8454" max="8459" width="3.28515625" style="131" bestFit="1" customWidth="1"/>
    <col min="8460" max="8467" width="3.28515625" style="131" customWidth="1"/>
    <col min="8468" max="8468" width="3.28515625" style="131" bestFit="1" customWidth="1"/>
    <col min="8469" max="8469" width="3.28515625" style="131" customWidth="1"/>
    <col min="8470" max="8704" width="9.140625" style="131"/>
    <col min="8705" max="8705" width="9.28515625" style="131" customWidth="1"/>
    <col min="8706" max="8706" width="15.28515625" style="131" customWidth="1"/>
    <col min="8707" max="8707" width="12.28515625" style="131" customWidth="1"/>
    <col min="8708" max="8708" width="13" style="131" customWidth="1"/>
    <col min="8709" max="8709" width="0" style="131" hidden="1" customWidth="1"/>
    <col min="8710" max="8715" width="3.28515625" style="131" bestFit="1" customWidth="1"/>
    <col min="8716" max="8723" width="3.28515625" style="131" customWidth="1"/>
    <col min="8724" max="8724" width="3.28515625" style="131" bestFit="1" customWidth="1"/>
    <col min="8725" max="8725" width="3.28515625" style="131" customWidth="1"/>
    <col min="8726" max="8960" width="9.140625" style="131"/>
    <col min="8961" max="8961" width="9.28515625" style="131" customWidth="1"/>
    <col min="8962" max="8962" width="15.28515625" style="131" customWidth="1"/>
    <col min="8963" max="8963" width="12.28515625" style="131" customWidth="1"/>
    <col min="8964" max="8964" width="13" style="131" customWidth="1"/>
    <col min="8965" max="8965" width="0" style="131" hidden="1" customWidth="1"/>
    <col min="8966" max="8971" width="3.28515625" style="131" bestFit="1" customWidth="1"/>
    <col min="8972" max="8979" width="3.28515625" style="131" customWidth="1"/>
    <col min="8980" max="8980" width="3.28515625" style="131" bestFit="1" customWidth="1"/>
    <col min="8981" max="8981" width="3.28515625" style="131" customWidth="1"/>
    <col min="8982" max="9216" width="9.140625" style="131"/>
    <col min="9217" max="9217" width="9.28515625" style="131" customWidth="1"/>
    <col min="9218" max="9218" width="15.28515625" style="131" customWidth="1"/>
    <col min="9219" max="9219" width="12.28515625" style="131" customWidth="1"/>
    <col min="9220" max="9220" width="13" style="131" customWidth="1"/>
    <col min="9221" max="9221" width="0" style="131" hidden="1" customWidth="1"/>
    <col min="9222" max="9227" width="3.28515625" style="131" bestFit="1" customWidth="1"/>
    <col min="9228" max="9235" width="3.28515625" style="131" customWidth="1"/>
    <col min="9236" max="9236" width="3.28515625" style="131" bestFit="1" customWidth="1"/>
    <col min="9237" max="9237" width="3.28515625" style="131" customWidth="1"/>
    <col min="9238" max="9472" width="9.140625" style="131"/>
    <col min="9473" max="9473" width="9.28515625" style="131" customWidth="1"/>
    <col min="9474" max="9474" width="15.28515625" style="131" customWidth="1"/>
    <col min="9475" max="9475" width="12.28515625" style="131" customWidth="1"/>
    <col min="9476" max="9476" width="13" style="131" customWidth="1"/>
    <col min="9477" max="9477" width="0" style="131" hidden="1" customWidth="1"/>
    <col min="9478" max="9483" width="3.28515625" style="131" bestFit="1" customWidth="1"/>
    <col min="9484" max="9491" width="3.28515625" style="131" customWidth="1"/>
    <col min="9492" max="9492" width="3.28515625" style="131" bestFit="1" customWidth="1"/>
    <col min="9493" max="9493" width="3.28515625" style="131" customWidth="1"/>
    <col min="9494" max="9728" width="9.140625" style="131"/>
    <col min="9729" max="9729" width="9.28515625" style="131" customWidth="1"/>
    <col min="9730" max="9730" width="15.28515625" style="131" customWidth="1"/>
    <col min="9731" max="9731" width="12.28515625" style="131" customWidth="1"/>
    <col min="9732" max="9732" width="13" style="131" customWidth="1"/>
    <col min="9733" max="9733" width="0" style="131" hidden="1" customWidth="1"/>
    <col min="9734" max="9739" width="3.28515625" style="131" bestFit="1" customWidth="1"/>
    <col min="9740" max="9747" width="3.28515625" style="131" customWidth="1"/>
    <col min="9748" max="9748" width="3.28515625" style="131" bestFit="1" customWidth="1"/>
    <col min="9749" max="9749" width="3.28515625" style="131" customWidth="1"/>
    <col min="9750" max="9984" width="9.140625" style="131"/>
    <col min="9985" max="9985" width="9.28515625" style="131" customWidth="1"/>
    <col min="9986" max="9986" width="15.28515625" style="131" customWidth="1"/>
    <col min="9987" max="9987" width="12.28515625" style="131" customWidth="1"/>
    <col min="9988" max="9988" width="13" style="131" customWidth="1"/>
    <col min="9989" max="9989" width="0" style="131" hidden="1" customWidth="1"/>
    <col min="9990" max="9995" width="3.28515625" style="131" bestFit="1" customWidth="1"/>
    <col min="9996" max="10003" width="3.28515625" style="131" customWidth="1"/>
    <col min="10004" max="10004" width="3.28515625" style="131" bestFit="1" customWidth="1"/>
    <col min="10005" max="10005" width="3.28515625" style="131" customWidth="1"/>
    <col min="10006" max="10240" width="9.140625" style="131"/>
    <col min="10241" max="10241" width="9.28515625" style="131" customWidth="1"/>
    <col min="10242" max="10242" width="15.28515625" style="131" customWidth="1"/>
    <col min="10243" max="10243" width="12.28515625" style="131" customWidth="1"/>
    <col min="10244" max="10244" width="13" style="131" customWidth="1"/>
    <col min="10245" max="10245" width="0" style="131" hidden="1" customWidth="1"/>
    <col min="10246" max="10251" width="3.28515625" style="131" bestFit="1" customWidth="1"/>
    <col min="10252" max="10259" width="3.28515625" style="131" customWidth="1"/>
    <col min="10260" max="10260" width="3.28515625" style="131" bestFit="1" customWidth="1"/>
    <col min="10261" max="10261" width="3.28515625" style="131" customWidth="1"/>
    <col min="10262" max="10496" width="9.140625" style="131"/>
    <col min="10497" max="10497" width="9.28515625" style="131" customWidth="1"/>
    <col min="10498" max="10498" width="15.28515625" style="131" customWidth="1"/>
    <col min="10499" max="10499" width="12.28515625" style="131" customWidth="1"/>
    <col min="10500" max="10500" width="13" style="131" customWidth="1"/>
    <col min="10501" max="10501" width="0" style="131" hidden="1" customWidth="1"/>
    <col min="10502" max="10507" width="3.28515625" style="131" bestFit="1" customWidth="1"/>
    <col min="10508" max="10515" width="3.28515625" style="131" customWidth="1"/>
    <col min="10516" max="10516" width="3.28515625" style="131" bestFit="1" customWidth="1"/>
    <col min="10517" max="10517" width="3.28515625" style="131" customWidth="1"/>
    <col min="10518" max="10752" width="9.140625" style="131"/>
    <col min="10753" max="10753" width="9.28515625" style="131" customWidth="1"/>
    <col min="10754" max="10754" width="15.28515625" style="131" customWidth="1"/>
    <col min="10755" max="10755" width="12.28515625" style="131" customWidth="1"/>
    <col min="10756" max="10756" width="13" style="131" customWidth="1"/>
    <col min="10757" max="10757" width="0" style="131" hidden="1" customWidth="1"/>
    <col min="10758" max="10763" width="3.28515625" style="131" bestFit="1" customWidth="1"/>
    <col min="10764" max="10771" width="3.28515625" style="131" customWidth="1"/>
    <col min="10772" max="10772" width="3.28515625" style="131" bestFit="1" customWidth="1"/>
    <col min="10773" max="10773" width="3.28515625" style="131" customWidth="1"/>
    <col min="10774" max="11008" width="9.140625" style="131"/>
    <col min="11009" max="11009" width="9.28515625" style="131" customWidth="1"/>
    <col min="11010" max="11010" width="15.28515625" style="131" customWidth="1"/>
    <col min="11011" max="11011" width="12.28515625" style="131" customWidth="1"/>
    <col min="11012" max="11012" width="13" style="131" customWidth="1"/>
    <col min="11013" max="11013" width="0" style="131" hidden="1" customWidth="1"/>
    <col min="11014" max="11019" width="3.28515625" style="131" bestFit="1" customWidth="1"/>
    <col min="11020" max="11027" width="3.28515625" style="131" customWidth="1"/>
    <col min="11028" max="11028" width="3.28515625" style="131" bestFit="1" customWidth="1"/>
    <col min="11029" max="11029" width="3.28515625" style="131" customWidth="1"/>
    <col min="11030" max="11264" width="9.140625" style="131"/>
    <col min="11265" max="11265" width="9.28515625" style="131" customWidth="1"/>
    <col min="11266" max="11266" width="15.28515625" style="131" customWidth="1"/>
    <col min="11267" max="11267" width="12.28515625" style="131" customWidth="1"/>
    <col min="11268" max="11268" width="13" style="131" customWidth="1"/>
    <col min="11269" max="11269" width="0" style="131" hidden="1" customWidth="1"/>
    <col min="11270" max="11275" width="3.28515625" style="131" bestFit="1" customWidth="1"/>
    <col min="11276" max="11283" width="3.28515625" style="131" customWidth="1"/>
    <col min="11284" max="11284" width="3.28515625" style="131" bestFit="1" customWidth="1"/>
    <col min="11285" max="11285" width="3.28515625" style="131" customWidth="1"/>
    <col min="11286" max="11520" width="9.140625" style="131"/>
    <col min="11521" max="11521" width="9.28515625" style="131" customWidth="1"/>
    <col min="11522" max="11522" width="15.28515625" style="131" customWidth="1"/>
    <col min="11523" max="11523" width="12.28515625" style="131" customWidth="1"/>
    <col min="11524" max="11524" width="13" style="131" customWidth="1"/>
    <col min="11525" max="11525" width="0" style="131" hidden="1" customWidth="1"/>
    <col min="11526" max="11531" width="3.28515625" style="131" bestFit="1" customWidth="1"/>
    <col min="11532" max="11539" width="3.28515625" style="131" customWidth="1"/>
    <col min="11540" max="11540" width="3.28515625" style="131" bestFit="1" customWidth="1"/>
    <col min="11541" max="11541" width="3.28515625" style="131" customWidth="1"/>
    <col min="11542" max="11776" width="9.140625" style="131"/>
    <col min="11777" max="11777" width="9.28515625" style="131" customWidth="1"/>
    <col min="11778" max="11778" width="15.28515625" style="131" customWidth="1"/>
    <col min="11779" max="11779" width="12.28515625" style="131" customWidth="1"/>
    <col min="11780" max="11780" width="13" style="131" customWidth="1"/>
    <col min="11781" max="11781" width="0" style="131" hidden="1" customWidth="1"/>
    <col min="11782" max="11787" width="3.28515625" style="131" bestFit="1" customWidth="1"/>
    <col min="11788" max="11795" width="3.28515625" style="131" customWidth="1"/>
    <col min="11796" max="11796" width="3.28515625" style="131" bestFit="1" customWidth="1"/>
    <col min="11797" max="11797" width="3.28515625" style="131" customWidth="1"/>
    <col min="11798" max="12032" width="9.140625" style="131"/>
    <col min="12033" max="12033" width="9.28515625" style="131" customWidth="1"/>
    <col min="12034" max="12034" width="15.28515625" style="131" customWidth="1"/>
    <col min="12035" max="12035" width="12.28515625" style="131" customWidth="1"/>
    <col min="12036" max="12036" width="13" style="131" customWidth="1"/>
    <col min="12037" max="12037" width="0" style="131" hidden="1" customWidth="1"/>
    <col min="12038" max="12043" width="3.28515625" style="131" bestFit="1" customWidth="1"/>
    <col min="12044" max="12051" width="3.28515625" style="131" customWidth="1"/>
    <col min="12052" max="12052" width="3.28515625" style="131" bestFit="1" customWidth="1"/>
    <col min="12053" max="12053" width="3.28515625" style="131" customWidth="1"/>
    <col min="12054" max="12288" width="9.140625" style="131"/>
    <col min="12289" max="12289" width="9.28515625" style="131" customWidth="1"/>
    <col min="12290" max="12290" width="15.28515625" style="131" customWidth="1"/>
    <col min="12291" max="12291" width="12.28515625" style="131" customWidth="1"/>
    <col min="12292" max="12292" width="13" style="131" customWidth="1"/>
    <col min="12293" max="12293" width="0" style="131" hidden="1" customWidth="1"/>
    <col min="12294" max="12299" width="3.28515625" style="131" bestFit="1" customWidth="1"/>
    <col min="12300" max="12307" width="3.28515625" style="131" customWidth="1"/>
    <col min="12308" max="12308" width="3.28515625" style="131" bestFit="1" customWidth="1"/>
    <col min="12309" max="12309" width="3.28515625" style="131" customWidth="1"/>
    <col min="12310" max="12544" width="9.140625" style="131"/>
    <col min="12545" max="12545" width="9.28515625" style="131" customWidth="1"/>
    <col min="12546" max="12546" width="15.28515625" style="131" customWidth="1"/>
    <col min="12547" max="12547" width="12.28515625" style="131" customWidth="1"/>
    <col min="12548" max="12548" width="13" style="131" customWidth="1"/>
    <col min="12549" max="12549" width="0" style="131" hidden="1" customWidth="1"/>
    <col min="12550" max="12555" width="3.28515625" style="131" bestFit="1" customWidth="1"/>
    <col min="12556" max="12563" width="3.28515625" style="131" customWidth="1"/>
    <col min="12564" max="12564" width="3.28515625" style="131" bestFit="1" customWidth="1"/>
    <col min="12565" max="12565" width="3.28515625" style="131" customWidth="1"/>
    <col min="12566" max="12800" width="9.140625" style="131"/>
    <col min="12801" max="12801" width="9.28515625" style="131" customWidth="1"/>
    <col min="12802" max="12802" width="15.28515625" style="131" customWidth="1"/>
    <col min="12803" max="12803" width="12.28515625" style="131" customWidth="1"/>
    <col min="12804" max="12804" width="13" style="131" customWidth="1"/>
    <col min="12805" max="12805" width="0" style="131" hidden="1" customWidth="1"/>
    <col min="12806" max="12811" width="3.28515625" style="131" bestFit="1" customWidth="1"/>
    <col min="12812" max="12819" width="3.28515625" style="131" customWidth="1"/>
    <col min="12820" max="12820" width="3.28515625" style="131" bestFit="1" customWidth="1"/>
    <col min="12821" max="12821" width="3.28515625" style="131" customWidth="1"/>
    <col min="12822" max="13056" width="9.140625" style="131"/>
    <col min="13057" max="13057" width="9.28515625" style="131" customWidth="1"/>
    <col min="13058" max="13058" width="15.28515625" style="131" customWidth="1"/>
    <col min="13059" max="13059" width="12.28515625" style="131" customWidth="1"/>
    <col min="13060" max="13060" width="13" style="131" customWidth="1"/>
    <col min="13061" max="13061" width="0" style="131" hidden="1" customWidth="1"/>
    <col min="13062" max="13067" width="3.28515625" style="131" bestFit="1" customWidth="1"/>
    <col min="13068" max="13075" width="3.28515625" style="131" customWidth="1"/>
    <col min="13076" max="13076" width="3.28515625" style="131" bestFit="1" customWidth="1"/>
    <col min="13077" max="13077" width="3.28515625" style="131" customWidth="1"/>
    <col min="13078" max="13312" width="9.140625" style="131"/>
    <col min="13313" max="13313" width="9.28515625" style="131" customWidth="1"/>
    <col min="13314" max="13314" width="15.28515625" style="131" customWidth="1"/>
    <col min="13315" max="13315" width="12.28515625" style="131" customWidth="1"/>
    <col min="13316" max="13316" width="13" style="131" customWidth="1"/>
    <col min="13317" max="13317" width="0" style="131" hidden="1" customWidth="1"/>
    <col min="13318" max="13323" width="3.28515625" style="131" bestFit="1" customWidth="1"/>
    <col min="13324" max="13331" width="3.28515625" style="131" customWidth="1"/>
    <col min="13332" max="13332" width="3.28515625" style="131" bestFit="1" customWidth="1"/>
    <col min="13333" max="13333" width="3.28515625" style="131" customWidth="1"/>
    <col min="13334" max="13568" width="9.140625" style="131"/>
    <col min="13569" max="13569" width="9.28515625" style="131" customWidth="1"/>
    <col min="13570" max="13570" width="15.28515625" style="131" customWidth="1"/>
    <col min="13571" max="13571" width="12.28515625" style="131" customWidth="1"/>
    <col min="13572" max="13572" width="13" style="131" customWidth="1"/>
    <col min="13573" max="13573" width="0" style="131" hidden="1" customWidth="1"/>
    <col min="13574" max="13579" width="3.28515625" style="131" bestFit="1" customWidth="1"/>
    <col min="13580" max="13587" width="3.28515625" style="131" customWidth="1"/>
    <col min="13588" max="13588" width="3.28515625" style="131" bestFit="1" customWidth="1"/>
    <col min="13589" max="13589" width="3.28515625" style="131" customWidth="1"/>
    <col min="13590" max="13824" width="9.140625" style="131"/>
    <col min="13825" max="13825" width="9.28515625" style="131" customWidth="1"/>
    <col min="13826" max="13826" width="15.28515625" style="131" customWidth="1"/>
    <col min="13827" max="13827" width="12.28515625" style="131" customWidth="1"/>
    <col min="13828" max="13828" width="13" style="131" customWidth="1"/>
    <col min="13829" max="13829" width="0" style="131" hidden="1" customWidth="1"/>
    <col min="13830" max="13835" width="3.28515625" style="131" bestFit="1" customWidth="1"/>
    <col min="13836" max="13843" width="3.28515625" style="131" customWidth="1"/>
    <col min="13844" max="13844" width="3.28515625" style="131" bestFit="1" customWidth="1"/>
    <col min="13845" max="13845" width="3.28515625" style="131" customWidth="1"/>
    <col min="13846" max="14080" width="9.140625" style="131"/>
    <col min="14081" max="14081" width="9.28515625" style="131" customWidth="1"/>
    <col min="14082" max="14082" width="15.28515625" style="131" customWidth="1"/>
    <col min="14083" max="14083" width="12.28515625" style="131" customWidth="1"/>
    <col min="14084" max="14084" width="13" style="131" customWidth="1"/>
    <col min="14085" max="14085" width="0" style="131" hidden="1" customWidth="1"/>
    <col min="14086" max="14091" width="3.28515625" style="131" bestFit="1" customWidth="1"/>
    <col min="14092" max="14099" width="3.28515625" style="131" customWidth="1"/>
    <col min="14100" max="14100" width="3.28515625" style="131" bestFit="1" customWidth="1"/>
    <col min="14101" max="14101" width="3.28515625" style="131" customWidth="1"/>
    <col min="14102" max="14336" width="9.140625" style="131"/>
    <col min="14337" max="14337" width="9.28515625" style="131" customWidth="1"/>
    <col min="14338" max="14338" width="15.28515625" style="131" customWidth="1"/>
    <col min="14339" max="14339" width="12.28515625" style="131" customWidth="1"/>
    <col min="14340" max="14340" width="13" style="131" customWidth="1"/>
    <col min="14341" max="14341" width="0" style="131" hidden="1" customWidth="1"/>
    <col min="14342" max="14347" width="3.28515625" style="131" bestFit="1" customWidth="1"/>
    <col min="14348" max="14355" width="3.28515625" style="131" customWidth="1"/>
    <col min="14356" max="14356" width="3.28515625" style="131" bestFit="1" customWidth="1"/>
    <col min="14357" max="14357" width="3.28515625" style="131" customWidth="1"/>
    <col min="14358" max="14592" width="9.140625" style="131"/>
    <col min="14593" max="14593" width="9.28515625" style="131" customWidth="1"/>
    <col min="14594" max="14594" width="15.28515625" style="131" customWidth="1"/>
    <col min="14595" max="14595" width="12.28515625" style="131" customWidth="1"/>
    <col min="14596" max="14596" width="13" style="131" customWidth="1"/>
    <col min="14597" max="14597" width="0" style="131" hidden="1" customWidth="1"/>
    <col min="14598" max="14603" width="3.28515625" style="131" bestFit="1" customWidth="1"/>
    <col min="14604" max="14611" width="3.28515625" style="131" customWidth="1"/>
    <col min="14612" max="14612" width="3.28515625" style="131" bestFit="1" customWidth="1"/>
    <col min="14613" max="14613" width="3.28515625" style="131" customWidth="1"/>
    <col min="14614" max="14848" width="9.140625" style="131"/>
    <col min="14849" max="14849" width="9.28515625" style="131" customWidth="1"/>
    <col min="14850" max="14850" width="15.28515625" style="131" customWidth="1"/>
    <col min="14851" max="14851" width="12.28515625" style="131" customWidth="1"/>
    <col min="14852" max="14852" width="13" style="131" customWidth="1"/>
    <col min="14853" max="14853" width="0" style="131" hidden="1" customWidth="1"/>
    <col min="14854" max="14859" width="3.28515625" style="131" bestFit="1" customWidth="1"/>
    <col min="14860" max="14867" width="3.28515625" style="131" customWidth="1"/>
    <col min="14868" max="14868" width="3.28515625" style="131" bestFit="1" customWidth="1"/>
    <col min="14869" max="14869" width="3.28515625" style="131" customWidth="1"/>
    <col min="14870" max="15104" width="9.140625" style="131"/>
    <col min="15105" max="15105" width="9.28515625" style="131" customWidth="1"/>
    <col min="15106" max="15106" width="15.28515625" style="131" customWidth="1"/>
    <col min="15107" max="15107" width="12.28515625" style="131" customWidth="1"/>
    <col min="15108" max="15108" width="13" style="131" customWidth="1"/>
    <col min="15109" max="15109" width="0" style="131" hidden="1" customWidth="1"/>
    <col min="15110" max="15115" width="3.28515625" style="131" bestFit="1" customWidth="1"/>
    <col min="15116" max="15123" width="3.28515625" style="131" customWidth="1"/>
    <col min="15124" max="15124" width="3.28515625" style="131" bestFit="1" customWidth="1"/>
    <col min="15125" max="15125" width="3.28515625" style="131" customWidth="1"/>
    <col min="15126" max="15360" width="9.140625" style="131"/>
    <col min="15361" max="15361" width="9.28515625" style="131" customWidth="1"/>
    <col min="15362" max="15362" width="15.28515625" style="131" customWidth="1"/>
    <col min="15363" max="15363" width="12.28515625" style="131" customWidth="1"/>
    <col min="15364" max="15364" width="13" style="131" customWidth="1"/>
    <col min="15365" max="15365" width="0" style="131" hidden="1" customWidth="1"/>
    <col min="15366" max="15371" width="3.28515625" style="131" bestFit="1" customWidth="1"/>
    <col min="15372" max="15379" width="3.28515625" style="131" customWidth="1"/>
    <col min="15380" max="15380" width="3.28515625" style="131" bestFit="1" customWidth="1"/>
    <col min="15381" max="15381" width="3.28515625" style="131" customWidth="1"/>
    <col min="15382" max="15616" width="9.140625" style="131"/>
    <col min="15617" max="15617" width="9.28515625" style="131" customWidth="1"/>
    <col min="15618" max="15618" width="15.28515625" style="131" customWidth="1"/>
    <col min="15619" max="15619" width="12.28515625" style="131" customWidth="1"/>
    <col min="15620" max="15620" width="13" style="131" customWidth="1"/>
    <col min="15621" max="15621" width="0" style="131" hidden="1" customWidth="1"/>
    <col min="15622" max="15627" width="3.28515625" style="131" bestFit="1" customWidth="1"/>
    <col min="15628" max="15635" width="3.28515625" style="131" customWidth="1"/>
    <col min="15636" max="15636" width="3.28515625" style="131" bestFit="1" customWidth="1"/>
    <col min="15637" max="15637" width="3.28515625" style="131" customWidth="1"/>
    <col min="15638" max="15872" width="9.140625" style="131"/>
    <col min="15873" max="15873" width="9.28515625" style="131" customWidth="1"/>
    <col min="15874" max="15874" width="15.28515625" style="131" customWidth="1"/>
    <col min="15875" max="15875" width="12.28515625" style="131" customWidth="1"/>
    <col min="15876" max="15876" width="13" style="131" customWidth="1"/>
    <col min="15877" max="15877" width="0" style="131" hidden="1" customWidth="1"/>
    <col min="15878" max="15883" width="3.28515625" style="131" bestFit="1" customWidth="1"/>
    <col min="15884" max="15891" width="3.28515625" style="131" customWidth="1"/>
    <col min="15892" max="15892" width="3.28515625" style="131" bestFit="1" customWidth="1"/>
    <col min="15893" max="15893" width="3.28515625" style="131" customWidth="1"/>
    <col min="15894" max="16128" width="9.140625" style="131"/>
    <col min="16129" max="16129" width="9.28515625" style="131" customWidth="1"/>
    <col min="16130" max="16130" width="15.28515625" style="131" customWidth="1"/>
    <col min="16131" max="16131" width="12.28515625" style="131" customWidth="1"/>
    <col min="16132" max="16132" width="13" style="131" customWidth="1"/>
    <col min="16133" max="16133" width="0" style="131" hidden="1" customWidth="1"/>
    <col min="16134" max="16139" width="3.28515625" style="131" bestFit="1" customWidth="1"/>
    <col min="16140" max="16147" width="3.28515625" style="131" customWidth="1"/>
    <col min="16148" max="16148" width="3.28515625" style="131" bestFit="1" customWidth="1"/>
    <col min="16149" max="16149" width="3.28515625" style="131" customWidth="1"/>
    <col min="16150" max="16384" width="9.140625" style="131"/>
  </cols>
  <sheetData>
    <row r="1" spans="1:22" ht="13.5" customHeight="1" thickBot="1">
      <c r="A1" s="129"/>
      <c r="B1" s="130"/>
    </row>
    <row r="2" spans="1:22" ht="13.5" customHeight="1">
      <c r="A2" s="237" t="s">
        <v>257</v>
      </c>
      <c r="B2" s="238"/>
      <c r="C2" s="239" t="str">
        <f>[2]FunctionList!E11</f>
        <v>Function1</v>
      </c>
      <c r="D2" s="240"/>
      <c r="E2" s="241"/>
      <c r="F2" s="242" t="s">
        <v>258</v>
      </c>
      <c r="G2" s="243"/>
      <c r="H2" s="243"/>
      <c r="I2" s="243"/>
      <c r="J2" s="243"/>
      <c r="K2" s="243"/>
      <c r="L2" s="244"/>
      <c r="M2" s="245"/>
      <c r="N2" s="245"/>
      <c r="O2" s="245"/>
      <c r="P2" s="245"/>
      <c r="Q2" s="245"/>
      <c r="R2" s="245"/>
      <c r="S2" s="245"/>
      <c r="T2" s="246"/>
      <c r="V2" s="133"/>
    </row>
    <row r="3" spans="1:22" ht="13.5" customHeight="1">
      <c r="A3" s="247" t="s">
        <v>73</v>
      </c>
      <c r="B3" s="248"/>
      <c r="C3" s="249" t="s">
        <v>20</v>
      </c>
      <c r="D3" s="250"/>
      <c r="E3" s="251"/>
      <c r="F3" s="252" t="s">
        <v>259</v>
      </c>
      <c r="G3" s="253"/>
      <c r="H3" s="253"/>
      <c r="I3" s="253"/>
      <c r="J3" s="253"/>
      <c r="K3" s="254"/>
      <c r="L3" s="250" t="s">
        <v>20</v>
      </c>
      <c r="M3" s="250"/>
      <c r="N3" s="250"/>
      <c r="O3" s="134"/>
      <c r="P3" s="134"/>
      <c r="Q3" s="134"/>
      <c r="R3" s="134"/>
      <c r="S3" s="134"/>
      <c r="T3" s="135"/>
    </row>
    <row r="4" spans="1:22" ht="13.5" customHeight="1">
      <c r="A4" s="247" t="s">
        <v>260</v>
      </c>
      <c r="B4" s="248"/>
      <c r="C4" s="255">
        <v>100</v>
      </c>
      <c r="D4" s="256"/>
      <c r="E4" s="136"/>
      <c r="F4" s="252" t="s">
        <v>261</v>
      </c>
      <c r="G4" s="253"/>
      <c r="H4" s="253"/>
      <c r="I4" s="253"/>
      <c r="J4" s="253"/>
      <c r="K4" s="254"/>
      <c r="L4" s="257">
        <f xml:space="preserve"> IF([2]FunctionList!E6&lt;&gt;"N/A",SUM(C4*[2]FunctionList!E6/1000,- O7),"N/A")</f>
        <v>-5</v>
      </c>
      <c r="M4" s="258"/>
      <c r="N4" s="258"/>
      <c r="O4" s="258"/>
      <c r="P4" s="258"/>
      <c r="Q4" s="258"/>
      <c r="R4" s="258"/>
      <c r="S4" s="258"/>
      <c r="T4" s="259"/>
      <c r="V4" s="133"/>
    </row>
    <row r="5" spans="1:22" ht="13.5" customHeight="1">
      <c r="A5" s="247" t="s">
        <v>262</v>
      </c>
      <c r="B5" s="248"/>
      <c r="C5" s="260" t="s">
        <v>263</v>
      </c>
      <c r="D5" s="260"/>
      <c r="E5" s="260"/>
      <c r="F5" s="261"/>
      <c r="G5" s="261"/>
      <c r="H5" s="261"/>
      <c r="I5" s="261"/>
      <c r="J5" s="261"/>
      <c r="K5" s="261"/>
      <c r="L5" s="260"/>
      <c r="M5" s="260"/>
      <c r="N5" s="260"/>
      <c r="O5" s="260"/>
      <c r="P5" s="260"/>
      <c r="Q5" s="260"/>
      <c r="R5" s="260"/>
      <c r="S5" s="260"/>
      <c r="T5" s="260"/>
    </row>
    <row r="6" spans="1:22" ht="13.5" customHeight="1">
      <c r="A6" s="273" t="s">
        <v>264</v>
      </c>
      <c r="B6" s="274"/>
      <c r="C6" s="275" t="s">
        <v>265</v>
      </c>
      <c r="D6" s="263"/>
      <c r="E6" s="276"/>
      <c r="F6" s="275" t="s">
        <v>266</v>
      </c>
      <c r="G6" s="263"/>
      <c r="H6" s="263"/>
      <c r="I6" s="263"/>
      <c r="J6" s="263"/>
      <c r="K6" s="277"/>
      <c r="L6" s="263" t="s">
        <v>267</v>
      </c>
      <c r="M6" s="263"/>
      <c r="N6" s="263"/>
      <c r="O6" s="262" t="s">
        <v>268</v>
      </c>
      <c r="P6" s="263"/>
      <c r="Q6" s="263"/>
      <c r="R6" s="263"/>
      <c r="S6" s="263"/>
      <c r="T6" s="264"/>
      <c r="V6" s="133"/>
    </row>
    <row r="7" spans="1:22" ht="13.5" customHeight="1" thickBot="1">
      <c r="A7" s="265">
        <f>COUNTIF(F47:HQ47,"P")</f>
        <v>0</v>
      </c>
      <c r="B7" s="266"/>
      <c r="C7" s="267">
        <f>COUNTIF(F47:HQ47,"F")</f>
        <v>0</v>
      </c>
      <c r="D7" s="268"/>
      <c r="E7" s="266"/>
      <c r="F7" s="267">
        <f>SUM(O7,- A7,- C7)</f>
        <v>15</v>
      </c>
      <c r="G7" s="268"/>
      <c r="H7" s="268"/>
      <c r="I7" s="268"/>
      <c r="J7" s="268"/>
      <c r="K7" s="269"/>
      <c r="L7" s="137">
        <f>COUNTIF(E46:HQ46,"N")</f>
        <v>0</v>
      </c>
      <c r="M7" s="137">
        <f>COUNTIF(E46:HQ46,"A")</f>
        <v>0</v>
      </c>
      <c r="N7" s="137">
        <f>COUNTIF(E46:HQ46,"B")</f>
        <v>0</v>
      </c>
      <c r="O7" s="270">
        <f>COUNTA(E9:HT9)</f>
        <v>15</v>
      </c>
      <c r="P7" s="268"/>
      <c r="Q7" s="268"/>
      <c r="R7" s="268"/>
      <c r="S7" s="268"/>
      <c r="T7" s="271"/>
      <c r="U7" s="138"/>
    </row>
    <row r="8" spans="1:22" ht="11.25" thickBot="1"/>
    <row r="9" spans="1:22" ht="45" customHeight="1" thickTop="1" thickBot="1">
      <c r="A9" s="140"/>
      <c r="B9" s="141"/>
      <c r="C9" s="142"/>
      <c r="D9" s="143"/>
      <c r="E9" s="142"/>
      <c r="F9" s="144" t="s">
        <v>269</v>
      </c>
      <c r="G9" s="144" t="s">
        <v>270</v>
      </c>
      <c r="H9" s="144" t="s">
        <v>270</v>
      </c>
      <c r="I9" s="144" t="s">
        <v>270</v>
      </c>
      <c r="J9" s="144" t="s">
        <v>270</v>
      </c>
      <c r="K9" s="144" t="s">
        <v>270</v>
      </c>
      <c r="L9" s="144" t="s">
        <v>271</v>
      </c>
      <c r="M9" s="144" t="s">
        <v>272</v>
      </c>
      <c r="N9" s="144" t="s">
        <v>273</v>
      </c>
      <c r="O9" s="144" t="s">
        <v>274</v>
      </c>
      <c r="P9" s="144" t="s">
        <v>275</v>
      </c>
      <c r="Q9" s="144" t="s">
        <v>276</v>
      </c>
      <c r="R9" s="144" t="s">
        <v>277</v>
      </c>
      <c r="S9" s="144" t="s">
        <v>278</v>
      </c>
      <c r="T9" s="145" t="s">
        <v>279</v>
      </c>
      <c r="U9" s="146"/>
      <c r="V9" s="133"/>
    </row>
    <row r="10" spans="1:22" ht="13.5" customHeight="1">
      <c r="A10" s="147" t="s">
        <v>280</v>
      </c>
      <c r="B10" s="148" t="s">
        <v>281</v>
      </c>
      <c r="C10" s="149"/>
      <c r="D10" s="150"/>
      <c r="E10" s="151"/>
      <c r="F10" s="152"/>
      <c r="G10" s="152"/>
      <c r="H10" s="152"/>
      <c r="I10" s="152"/>
      <c r="J10" s="152"/>
      <c r="K10" s="152"/>
      <c r="L10" s="152"/>
      <c r="M10" s="152"/>
      <c r="N10" s="152"/>
      <c r="O10" s="152"/>
      <c r="P10" s="152"/>
      <c r="Q10" s="152"/>
      <c r="R10" s="152"/>
      <c r="S10" s="152"/>
      <c r="T10" s="153"/>
    </row>
    <row r="11" spans="1:22" ht="13.5" customHeight="1">
      <c r="A11" s="154"/>
      <c r="B11" s="148"/>
      <c r="C11" s="149"/>
      <c r="D11" s="150"/>
      <c r="E11" s="155"/>
      <c r="F11" s="152"/>
      <c r="G11" s="152"/>
      <c r="H11" s="152"/>
      <c r="I11" s="152"/>
      <c r="J11" s="152"/>
      <c r="K11" s="152"/>
      <c r="L11" s="152"/>
      <c r="M11" s="152"/>
      <c r="N11" s="152"/>
      <c r="O11" s="152"/>
      <c r="P11" s="152"/>
      <c r="Q11" s="152"/>
      <c r="R11" s="152"/>
      <c r="S11" s="152"/>
      <c r="T11" s="153"/>
      <c r="V11" s="133"/>
    </row>
    <row r="12" spans="1:22" ht="13.5" customHeight="1">
      <c r="A12" s="154"/>
      <c r="B12" s="148"/>
      <c r="C12" s="149"/>
      <c r="D12" s="150"/>
      <c r="E12" s="155"/>
      <c r="F12" s="152"/>
      <c r="G12" s="152"/>
      <c r="H12" s="152"/>
      <c r="I12" s="152"/>
      <c r="J12" s="152"/>
      <c r="K12" s="152"/>
      <c r="L12" s="152"/>
      <c r="M12" s="152"/>
      <c r="N12" s="152"/>
      <c r="O12" s="152"/>
      <c r="P12" s="152"/>
      <c r="Q12" s="152"/>
      <c r="R12" s="152"/>
      <c r="S12" s="152"/>
      <c r="T12" s="153"/>
    </row>
    <row r="13" spans="1:22" ht="13.5" customHeight="1">
      <c r="A13" s="154"/>
      <c r="B13" s="148"/>
      <c r="C13" s="149"/>
      <c r="D13" s="150"/>
      <c r="E13" s="156"/>
      <c r="F13" s="152"/>
      <c r="G13" s="152"/>
      <c r="H13" s="152"/>
      <c r="I13" s="152"/>
      <c r="J13" s="152"/>
      <c r="K13" s="152"/>
      <c r="L13" s="152"/>
      <c r="M13" s="152"/>
      <c r="N13" s="152"/>
      <c r="O13" s="152"/>
      <c r="P13" s="152"/>
      <c r="Q13" s="152"/>
      <c r="R13" s="152"/>
      <c r="S13" s="152"/>
      <c r="T13" s="153"/>
    </row>
    <row r="14" spans="1:22" ht="13.5" customHeight="1">
      <c r="A14" s="154"/>
      <c r="B14" s="148" t="s">
        <v>282</v>
      </c>
      <c r="C14" s="149"/>
      <c r="D14" s="150"/>
      <c r="E14" s="157"/>
      <c r="F14" s="152"/>
      <c r="G14" s="152"/>
      <c r="H14" s="152"/>
      <c r="I14" s="152"/>
      <c r="J14" s="152"/>
      <c r="K14" s="152"/>
      <c r="L14" s="152"/>
      <c r="M14" s="152"/>
      <c r="N14" s="152"/>
      <c r="O14" s="152"/>
      <c r="P14" s="152"/>
      <c r="Q14" s="152"/>
      <c r="R14" s="152"/>
      <c r="S14" s="152"/>
      <c r="T14" s="153"/>
    </row>
    <row r="15" spans="1:22" ht="13.5" customHeight="1">
      <c r="A15" s="154"/>
      <c r="B15" s="148"/>
      <c r="C15" s="149"/>
      <c r="D15" s="150">
        <v>-2</v>
      </c>
      <c r="E15" s="157"/>
      <c r="F15" s="152" t="s">
        <v>283</v>
      </c>
      <c r="G15" s="152"/>
      <c r="H15" s="152"/>
      <c r="I15" s="152"/>
      <c r="J15" s="152"/>
      <c r="K15" s="152"/>
      <c r="L15" s="152"/>
      <c r="M15" s="152"/>
      <c r="N15" s="152"/>
      <c r="O15" s="152"/>
      <c r="P15" s="152"/>
      <c r="Q15" s="152"/>
      <c r="R15" s="152"/>
      <c r="S15" s="152"/>
      <c r="T15" s="153"/>
    </row>
    <row r="16" spans="1:22" ht="13.5" customHeight="1">
      <c r="A16" s="154"/>
      <c r="B16" s="148"/>
      <c r="C16" s="149"/>
      <c r="D16" s="150">
        <v>-1</v>
      </c>
      <c r="E16" s="157"/>
      <c r="F16" s="152"/>
      <c r="G16" s="152"/>
      <c r="H16" s="152"/>
      <c r="I16" s="152"/>
      <c r="J16" s="152"/>
      <c r="K16" s="152"/>
      <c r="L16" s="152" t="s">
        <v>283</v>
      </c>
      <c r="M16" s="152"/>
      <c r="N16" s="152"/>
      <c r="O16" s="152"/>
      <c r="P16" s="152"/>
      <c r="Q16" s="152"/>
      <c r="R16" s="152"/>
      <c r="S16" s="152"/>
      <c r="T16" s="153"/>
    </row>
    <row r="17" spans="1:21" ht="13.5" customHeight="1">
      <c r="A17" s="154"/>
      <c r="B17" s="148"/>
      <c r="C17" s="149"/>
      <c r="D17" s="150">
        <v>0</v>
      </c>
      <c r="E17" s="157"/>
      <c r="F17" s="152"/>
      <c r="G17" s="152" t="s">
        <v>283</v>
      </c>
      <c r="H17" s="152" t="s">
        <v>283</v>
      </c>
      <c r="I17" s="152" t="s">
        <v>283</v>
      </c>
      <c r="J17" s="152"/>
      <c r="K17" s="152"/>
      <c r="L17" s="152"/>
      <c r="M17" s="152"/>
      <c r="N17" s="152"/>
      <c r="O17" s="152"/>
      <c r="P17" s="152"/>
      <c r="Q17" s="152"/>
      <c r="R17" s="152"/>
      <c r="S17" s="152"/>
      <c r="T17" s="153"/>
      <c r="U17" s="158"/>
    </row>
    <row r="18" spans="1:21" ht="13.5" customHeight="1">
      <c r="A18" s="154"/>
      <c r="B18" s="148"/>
      <c r="C18" s="149"/>
      <c r="D18" s="150">
        <v>1</v>
      </c>
      <c r="E18" s="157"/>
      <c r="F18" s="152"/>
      <c r="G18" s="152"/>
      <c r="H18" s="152"/>
      <c r="I18" s="152"/>
      <c r="J18" s="152" t="s">
        <v>283</v>
      </c>
      <c r="K18" s="152" t="s">
        <v>283</v>
      </c>
      <c r="L18" s="152"/>
      <c r="M18" s="152"/>
      <c r="N18" s="152"/>
      <c r="O18" s="152"/>
      <c r="P18" s="152"/>
      <c r="Q18" s="152"/>
      <c r="R18" s="152"/>
      <c r="S18" s="152"/>
      <c r="T18" s="153"/>
      <c r="U18" s="158"/>
    </row>
    <row r="19" spans="1:21" ht="13.5" customHeight="1">
      <c r="A19" s="154"/>
      <c r="B19" s="148" t="s">
        <v>284</v>
      </c>
      <c r="C19" s="149"/>
      <c r="D19" s="150"/>
      <c r="E19" s="157"/>
      <c r="F19" s="152"/>
      <c r="G19" s="152"/>
      <c r="H19" s="152"/>
      <c r="I19" s="152"/>
      <c r="J19" s="152"/>
      <c r="K19" s="152"/>
      <c r="L19" s="152"/>
      <c r="M19" s="152"/>
      <c r="N19" s="152"/>
      <c r="O19" s="152"/>
      <c r="P19" s="152"/>
      <c r="Q19" s="152"/>
      <c r="R19" s="152"/>
      <c r="S19" s="152"/>
      <c r="T19" s="153"/>
      <c r="U19" s="158"/>
    </row>
    <row r="20" spans="1:21" ht="13.5" customHeight="1">
      <c r="A20" s="154"/>
      <c r="B20" s="148"/>
      <c r="C20" s="149"/>
      <c r="D20" s="278">
        <v>0</v>
      </c>
      <c r="E20" s="278"/>
      <c r="F20" s="152"/>
      <c r="G20" s="152" t="s">
        <v>283</v>
      </c>
      <c r="H20" s="152" t="s">
        <v>283</v>
      </c>
      <c r="I20" s="152"/>
      <c r="J20" s="152"/>
      <c r="K20" s="152"/>
      <c r="L20" s="152"/>
      <c r="M20" s="152"/>
      <c r="N20" s="152"/>
      <c r="O20" s="152"/>
      <c r="P20" s="152"/>
      <c r="Q20" s="152"/>
      <c r="R20" s="152"/>
      <c r="S20" s="152"/>
      <c r="T20" s="153"/>
    </row>
    <row r="21" spans="1:21" ht="13.5" customHeight="1">
      <c r="A21" s="154"/>
      <c r="B21" s="148"/>
      <c r="C21" s="149"/>
      <c r="D21" s="150">
        <v>-2</v>
      </c>
      <c r="E21" s="157"/>
      <c r="F21" s="152"/>
      <c r="G21" s="152"/>
      <c r="H21" s="152"/>
      <c r="I21" s="152"/>
      <c r="J21" s="152" t="s">
        <v>283</v>
      </c>
      <c r="K21" s="152" t="s">
        <v>283</v>
      </c>
      <c r="L21" s="152" t="s">
        <v>283</v>
      </c>
      <c r="M21" s="152"/>
      <c r="N21" s="152"/>
      <c r="O21" s="152"/>
      <c r="P21" s="152"/>
      <c r="Q21" s="152"/>
      <c r="R21" s="152"/>
      <c r="S21" s="152"/>
      <c r="T21" s="153"/>
    </row>
    <row r="22" spans="1:21" ht="13.5" customHeight="1">
      <c r="A22" s="154"/>
      <c r="B22" s="148"/>
      <c r="C22" s="149"/>
      <c r="D22" s="150">
        <v>2</v>
      </c>
      <c r="E22" s="157"/>
      <c r="F22" s="152"/>
      <c r="G22" s="152"/>
      <c r="H22" s="152"/>
      <c r="I22" s="152" t="s">
        <v>283</v>
      </c>
      <c r="J22" s="152"/>
      <c r="K22" s="152"/>
      <c r="L22" s="152"/>
      <c r="M22" s="152"/>
      <c r="N22" s="152"/>
      <c r="O22" s="152"/>
      <c r="P22" s="152"/>
      <c r="Q22" s="152"/>
      <c r="R22" s="152"/>
      <c r="S22" s="152"/>
      <c r="T22" s="153"/>
    </row>
    <row r="23" spans="1:21" ht="13.5" customHeight="1">
      <c r="A23" s="154"/>
      <c r="B23" s="148" t="s">
        <v>285</v>
      </c>
      <c r="C23" s="149"/>
      <c r="D23" s="150"/>
      <c r="E23" s="157"/>
      <c r="F23" s="152"/>
      <c r="G23" s="152"/>
      <c r="H23" s="152"/>
      <c r="I23" s="152"/>
      <c r="J23" s="152"/>
      <c r="K23" s="152"/>
      <c r="L23" s="152"/>
      <c r="M23" s="152"/>
      <c r="N23" s="152"/>
      <c r="O23" s="152"/>
      <c r="P23" s="152"/>
      <c r="Q23" s="152"/>
      <c r="R23" s="152"/>
      <c r="S23" s="152"/>
      <c r="T23" s="153"/>
    </row>
    <row r="24" spans="1:21" ht="13.5" customHeight="1">
      <c r="A24" s="154"/>
      <c r="B24" s="148"/>
      <c r="C24" s="149"/>
      <c r="D24" s="150">
        <v>0</v>
      </c>
      <c r="E24" s="157"/>
      <c r="F24" s="152"/>
      <c r="G24" s="152" t="s">
        <v>283</v>
      </c>
      <c r="H24" s="152"/>
      <c r="I24" s="152"/>
      <c r="J24" s="152"/>
      <c r="K24" s="152"/>
      <c r="L24" s="152"/>
      <c r="M24" s="152"/>
      <c r="N24" s="152"/>
      <c r="O24" s="152"/>
      <c r="P24" s="152"/>
      <c r="Q24" s="152"/>
      <c r="R24" s="152"/>
      <c r="S24" s="152"/>
      <c r="T24" s="153"/>
    </row>
    <row r="25" spans="1:21" ht="13.5" customHeight="1">
      <c r="A25" s="154"/>
      <c r="B25" s="148"/>
      <c r="C25" s="149"/>
      <c r="D25" s="150">
        <v>1</v>
      </c>
      <c r="E25" s="157"/>
      <c r="F25" s="152"/>
      <c r="G25" s="152"/>
      <c r="H25" s="152" t="s">
        <v>283</v>
      </c>
      <c r="I25" s="152" t="s">
        <v>283</v>
      </c>
      <c r="J25" s="152" t="s">
        <v>283</v>
      </c>
      <c r="K25" s="152"/>
      <c r="L25" s="152"/>
      <c r="M25" s="152"/>
      <c r="N25" s="152"/>
      <c r="O25" s="152"/>
      <c r="P25" s="152"/>
      <c r="Q25" s="152"/>
      <c r="R25" s="152"/>
      <c r="S25" s="152"/>
      <c r="T25" s="153"/>
    </row>
    <row r="26" spans="1:21" ht="13.5" customHeight="1">
      <c r="A26" s="154"/>
      <c r="B26" s="148"/>
      <c r="C26" s="149"/>
      <c r="D26" s="150">
        <v>3</v>
      </c>
      <c r="E26" s="157"/>
      <c r="F26" s="152"/>
      <c r="G26" s="152"/>
      <c r="H26" s="152"/>
      <c r="I26" s="152"/>
      <c r="J26" s="152"/>
      <c r="K26" s="152"/>
      <c r="L26" s="152" t="s">
        <v>283</v>
      </c>
      <c r="M26" s="152"/>
      <c r="N26" s="152"/>
      <c r="O26" s="152"/>
      <c r="P26" s="152"/>
      <c r="Q26" s="152"/>
      <c r="R26" s="152"/>
      <c r="S26" s="152"/>
      <c r="T26" s="153"/>
    </row>
    <row r="27" spans="1:21" ht="13.5" customHeight="1">
      <c r="A27" s="154"/>
      <c r="B27" s="148"/>
      <c r="C27" s="149"/>
      <c r="D27" s="150">
        <v>5</v>
      </c>
      <c r="E27" s="157"/>
      <c r="F27" s="152"/>
      <c r="G27" s="152"/>
      <c r="H27" s="152"/>
      <c r="I27" s="152"/>
      <c r="J27" s="152"/>
      <c r="K27" s="152" t="s">
        <v>283</v>
      </c>
      <c r="L27" s="152"/>
      <c r="M27" s="152"/>
      <c r="N27" s="152"/>
      <c r="O27" s="152"/>
      <c r="P27" s="152"/>
      <c r="Q27" s="152"/>
      <c r="R27" s="152"/>
      <c r="S27" s="152"/>
      <c r="T27" s="153"/>
    </row>
    <row r="28" spans="1:21" ht="13.5" customHeight="1">
      <c r="A28" s="154"/>
      <c r="B28" s="148"/>
      <c r="C28" s="149"/>
      <c r="D28" s="150"/>
      <c r="E28" s="157"/>
      <c r="F28" s="152"/>
      <c r="G28" s="152"/>
      <c r="H28" s="152"/>
      <c r="I28" s="152"/>
      <c r="J28" s="152"/>
      <c r="K28" s="152"/>
      <c r="L28" s="152"/>
      <c r="M28" s="152"/>
      <c r="N28" s="152"/>
      <c r="O28" s="152"/>
      <c r="P28" s="152"/>
      <c r="Q28" s="152"/>
      <c r="R28" s="152"/>
      <c r="S28" s="152"/>
      <c r="T28" s="153"/>
    </row>
    <row r="29" spans="1:21" ht="13.5" customHeight="1">
      <c r="A29" s="154"/>
      <c r="B29" s="148"/>
      <c r="C29" s="149"/>
      <c r="D29" s="150"/>
      <c r="E29" s="157"/>
      <c r="F29" s="152"/>
      <c r="G29" s="152"/>
      <c r="H29" s="152"/>
      <c r="I29" s="152"/>
      <c r="J29" s="152"/>
      <c r="K29" s="152"/>
      <c r="L29" s="152"/>
      <c r="M29" s="152"/>
      <c r="N29" s="152"/>
      <c r="O29" s="152"/>
      <c r="P29" s="152"/>
      <c r="Q29" s="152"/>
      <c r="R29" s="152"/>
      <c r="S29" s="152"/>
      <c r="T29" s="153"/>
    </row>
    <row r="30" spans="1:21" ht="13.5" customHeight="1">
      <c r="A30" s="154"/>
      <c r="B30" s="148"/>
      <c r="C30" s="149"/>
      <c r="D30" s="150"/>
      <c r="E30" s="157"/>
      <c r="F30" s="152"/>
      <c r="G30" s="152"/>
      <c r="H30" s="152"/>
      <c r="I30" s="152"/>
      <c r="J30" s="152"/>
      <c r="K30" s="152"/>
      <c r="L30" s="152"/>
      <c r="M30" s="152"/>
      <c r="N30" s="152"/>
      <c r="O30" s="152"/>
      <c r="P30" s="152"/>
      <c r="Q30" s="152"/>
      <c r="R30" s="152"/>
      <c r="S30" s="152"/>
      <c r="T30" s="153"/>
    </row>
    <row r="31" spans="1:21" ht="13.5" customHeight="1">
      <c r="A31" s="154"/>
      <c r="B31" s="148"/>
      <c r="C31" s="149"/>
      <c r="D31" s="150"/>
      <c r="E31" s="157"/>
      <c r="F31" s="152"/>
      <c r="G31" s="152"/>
      <c r="H31" s="152"/>
      <c r="I31" s="152"/>
      <c r="J31" s="152"/>
      <c r="K31" s="152"/>
      <c r="L31" s="152"/>
      <c r="M31" s="152"/>
      <c r="N31" s="152"/>
      <c r="O31" s="152"/>
      <c r="P31" s="152"/>
      <c r="Q31" s="152"/>
      <c r="R31" s="152"/>
      <c r="S31" s="152"/>
      <c r="T31" s="153"/>
    </row>
    <row r="32" spans="1:21" ht="13.5" customHeight="1" thickBot="1">
      <c r="A32" s="154"/>
      <c r="B32" s="159"/>
      <c r="C32" s="160"/>
      <c r="D32" s="161"/>
      <c r="E32" s="162"/>
      <c r="F32" s="163"/>
      <c r="G32" s="163"/>
      <c r="H32" s="163"/>
      <c r="I32" s="163"/>
      <c r="J32" s="163"/>
      <c r="K32" s="163"/>
      <c r="L32" s="163"/>
      <c r="M32" s="163"/>
      <c r="N32" s="163"/>
      <c r="O32" s="163"/>
      <c r="P32" s="163"/>
      <c r="Q32" s="163"/>
      <c r="R32" s="163"/>
      <c r="S32" s="163"/>
      <c r="T32" s="164"/>
    </row>
    <row r="33" spans="1:20" ht="13.5" customHeight="1" thickTop="1">
      <c r="A33" s="165" t="s">
        <v>286</v>
      </c>
      <c r="B33" s="166" t="s">
        <v>287</v>
      </c>
      <c r="C33" s="167"/>
      <c r="D33" s="168"/>
      <c r="E33" s="169"/>
      <c r="F33" s="170"/>
      <c r="G33" s="170"/>
      <c r="H33" s="170"/>
      <c r="I33" s="170"/>
      <c r="J33" s="170"/>
      <c r="K33" s="170"/>
      <c r="L33" s="170"/>
      <c r="M33" s="170"/>
      <c r="N33" s="170"/>
      <c r="O33" s="170"/>
      <c r="P33" s="170"/>
      <c r="Q33" s="170"/>
      <c r="R33" s="170"/>
      <c r="S33" s="170"/>
      <c r="T33" s="171"/>
    </row>
    <row r="34" spans="1:20" ht="13.5" customHeight="1">
      <c r="A34" s="172"/>
      <c r="B34" s="173" t="s">
        <v>288</v>
      </c>
      <c r="C34" s="174"/>
      <c r="D34" s="175"/>
      <c r="E34" s="176"/>
      <c r="F34" s="152"/>
      <c r="G34" s="152"/>
      <c r="H34" s="152"/>
      <c r="I34" s="152"/>
      <c r="J34" s="152"/>
      <c r="K34" s="152"/>
      <c r="L34" s="152"/>
      <c r="M34" s="152"/>
      <c r="N34" s="152"/>
      <c r="O34" s="152"/>
      <c r="P34" s="152"/>
      <c r="Q34" s="152"/>
      <c r="R34" s="152"/>
      <c r="S34" s="152"/>
      <c r="T34" s="153"/>
    </row>
    <row r="35" spans="1:20" ht="13.5" customHeight="1">
      <c r="A35" s="172"/>
      <c r="B35" s="173"/>
      <c r="C35" s="174"/>
      <c r="D35" s="175" t="s">
        <v>289</v>
      </c>
      <c r="E35" s="176"/>
      <c r="F35" s="152" t="s">
        <v>283</v>
      </c>
      <c r="G35" s="152"/>
      <c r="H35" s="152" t="s">
        <v>283</v>
      </c>
      <c r="I35" s="152"/>
      <c r="J35" s="152"/>
      <c r="K35" s="152" t="s">
        <v>283</v>
      </c>
      <c r="L35" s="152"/>
      <c r="M35" s="152"/>
      <c r="N35" s="152"/>
      <c r="O35" s="152"/>
      <c r="P35" s="152"/>
      <c r="Q35" s="152"/>
      <c r="R35" s="152"/>
      <c r="S35" s="152"/>
      <c r="T35" s="153"/>
    </row>
    <row r="36" spans="1:20" ht="13.5" customHeight="1">
      <c r="A36" s="172"/>
      <c r="B36" s="173"/>
      <c r="C36" s="174"/>
      <c r="D36" s="175" t="s">
        <v>290</v>
      </c>
      <c r="E36" s="176"/>
      <c r="F36" s="152"/>
      <c r="G36" s="152" t="s">
        <v>283</v>
      </c>
      <c r="H36" s="152"/>
      <c r="I36" s="152"/>
      <c r="J36" s="152"/>
      <c r="K36" s="152"/>
      <c r="L36" s="152"/>
      <c r="M36" s="152"/>
      <c r="N36" s="152"/>
      <c r="O36" s="152"/>
      <c r="P36" s="152"/>
      <c r="Q36" s="152"/>
      <c r="R36" s="152"/>
      <c r="S36" s="152"/>
      <c r="T36" s="153"/>
    </row>
    <row r="37" spans="1:20" ht="13.5" customHeight="1">
      <c r="A37" s="172"/>
      <c r="B37" s="173"/>
      <c r="C37" s="174"/>
      <c r="D37" s="175" t="s">
        <v>291</v>
      </c>
      <c r="E37" s="176"/>
      <c r="F37" s="152"/>
      <c r="G37" s="152"/>
      <c r="H37" s="152"/>
      <c r="I37" s="152" t="s">
        <v>283</v>
      </c>
      <c r="J37" s="152"/>
      <c r="K37" s="152"/>
      <c r="L37" s="152"/>
      <c r="M37" s="152"/>
      <c r="N37" s="152"/>
      <c r="O37" s="152"/>
      <c r="P37" s="152"/>
      <c r="Q37" s="152"/>
      <c r="R37" s="152"/>
      <c r="S37" s="152"/>
      <c r="T37" s="153"/>
    </row>
    <row r="38" spans="1:20" ht="13.5" customHeight="1">
      <c r="A38" s="172"/>
      <c r="B38" s="173"/>
      <c r="C38" s="174"/>
      <c r="D38" s="175" t="s">
        <v>292</v>
      </c>
      <c r="E38" s="176"/>
      <c r="F38" s="152"/>
      <c r="G38" s="152"/>
      <c r="H38" s="152"/>
      <c r="I38" s="152"/>
      <c r="J38" s="152" t="s">
        <v>283</v>
      </c>
      <c r="K38" s="152"/>
      <c r="L38" s="152"/>
      <c r="M38" s="152"/>
      <c r="N38" s="152"/>
      <c r="O38" s="152"/>
      <c r="P38" s="152"/>
      <c r="Q38" s="152"/>
      <c r="R38" s="152"/>
      <c r="S38" s="152"/>
      <c r="T38" s="153"/>
    </row>
    <row r="39" spans="1:20" ht="13.5" customHeight="1">
      <c r="A39" s="172"/>
      <c r="B39" s="177"/>
      <c r="C39" s="178"/>
      <c r="D39" s="175" t="s">
        <v>293</v>
      </c>
      <c r="E39" s="179"/>
      <c r="F39" s="152"/>
      <c r="G39" s="152"/>
      <c r="H39" s="152"/>
      <c r="I39" s="152"/>
      <c r="J39" s="152"/>
      <c r="K39" s="152"/>
      <c r="L39" s="152" t="s">
        <v>283</v>
      </c>
      <c r="M39" s="152"/>
      <c r="N39" s="152"/>
      <c r="O39" s="152"/>
      <c r="P39" s="152"/>
      <c r="Q39" s="152"/>
      <c r="R39" s="152"/>
      <c r="S39" s="152"/>
      <c r="T39" s="153"/>
    </row>
    <row r="40" spans="1:20" ht="13.5" customHeight="1">
      <c r="A40" s="172"/>
      <c r="B40" s="177" t="s">
        <v>294</v>
      </c>
      <c r="C40" s="178"/>
      <c r="D40" s="175"/>
      <c r="E40" s="179"/>
      <c r="F40" s="152"/>
      <c r="G40" s="152"/>
      <c r="H40" s="152"/>
      <c r="I40" s="152"/>
      <c r="J40" s="152"/>
      <c r="K40" s="152"/>
      <c r="L40" s="152"/>
      <c r="M40" s="152"/>
      <c r="N40" s="152"/>
      <c r="O40" s="152"/>
      <c r="P40" s="152"/>
      <c r="Q40" s="152"/>
      <c r="R40" s="152"/>
      <c r="S40" s="152"/>
      <c r="T40" s="153"/>
    </row>
    <row r="41" spans="1:20" ht="13.5" customHeight="1">
      <c r="A41" s="172"/>
      <c r="B41" s="177"/>
      <c r="C41" s="178"/>
      <c r="D41" s="175"/>
      <c r="E41" s="179"/>
      <c r="F41" s="152"/>
      <c r="G41" s="152"/>
      <c r="H41" s="152"/>
      <c r="I41" s="152"/>
      <c r="J41" s="152"/>
      <c r="K41" s="152"/>
      <c r="L41" s="152"/>
      <c r="M41" s="152"/>
      <c r="N41" s="152"/>
      <c r="O41" s="152"/>
      <c r="P41" s="152"/>
      <c r="Q41" s="152"/>
      <c r="R41" s="152"/>
      <c r="S41" s="152"/>
      <c r="T41" s="153"/>
    </row>
    <row r="42" spans="1:20" ht="13.5" customHeight="1">
      <c r="A42" s="172"/>
      <c r="B42" s="177" t="s">
        <v>295</v>
      </c>
      <c r="C42" s="178"/>
      <c r="D42" s="175"/>
      <c r="E42" s="179"/>
      <c r="F42" s="152"/>
      <c r="G42" s="152"/>
      <c r="H42" s="152"/>
      <c r="I42" s="152"/>
      <c r="J42" s="152"/>
      <c r="K42" s="152"/>
      <c r="L42" s="152"/>
      <c r="M42" s="152"/>
      <c r="N42" s="152"/>
      <c r="O42" s="152"/>
      <c r="P42" s="152"/>
      <c r="Q42" s="152"/>
      <c r="R42" s="152"/>
      <c r="S42" s="152"/>
      <c r="T42" s="153"/>
    </row>
    <row r="43" spans="1:20" ht="13.5" customHeight="1">
      <c r="A43" s="172"/>
      <c r="B43" s="177"/>
      <c r="C43" s="178"/>
      <c r="D43" s="175" t="s">
        <v>296</v>
      </c>
      <c r="E43" s="179"/>
      <c r="F43" s="152" t="s">
        <v>283</v>
      </c>
      <c r="G43" s="152"/>
      <c r="H43" s="152"/>
      <c r="I43" s="152"/>
      <c r="J43" s="152"/>
      <c r="K43" s="152"/>
      <c r="L43" s="152"/>
      <c r="M43" s="152"/>
      <c r="N43" s="152"/>
      <c r="O43" s="152"/>
      <c r="P43" s="152"/>
      <c r="Q43" s="152"/>
      <c r="R43" s="152"/>
      <c r="S43" s="152"/>
      <c r="T43" s="153"/>
    </row>
    <row r="44" spans="1:20" ht="13.5" customHeight="1" thickBot="1">
      <c r="A44" s="172"/>
      <c r="B44" s="180"/>
      <c r="C44" s="181"/>
      <c r="D44" s="182"/>
      <c r="E44" s="183"/>
      <c r="F44" s="184"/>
      <c r="G44" s="184"/>
      <c r="H44" s="184"/>
      <c r="I44" s="184"/>
      <c r="J44" s="184"/>
      <c r="K44" s="184"/>
      <c r="L44" s="184"/>
      <c r="M44" s="184"/>
      <c r="N44" s="184"/>
      <c r="O44" s="184"/>
      <c r="P44" s="184"/>
      <c r="Q44" s="184"/>
      <c r="R44" s="184"/>
      <c r="S44" s="184"/>
      <c r="T44" s="185"/>
    </row>
    <row r="45" spans="1:20" ht="13.5" customHeight="1" thickTop="1">
      <c r="A45" s="165" t="s">
        <v>41</v>
      </c>
      <c r="B45" s="282" t="s">
        <v>297</v>
      </c>
      <c r="C45" s="282"/>
      <c r="D45" s="282"/>
      <c r="E45" s="186"/>
      <c r="F45" s="187" t="s">
        <v>298</v>
      </c>
      <c r="G45" s="187" t="s">
        <v>299</v>
      </c>
      <c r="H45" s="187" t="s">
        <v>299</v>
      </c>
      <c r="I45" s="187" t="s">
        <v>299</v>
      </c>
      <c r="J45" s="187" t="s">
        <v>299</v>
      </c>
      <c r="K45" s="187" t="s">
        <v>299</v>
      </c>
      <c r="L45" s="187" t="s">
        <v>300</v>
      </c>
      <c r="M45" s="187"/>
      <c r="N45" s="187"/>
      <c r="O45" s="187"/>
      <c r="P45" s="187"/>
      <c r="Q45" s="187"/>
      <c r="R45" s="187"/>
      <c r="S45" s="187"/>
      <c r="T45" s="188"/>
    </row>
    <row r="46" spans="1:20" ht="13.5" customHeight="1">
      <c r="A46" s="189"/>
      <c r="B46" s="283" t="s">
        <v>301</v>
      </c>
      <c r="C46" s="283"/>
      <c r="D46" s="283"/>
      <c r="E46" s="190"/>
      <c r="F46" s="191"/>
      <c r="G46" s="191"/>
      <c r="H46" s="191"/>
      <c r="I46" s="191"/>
      <c r="J46" s="191"/>
      <c r="K46" s="191"/>
      <c r="L46" s="191"/>
      <c r="M46" s="191"/>
      <c r="N46" s="191"/>
      <c r="O46" s="191"/>
      <c r="P46" s="191"/>
      <c r="Q46" s="191"/>
      <c r="R46" s="191"/>
      <c r="S46" s="191"/>
      <c r="T46" s="192"/>
    </row>
    <row r="47" spans="1:20" ht="13.5" customHeight="1">
      <c r="A47" s="189"/>
      <c r="B47" s="284" t="s">
        <v>302</v>
      </c>
      <c r="C47" s="284"/>
      <c r="D47" s="284"/>
      <c r="E47" s="193"/>
      <c r="F47" s="194">
        <v>39139</v>
      </c>
      <c r="G47" s="194">
        <v>39139</v>
      </c>
      <c r="H47" s="194">
        <v>39139</v>
      </c>
      <c r="I47" s="194">
        <v>39139</v>
      </c>
      <c r="J47" s="194">
        <v>39139</v>
      </c>
      <c r="K47" s="194">
        <v>39139</v>
      </c>
      <c r="L47" s="194">
        <v>39144</v>
      </c>
      <c r="M47" s="194"/>
      <c r="N47" s="194"/>
      <c r="O47" s="194"/>
      <c r="P47" s="194"/>
      <c r="Q47" s="194"/>
      <c r="R47" s="194"/>
      <c r="S47" s="194"/>
      <c r="T47" s="195"/>
    </row>
    <row r="48" spans="1:20" ht="11.25" thickBot="1">
      <c r="A48" s="196"/>
      <c r="B48" s="272" t="s">
        <v>303</v>
      </c>
      <c r="C48" s="272"/>
      <c r="D48" s="272"/>
      <c r="E48" s="197"/>
      <c r="F48" s="198"/>
      <c r="G48" s="198"/>
      <c r="H48" s="198"/>
      <c r="I48" s="198"/>
      <c r="J48" s="198"/>
      <c r="K48" s="198"/>
      <c r="L48" s="198"/>
      <c r="M48" s="198"/>
      <c r="N48" s="198"/>
      <c r="O48" s="198"/>
      <c r="P48" s="198"/>
      <c r="Q48" s="198"/>
      <c r="R48" s="198"/>
      <c r="S48" s="198"/>
      <c r="T48" s="199"/>
    </row>
    <row r="49" spans="1:4" ht="11.25" thickTop="1">
      <c r="A49" s="139"/>
      <c r="B49" s="131"/>
      <c r="C49" s="132"/>
      <c r="D49" s="131"/>
    </row>
  </sheetData>
  <mergeCells count="28">
    <mergeCell ref="D20:E20"/>
    <mergeCell ref="B45:D45"/>
    <mergeCell ref="B46:D46"/>
    <mergeCell ref="B47:D47"/>
    <mergeCell ref="B48:D48"/>
    <mergeCell ref="A7:B7"/>
    <mergeCell ref="C7:E7"/>
    <mergeCell ref="F7:K7"/>
    <mergeCell ref="O7:T7"/>
    <mergeCell ref="A4:B4"/>
    <mergeCell ref="C4:D4"/>
    <mergeCell ref="F4:K4"/>
    <mergeCell ref="L4:T4"/>
    <mergeCell ref="A5:B5"/>
    <mergeCell ref="C5:T5"/>
    <mergeCell ref="A6:B6"/>
    <mergeCell ref="C6:E6"/>
    <mergeCell ref="F6:K6"/>
    <mergeCell ref="L6:N6"/>
    <mergeCell ref="O6:T6"/>
    <mergeCell ref="A2:B2"/>
    <mergeCell ref="C2:E2"/>
    <mergeCell ref="F2:K2"/>
    <mergeCell ref="L2:T2"/>
    <mergeCell ref="A3:B3"/>
    <mergeCell ref="C3:E3"/>
    <mergeCell ref="F3:K3"/>
    <mergeCell ref="L3:N3"/>
  </mergeCells>
  <dataValidations count="3">
    <dataValidation type="list" allowBlank="1" showInputMessage="1" showErrorMessage="1" sqref="F46:T46 JB46:JP46 SX46:TL46 ACT46:ADH46 AMP46:AND46 AWL46:AWZ46 BGH46:BGV46 BQD46:BQR46 BZZ46:CAN46 CJV46:CKJ46 CTR46:CUF46 DDN46:DEB46 DNJ46:DNX46 DXF46:DXT46 EHB46:EHP46 EQX46:ERL46 FAT46:FBH46 FKP46:FLD46 FUL46:FUZ46 GEH46:GEV46 GOD46:GOR46 GXZ46:GYN46 HHV46:HIJ46 HRR46:HSF46 IBN46:ICB46 ILJ46:ILX46 IVF46:IVT46 JFB46:JFP46 JOX46:JPL46 JYT46:JZH46 KIP46:KJD46 KSL46:KSZ46 LCH46:LCV46 LMD46:LMR46 LVZ46:LWN46 MFV46:MGJ46 MPR46:MQF46 MZN46:NAB46 NJJ46:NJX46 NTF46:NTT46 ODB46:ODP46 OMX46:ONL46 OWT46:OXH46 PGP46:PHD46 PQL46:PQZ46 QAH46:QAV46 QKD46:QKR46 QTZ46:QUN46 RDV46:REJ46 RNR46:ROF46 RXN46:RYB46 SHJ46:SHX46 SRF46:SRT46 TBB46:TBP46 TKX46:TLL46 TUT46:TVH46 UEP46:UFD46 UOL46:UOZ46 UYH46:UYV46 VID46:VIR46 VRZ46:VSN46 WBV46:WCJ46 WLR46:WMF46 WVN46:WWB46 F65582:T65582 JB65582:JP65582 SX65582:TL65582 ACT65582:ADH65582 AMP65582:AND65582 AWL65582:AWZ65582 BGH65582:BGV65582 BQD65582:BQR65582 BZZ65582:CAN65582 CJV65582:CKJ65582 CTR65582:CUF65582 DDN65582:DEB65582 DNJ65582:DNX65582 DXF65582:DXT65582 EHB65582:EHP65582 EQX65582:ERL65582 FAT65582:FBH65582 FKP65582:FLD65582 FUL65582:FUZ65582 GEH65582:GEV65582 GOD65582:GOR65582 GXZ65582:GYN65582 HHV65582:HIJ65582 HRR65582:HSF65582 IBN65582:ICB65582 ILJ65582:ILX65582 IVF65582:IVT65582 JFB65582:JFP65582 JOX65582:JPL65582 JYT65582:JZH65582 KIP65582:KJD65582 KSL65582:KSZ65582 LCH65582:LCV65582 LMD65582:LMR65582 LVZ65582:LWN65582 MFV65582:MGJ65582 MPR65582:MQF65582 MZN65582:NAB65582 NJJ65582:NJX65582 NTF65582:NTT65582 ODB65582:ODP65582 OMX65582:ONL65582 OWT65582:OXH65582 PGP65582:PHD65582 PQL65582:PQZ65582 QAH65582:QAV65582 QKD65582:QKR65582 QTZ65582:QUN65582 RDV65582:REJ65582 RNR65582:ROF65582 RXN65582:RYB65582 SHJ65582:SHX65582 SRF65582:SRT65582 TBB65582:TBP65582 TKX65582:TLL65582 TUT65582:TVH65582 UEP65582:UFD65582 UOL65582:UOZ65582 UYH65582:UYV65582 VID65582:VIR65582 VRZ65582:VSN65582 WBV65582:WCJ65582 WLR65582:WMF65582 WVN65582:WWB65582 F131118:T131118 JB131118:JP131118 SX131118:TL131118 ACT131118:ADH131118 AMP131118:AND131118 AWL131118:AWZ131118 BGH131118:BGV131118 BQD131118:BQR131118 BZZ131118:CAN131118 CJV131118:CKJ131118 CTR131118:CUF131118 DDN131118:DEB131118 DNJ131118:DNX131118 DXF131118:DXT131118 EHB131118:EHP131118 EQX131118:ERL131118 FAT131118:FBH131118 FKP131118:FLD131118 FUL131118:FUZ131118 GEH131118:GEV131118 GOD131118:GOR131118 GXZ131118:GYN131118 HHV131118:HIJ131118 HRR131118:HSF131118 IBN131118:ICB131118 ILJ131118:ILX131118 IVF131118:IVT131118 JFB131118:JFP131118 JOX131118:JPL131118 JYT131118:JZH131118 KIP131118:KJD131118 KSL131118:KSZ131118 LCH131118:LCV131118 LMD131118:LMR131118 LVZ131118:LWN131118 MFV131118:MGJ131118 MPR131118:MQF131118 MZN131118:NAB131118 NJJ131118:NJX131118 NTF131118:NTT131118 ODB131118:ODP131118 OMX131118:ONL131118 OWT131118:OXH131118 PGP131118:PHD131118 PQL131118:PQZ131118 QAH131118:QAV131118 QKD131118:QKR131118 QTZ131118:QUN131118 RDV131118:REJ131118 RNR131118:ROF131118 RXN131118:RYB131118 SHJ131118:SHX131118 SRF131118:SRT131118 TBB131118:TBP131118 TKX131118:TLL131118 TUT131118:TVH131118 UEP131118:UFD131118 UOL131118:UOZ131118 UYH131118:UYV131118 VID131118:VIR131118 VRZ131118:VSN131118 WBV131118:WCJ131118 WLR131118:WMF131118 WVN131118:WWB131118 F196654:T196654 JB196654:JP196654 SX196654:TL196654 ACT196654:ADH196654 AMP196654:AND196654 AWL196654:AWZ196654 BGH196654:BGV196654 BQD196654:BQR196654 BZZ196654:CAN196654 CJV196654:CKJ196654 CTR196654:CUF196654 DDN196654:DEB196654 DNJ196654:DNX196654 DXF196654:DXT196654 EHB196654:EHP196654 EQX196654:ERL196654 FAT196654:FBH196654 FKP196654:FLD196654 FUL196654:FUZ196654 GEH196654:GEV196654 GOD196654:GOR196654 GXZ196654:GYN196654 HHV196654:HIJ196654 HRR196654:HSF196654 IBN196654:ICB196654 ILJ196654:ILX196654 IVF196654:IVT196654 JFB196654:JFP196654 JOX196654:JPL196654 JYT196654:JZH196654 KIP196654:KJD196654 KSL196654:KSZ196654 LCH196654:LCV196654 LMD196654:LMR196654 LVZ196654:LWN196654 MFV196654:MGJ196654 MPR196654:MQF196654 MZN196654:NAB196654 NJJ196654:NJX196654 NTF196654:NTT196654 ODB196654:ODP196654 OMX196654:ONL196654 OWT196654:OXH196654 PGP196654:PHD196654 PQL196654:PQZ196654 QAH196654:QAV196654 QKD196654:QKR196654 QTZ196654:QUN196654 RDV196654:REJ196654 RNR196654:ROF196654 RXN196654:RYB196654 SHJ196654:SHX196654 SRF196654:SRT196654 TBB196654:TBP196654 TKX196654:TLL196654 TUT196654:TVH196654 UEP196654:UFD196654 UOL196654:UOZ196654 UYH196654:UYV196654 VID196654:VIR196654 VRZ196654:VSN196654 WBV196654:WCJ196654 WLR196654:WMF196654 WVN196654:WWB196654 F262190:T262190 JB262190:JP262190 SX262190:TL262190 ACT262190:ADH262190 AMP262190:AND262190 AWL262190:AWZ262190 BGH262190:BGV262190 BQD262190:BQR262190 BZZ262190:CAN262190 CJV262190:CKJ262190 CTR262190:CUF262190 DDN262190:DEB262190 DNJ262190:DNX262190 DXF262190:DXT262190 EHB262190:EHP262190 EQX262190:ERL262190 FAT262190:FBH262190 FKP262190:FLD262190 FUL262190:FUZ262190 GEH262190:GEV262190 GOD262190:GOR262190 GXZ262190:GYN262190 HHV262190:HIJ262190 HRR262190:HSF262190 IBN262190:ICB262190 ILJ262190:ILX262190 IVF262190:IVT262190 JFB262190:JFP262190 JOX262190:JPL262190 JYT262190:JZH262190 KIP262190:KJD262190 KSL262190:KSZ262190 LCH262190:LCV262190 LMD262190:LMR262190 LVZ262190:LWN262190 MFV262190:MGJ262190 MPR262190:MQF262190 MZN262190:NAB262190 NJJ262190:NJX262190 NTF262190:NTT262190 ODB262190:ODP262190 OMX262190:ONL262190 OWT262190:OXH262190 PGP262190:PHD262190 PQL262190:PQZ262190 QAH262190:QAV262190 QKD262190:QKR262190 QTZ262190:QUN262190 RDV262190:REJ262190 RNR262190:ROF262190 RXN262190:RYB262190 SHJ262190:SHX262190 SRF262190:SRT262190 TBB262190:TBP262190 TKX262190:TLL262190 TUT262190:TVH262190 UEP262190:UFD262190 UOL262190:UOZ262190 UYH262190:UYV262190 VID262190:VIR262190 VRZ262190:VSN262190 WBV262190:WCJ262190 WLR262190:WMF262190 WVN262190:WWB262190 F327726:T327726 JB327726:JP327726 SX327726:TL327726 ACT327726:ADH327726 AMP327726:AND327726 AWL327726:AWZ327726 BGH327726:BGV327726 BQD327726:BQR327726 BZZ327726:CAN327726 CJV327726:CKJ327726 CTR327726:CUF327726 DDN327726:DEB327726 DNJ327726:DNX327726 DXF327726:DXT327726 EHB327726:EHP327726 EQX327726:ERL327726 FAT327726:FBH327726 FKP327726:FLD327726 FUL327726:FUZ327726 GEH327726:GEV327726 GOD327726:GOR327726 GXZ327726:GYN327726 HHV327726:HIJ327726 HRR327726:HSF327726 IBN327726:ICB327726 ILJ327726:ILX327726 IVF327726:IVT327726 JFB327726:JFP327726 JOX327726:JPL327726 JYT327726:JZH327726 KIP327726:KJD327726 KSL327726:KSZ327726 LCH327726:LCV327726 LMD327726:LMR327726 LVZ327726:LWN327726 MFV327726:MGJ327726 MPR327726:MQF327726 MZN327726:NAB327726 NJJ327726:NJX327726 NTF327726:NTT327726 ODB327726:ODP327726 OMX327726:ONL327726 OWT327726:OXH327726 PGP327726:PHD327726 PQL327726:PQZ327726 QAH327726:QAV327726 QKD327726:QKR327726 QTZ327726:QUN327726 RDV327726:REJ327726 RNR327726:ROF327726 RXN327726:RYB327726 SHJ327726:SHX327726 SRF327726:SRT327726 TBB327726:TBP327726 TKX327726:TLL327726 TUT327726:TVH327726 UEP327726:UFD327726 UOL327726:UOZ327726 UYH327726:UYV327726 VID327726:VIR327726 VRZ327726:VSN327726 WBV327726:WCJ327726 WLR327726:WMF327726 WVN327726:WWB327726 F393262:T393262 JB393262:JP393262 SX393262:TL393262 ACT393262:ADH393262 AMP393262:AND393262 AWL393262:AWZ393262 BGH393262:BGV393262 BQD393262:BQR393262 BZZ393262:CAN393262 CJV393262:CKJ393262 CTR393262:CUF393262 DDN393262:DEB393262 DNJ393262:DNX393262 DXF393262:DXT393262 EHB393262:EHP393262 EQX393262:ERL393262 FAT393262:FBH393262 FKP393262:FLD393262 FUL393262:FUZ393262 GEH393262:GEV393262 GOD393262:GOR393262 GXZ393262:GYN393262 HHV393262:HIJ393262 HRR393262:HSF393262 IBN393262:ICB393262 ILJ393262:ILX393262 IVF393262:IVT393262 JFB393262:JFP393262 JOX393262:JPL393262 JYT393262:JZH393262 KIP393262:KJD393262 KSL393262:KSZ393262 LCH393262:LCV393262 LMD393262:LMR393262 LVZ393262:LWN393262 MFV393262:MGJ393262 MPR393262:MQF393262 MZN393262:NAB393262 NJJ393262:NJX393262 NTF393262:NTT393262 ODB393262:ODP393262 OMX393262:ONL393262 OWT393262:OXH393262 PGP393262:PHD393262 PQL393262:PQZ393262 QAH393262:QAV393262 QKD393262:QKR393262 QTZ393262:QUN393262 RDV393262:REJ393262 RNR393262:ROF393262 RXN393262:RYB393262 SHJ393262:SHX393262 SRF393262:SRT393262 TBB393262:TBP393262 TKX393262:TLL393262 TUT393262:TVH393262 UEP393262:UFD393262 UOL393262:UOZ393262 UYH393262:UYV393262 VID393262:VIR393262 VRZ393262:VSN393262 WBV393262:WCJ393262 WLR393262:WMF393262 WVN393262:WWB393262 F458798:T458798 JB458798:JP458798 SX458798:TL458798 ACT458798:ADH458798 AMP458798:AND458798 AWL458798:AWZ458798 BGH458798:BGV458798 BQD458798:BQR458798 BZZ458798:CAN458798 CJV458798:CKJ458798 CTR458798:CUF458798 DDN458798:DEB458798 DNJ458798:DNX458798 DXF458798:DXT458798 EHB458798:EHP458798 EQX458798:ERL458798 FAT458798:FBH458798 FKP458798:FLD458798 FUL458798:FUZ458798 GEH458798:GEV458798 GOD458798:GOR458798 GXZ458798:GYN458798 HHV458798:HIJ458798 HRR458798:HSF458798 IBN458798:ICB458798 ILJ458798:ILX458798 IVF458798:IVT458798 JFB458798:JFP458798 JOX458798:JPL458798 JYT458798:JZH458798 KIP458798:KJD458798 KSL458798:KSZ458798 LCH458798:LCV458798 LMD458798:LMR458798 LVZ458798:LWN458798 MFV458798:MGJ458798 MPR458798:MQF458798 MZN458798:NAB458798 NJJ458798:NJX458798 NTF458798:NTT458798 ODB458798:ODP458798 OMX458798:ONL458798 OWT458798:OXH458798 PGP458798:PHD458798 PQL458798:PQZ458798 QAH458798:QAV458798 QKD458798:QKR458798 QTZ458798:QUN458798 RDV458798:REJ458798 RNR458798:ROF458798 RXN458798:RYB458798 SHJ458798:SHX458798 SRF458798:SRT458798 TBB458798:TBP458798 TKX458798:TLL458798 TUT458798:TVH458798 UEP458798:UFD458798 UOL458798:UOZ458798 UYH458798:UYV458798 VID458798:VIR458798 VRZ458798:VSN458798 WBV458798:WCJ458798 WLR458798:WMF458798 WVN458798:WWB458798 F524334:T524334 JB524334:JP524334 SX524334:TL524334 ACT524334:ADH524334 AMP524334:AND524334 AWL524334:AWZ524334 BGH524334:BGV524334 BQD524334:BQR524334 BZZ524334:CAN524334 CJV524334:CKJ524334 CTR524334:CUF524334 DDN524334:DEB524334 DNJ524334:DNX524334 DXF524334:DXT524334 EHB524334:EHP524334 EQX524334:ERL524334 FAT524334:FBH524334 FKP524334:FLD524334 FUL524334:FUZ524334 GEH524334:GEV524334 GOD524334:GOR524334 GXZ524334:GYN524334 HHV524334:HIJ524334 HRR524334:HSF524334 IBN524334:ICB524334 ILJ524334:ILX524334 IVF524334:IVT524334 JFB524334:JFP524334 JOX524334:JPL524334 JYT524334:JZH524334 KIP524334:KJD524334 KSL524334:KSZ524334 LCH524334:LCV524334 LMD524334:LMR524334 LVZ524334:LWN524334 MFV524334:MGJ524334 MPR524334:MQF524334 MZN524334:NAB524334 NJJ524334:NJX524334 NTF524334:NTT524334 ODB524334:ODP524334 OMX524334:ONL524334 OWT524334:OXH524334 PGP524334:PHD524334 PQL524334:PQZ524334 QAH524334:QAV524334 QKD524334:QKR524334 QTZ524334:QUN524334 RDV524334:REJ524334 RNR524334:ROF524334 RXN524334:RYB524334 SHJ524334:SHX524334 SRF524334:SRT524334 TBB524334:TBP524334 TKX524334:TLL524334 TUT524334:TVH524334 UEP524334:UFD524334 UOL524334:UOZ524334 UYH524334:UYV524334 VID524334:VIR524334 VRZ524334:VSN524334 WBV524334:WCJ524334 WLR524334:WMF524334 WVN524334:WWB524334 F589870:T589870 JB589870:JP589870 SX589870:TL589870 ACT589870:ADH589870 AMP589870:AND589870 AWL589870:AWZ589870 BGH589870:BGV589870 BQD589870:BQR589870 BZZ589870:CAN589870 CJV589870:CKJ589870 CTR589870:CUF589870 DDN589870:DEB589870 DNJ589870:DNX589870 DXF589870:DXT589870 EHB589870:EHP589870 EQX589870:ERL589870 FAT589870:FBH589870 FKP589870:FLD589870 FUL589870:FUZ589870 GEH589870:GEV589870 GOD589870:GOR589870 GXZ589870:GYN589870 HHV589870:HIJ589870 HRR589870:HSF589870 IBN589870:ICB589870 ILJ589870:ILX589870 IVF589870:IVT589870 JFB589870:JFP589870 JOX589870:JPL589870 JYT589870:JZH589870 KIP589870:KJD589870 KSL589870:KSZ589870 LCH589870:LCV589870 LMD589870:LMR589870 LVZ589870:LWN589870 MFV589870:MGJ589870 MPR589870:MQF589870 MZN589870:NAB589870 NJJ589870:NJX589870 NTF589870:NTT589870 ODB589870:ODP589870 OMX589870:ONL589870 OWT589870:OXH589870 PGP589870:PHD589870 PQL589870:PQZ589870 QAH589870:QAV589870 QKD589870:QKR589870 QTZ589870:QUN589870 RDV589870:REJ589870 RNR589870:ROF589870 RXN589870:RYB589870 SHJ589870:SHX589870 SRF589870:SRT589870 TBB589870:TBP589870 TKX589870:TLL589870 TUT589870:TVH589870 UEP589870:UFD589870 UOL589870:UOZ589870 UYH589870:UYV589870 VID589870:VIR589870 VRZ589870:VSN589870 WBV589870:WCJ589870 WLR589870:WMF589870 WVN589870:WWB589870 F655406:T655406 JB655406:JP655406 SX655406:TL655406 ACT655406:ADH655406 AMP655406:AND655406 AWL655406:AWZ655406 BGH655406:BGV655406 BQD655406:BQR655406 BZZ655406:CAN655406 CJV655406:CKJ655406 CTR655406:CUF655406 DDN655406:DEB655406 DNJ655406:DNX655406 DXF655406:DXT655406 EHB655406:EHP655406 EQX655406:ERL655406 FAT655406:FBH655406 FKP655406:FLD655406 FUL655406:FUZ655406 GEH655406:GEV655406 GOD655406:GOR655406 GXZ655406:GYN655406 HHV655406:HIJ655406 HRR655406:HSF655406 IBN655406:ICB655406 ILJ655406:ILX655406 IVF655406:IVT655406 JFB655406:JFP655406 JOX655406:JPL655406 JYT655406:JZH655406 KIP655406:KJD655406 KSL655406:KSZ655406 LCH655406:LCV655406 LMD655406:LMR655406 LVZ655406:LWN655406 MFV655406:MGJ655406 MPR655406:MQF655406 MZN655406:NAB655406 NJJ655406:NJX655406 NTF655406:NTT655406 ODB655406:ODP655406 OMX655406:ONL655406 OWT655406:OXH655406 PGP655406:PHD655406 PQL655406:PQZ655406 QAH655406:QAV655406 QKD655406:QKR655406 QTZ655406:QUN655406 RDV655406:REJ655406 RNR655406:ROF655406 RXN655406:RYB655406 SHJ655406:SHX655406 SRF655406:SRT655406 TBB655406:TBP655406 TKX655406:TLL655406 TUT655406:TVH655406 UEP655406:UFD655406 UOL655406:UOZ655406 UYH655406:UYV655406 VID655406:VIR655406 VRZ655406:VSN655406 WBV655406:WCJ655406 WLR655406:WMF655406 WVN655406:WWB655406 F720942:T720942 JB720942:JP720942 SX720942:TL720942 ACT720942:ADH720942 AMP720942:AND720942 AWL720942:AWZ720942 BGH720942:BGV720942 BQD720942:BQR720942 BZZ720942:CAN720942 CJV720942:CKJ720942 CTR720942:CUF720942 DDN720942:DEB720942 DNJ720942:DNX720942 DXF720942:DXT720942 EHB720942:EHP720942 EQX720942:ERL720942 FAT720942:FBH720942 FKP720942:FLD720942 FUL720942:FUZ720942 GEH720942:GEV720942 GOD720942:GOR720942 GXZ720942:GYN720942 HHV720942:HIJ720942 HRR720942:HSF720942 IBN720942:ICB720942 ILJ720942:ILX720942 IVF720942:IVT720942 JFB720942:JFP720942 JOX720942:JPL720942 JYT720942:JZH720942 KIP720942:KJD720942 KSL720942:KSZ720942 LCH720942:LCV720942 LMD720942:LMR720942 LVZ720942:LWN720942 MFV720942:MGJ720942 MPR720942:MQF720942 MZN720942:NAB720942 NJJ720942:NJX720942 NTF720942:NTT720942 ODB720942:ODP720942 OMX720942:ONL720942 OWT720942:OXH720942 PGP720942:PHD720942 PQL720942:PQZ720942 QAH720942:QAV720942 QKD720942:QKR720942 QTZ720942:QUN720942 RDV720942:REJ720942 RNR720942:ROF720942 RXN720942:RYB720942 SHJ720942:SHX720942 SRF720942:SRT720942 TBB720942:TBP720942 TKX720942:TLL720942 TUT720942:TVH720942 UEP720942:UFD720942 UOL720942:UOZ720942 UYH720942:UYV720942 VID720942:VIR720942 VRZ720942:VSN720942 WBV720942:WCJ720942 WLR720942:WMF720942 WVN720942:WWB720942 F786478:T786478 JB786478:JP786478 SX786478:TL786478 ACT786478:ADH786478 AMP786478:AND786478 AWL786478:AWZ786478 BGH786478:BGV786478 BQD786478:BQR786478 BZZ786478:CAN786478 CJV786478:CKJ786478 CTR786478:CUF786478 DDN786478:DEB786478 DNJ786478:DNX786478 DXF786478:DXT786478 EHB786478:EHP786478 EQX786478:ERL786478 FAT786478:FBH786478 FKP786478:FLD786478 FUL786478:FUZ786478 GEH786478:GEV786478 GOD786478:GOR786478 GXZ786478:GYN786478 HHV786478:HIJ786478 HRR786478:HSF786478 IBN786478:ICB786478 ILJ786478:ILX786478 IVF786478:IVT786478 JFB786478:JFP786478 JOX786478:JPL786478 JYT786478:JZH786478 KIP786478:KJD786478 KSL786478:KSZ786478 LCH786478:LCV786478 LMD786478:LMR786478 LVZ786478:LWN786478 MFV786478:MGJ786478 MPR786478:MQF786478 MZN786478:NAB786478 NJJ786478:NJX786478 NTF786478:NTT786478 ODB786478:ODP786478 OMX786478:ONL786478 OWT786478:OXH786478 PGP786478:PHD786478 PQL786478:PQZ786478 QAH786478:QAV786478 QKD786478:QKR786478 QTZ786478:QUN786478 RDV786478:REJ786478 RNR786478:ROF786478 RXN786478:RYB786478 SHJ786478:SHX786478 SRF786478:SRT786478 TBB786478:TBP786478 TKX786478:TLL786478 TUT786478:TVH786478 UEP786478:UFD786478 UOL786478:UOZ786478 UYH786478:UYV786478 VID786478:VIR786478 VRZ786478:VSN786478 WBV786478:WCJ786478 WLR786478:WMF786478 WVN786478:WWB786478 F852014:T852014 JB852014:JP852014 SX852014:TL852014 ACT852014:ADH852014 AMP852014:AND852014 AWL852014:AWZ852014 BGH852014:BGV852014 BQD852014:BQR852014 BZZ852014:CAN852014 CJV852014:CKJ852014 CTR852014:CUF852014 DDN852014:DEB852014 DNJ852014:DNX852014 DXF852014:DXT852014 EHB852014:EHP852014 EQX852014:ERL852014 FAT852014:FBH852014 FKP852014:FLD852014 FUL852014:FUZ852014 GEH852014:GEV852014 GOD852014:GOR852014 GXZ852014:GYN852014 HHV852014:HIJ852014 HRR852014:HSF852014 IBN852014:ICB852014 ILJ852014:ILX852014 IVF852014:IVT852014 JFB852014:JFP852014 JOX852014:JPL852014 JYT852014:JZH852014 KIP852014:KJD852014 KSL852014:KSZ852014 LCH852014:LCV852014 LMD852014:LMR852014 LVZ852014:LWN852014 MFV852014:MGJ852014 MPR852014:MQF852014 MZN852014:NAB852014 NJJ852014:NJX852014 NTF852014:NTT852014 ODB852014:ODP852014 OMX852014:ONL852014 OWT852014:OXH852014 PGP852014:PHD852014 PQL852014:PQZ852014 QAH852014:QAV852014 QKD852014:QKR852014 QTZ852014:QUN852014 RDV852014:REJ852014 RNR852014:ROF852014 RXN852014:RYB852014 SHJ852014:SHX852014 SRF852014:SRT852014 TBB852014:TBP852014 TKX852014:TLL852014 TUT852014:TVH852014 UEP852014:UFD852014 UOL852014:UOZ852014 UYH852014:UYV852014 VID852014:VIR852014 VRZ852014:VSN852014 WBV852014:WCJ852014 WLR852014:WMF852014 WVN852014:WWB852014 F917550:T917550 JB917550:JP917550 SX917550:TL917550 ACT917550:ADH917550 AMP917550:AND917550 AWL917550:AWZ917550 BGH917550:BGV917550 BQD917550:BQR917550 BZZ917550:CAN917550 CJV917550:CKJ917550 CTR917550:CUF917550 DDN917550:DEB917550 DNJ917550:DNX917550 DXF917550:DXT917550 EHB917550:EHP917550 EQX917550:ERL917550 FAT917550:FBH917550 FKP917550:FLD917550 FUL917550:FUZ917550 GEH917550:GEV917550 GOD917550:GOR917550 GXZ917550:GYN917550 HHV917550:HIJ917550 HRR917550:HSF917550 IBN917550:ICB917550 ILJ917550:ILX917550 IVF917550:IVT917550 JFB917550:JFP917550 JOX917550:JPL917550 JYT917550:JZH917550 KIP917550:KJD917550 KSL917550:KSZ917550 LCH917550:LCV917550 LMD917550:LMR917550 LVZ917550:LWN917550 MFV917550:MGJ917550 MPR917550:MQF917550 MZN917550:NAB917550 NJJ917550:NJX917550 NTF917550:NTT917550 ODB917550:ODP917550 OMX917550:ONL917550 OWT917550:OXH917550 PGP917550:PHD917550 PQL917550:PQZ917550 QAH917550:QAV917550 QKD917550:QKR917550 QTZ917550:QUN917550 RDV917550:REJ917550 RNR917550:ROF917550 RXN917550:RYB917550 SHJ917550:SHX917550 SRF917550:SRT917550 TBB917550:TBP917550 TKX917550:TLL917550 TUT917550:TVH917550 UEP917550:UFD917550 UOL917550:UOZ917550 UYH917550:UYV917550 VID917550:VIR917550 VRZ917550:VSN917550 WBV917550:WCJ917550 WLR917550:WMF917550 WVN917550:WWB917550 F983086:T983086 JB983086:JP983086 SX983086:TL983086 ACT983086:ADH983086 AMP983086:AND983086 AWL983086:AWZ983086 BGH983086:BGV983086 BQD983086:BQR983086 BZZ983086:CAN983086 CJV983086:CKJ983086 CTR983086:CUF983086 DDN983086:DEB983086 DNJ983086:DNX983086 DXF983086:DXT983086 EHB983086:EHP983086 EQX983086:ERL983086 FAT983086:FBH983086 FKP983086:FLD983086 FUL983086:FUZ983086 GEH983086:GEV983086 GOD983086:GOR983086 GXZ983086:GYN983086 HHV983086:HIJ983086 HRR983086:HSF983086 IBN983086:ICB983086 ILJ983086:ILX983086 IVF983086:IVT983086 JFB983086:JFP983086 JOX983086:JPL983086 JYT983086:JZH983086 KIP983086:KJD983086 KSL983086:KSZ983086 LCH983086:LCV983086 LMD983086:LMR983086 LVZ983086:LWN983086 MFV983086:MGJ983086 MPR983086:MQF983086 MZN983086:NAB983086 NJJ983086:NJX983086 NTF983086:NTT983086 ODB983086:ODP983086 OMX983086:ONL983086 OWT983086:OXH983086 PGP983086:PHD983086 PQL983086:PQZ983086 QAH983086:QAV983086 QKD983086:QKR983086 QTZ983086:QUN983086 RDV983086:REJ983086 RNR983086:ROF983086 RXN983086:RYB983086 SHJ983086:SHX983086 SRF983086:SRT983086 TBB983086:TBP983086 TKX983086:TLL983086 TUT983086:TVH983086 UEP983086:UFD983086 UOL983086:UOZ983086 UYH983086:UYV983086 VID983086:VIR983086 VRZ983086:VSN983086 WBV983086:WCJ983086 WLR983086:WMF983086 WVN983086:WWB983086">
      <formula1>"P,F, "</formula1>
    </dataValidation>
    <dataValidation type="list" allowBlank="1" showInputMessage="1" showErrorMessage="1" sqref="F45:T45 JB45:JP45 SX45:TL45 ACT45:ADH45 AMP45:AND45 AWL45:AWZ45 BGH45:BGV45 BQD45:BQR45 BZZ45:CAN45 CJV45:CKJ45 CTR45:CUF45 DDN45:DEB45 DNJ45:DNX45 DXF45:DXT45 EHB45:EHP45 EQX45:ERL45 FAT45:FBH45 FKP45:FLD45 FUL45:FUZ45 GEH45:GEV45 GOD45:GOR45 GXZ45:GYN45 HHV45:HIJ45 HRR45:HSF45 IBN45:ICB45 ILJ45:ILX45 IVF45:IVT45 JFB45:JFP45 JOX45:JPL45 JYT45:JZH45 KIP45:KJD45 KSL45:KSZ45 LCH45:LCV45 LMD45:LMR45 LVZ45:LWN45 MFV45:MGJ45 MPR45:MQF45 MZN45:NAB45 NJJ45:NJX45 NTF45:NTT45 ODB45:ODP45 OMX45:ONL45 OWT45:OXH45 PGP45:PHD45 PQL45:PQZ45 QAH45:QAV45 QKD45:QKR45 QTZ45:QUN45 RDV45:REJ45 RNR45:ROF45 RXN45:RYB45 SHJ45:SHX45 SRF45:SRT45 TBB45:TBP45 TKX45:TLL45 TUT45:TVH45 UEP45:UFD45 UOL45:UOZ45 UYH45:UYV45 VID45:VIR45 VRZ45:VSN45 WBV45:WCJ45 WLR45:WMF45 WVN45:WWB45 F65581:T65581 JB65581:JP65581 SX65581:TL65581 ACT65581:ADH65581 AMP65581:AND65581 AWL65581:AWZ65581 BGH65581:BGV65581 BQD65581:BQR65581 BZZ65581:CAN65581 CJV65581:CKJ65581 CTR65581:CUF65581 DDN65581:DEB65581 DNJ65581:DNX65581 DXF65581:DXT65581 EHB65581:EHP65581 EQX65581:ERL65581 FAT65581:FBH65581 FKP65581:FLD65581 FUL65581:FUZ65581 GEH65581:GEV65581 GOD65581:GOR65581 GXZ65581:GYN65581 HHV65581:HIJ65581 HRR65581:HSF65581 IBN65581:ICB65581 ILJ65581:ILX65581 IVF65581:IVT65581 JFB65581:JFP65581 JOX65581:JPL65581 JYT65581:JZH65581 KIP65581:KJD65581 KSL65581:KSZ65581 LCH65581:LCV65581 LMD65581:LMR65581 LVZ65581:LWN65581 MFV65581:MGJ65581 MPR65581:MQF65581 MZN65581:NAB65581 NJJ65581:NJX65581 NTF65581:NTT65581 ODB65581:ODP65581 OMX65581:ONL65581 OWT65581:OXH65581 PGP65581:PHD65581 PQL65581:PQZ65581 QAH65581:QAV65581 QKD65581:QKR65581 QTZ65581:QUN65581 RDV65581:REJ65581 RNR65581:ROF65581 RXN65581:RYB65581 SHJ65581:SHX65581 SRF65581:SRT65581 TBB65581:TBP65581 TKX65581:TLL65581 TUT65581:TVH65581 UEP65581:UFD65581 UOL65581:UOZ65581 UYH65581:UYV65581 VID65581:VIR65581 VRZ65581:VSN65581 WBV65581:WCJ65581 WLR65581:WMF65581 WVN65581:WWB65581 F131117:T131117 JB131117:JP131117 SX131117:TL131117 ACT131117:ADH131117 AMP131117:AND131117 AWL131117:AWZ131117 BGH131117:BGV131117 BQD131117:BQR131117 BZZ131117:CAN131117 CJV131117:CKJ131117 CTR131117:CUF131117 DDN131117:DEB131117 DNJ131117:DNX131117 DXF131117:DXT131117 EHB131117:EHP131117 EQX131117:ERL131117 FAT131117:FBH131117 FKP131117:FLD131117 FUL131117:FUZ131117 GEH131117:GEV131117 GOD131117:GOR131117 GXZ131117:GYN131117 HHV131117:HIJ131117 HRR131117:HSF131117 IBN131117:ICB131117 ILJ131117:ILX131117 IVF131117:IVT131117 JFB131117:JFP131117 JOX131117:JPL131117 JYT131117:JZH131117 KIP131117:KJD131117 KSL131117:KSZ131117 LCH131117:LCV131117 LMD131117:LMR131117 LVZ131117:LWN131117 MFV131117:MGJ131117 MPR131117:MQF131117 MZN131117:NAB131117 NJJ131117:NJX131117 NTF131117:NTT131117 ODB131117:ODP131117 OMX131117:ONL131117 OWT131117:OXH131117 PGP131117:PHD131117 PQL131117:PQZ131117 QAH131117:QAV131117 QKD131117:QKR131117 QTZ131117:QUN131117 RDV131117:REJ131117 RNR131117:ROF131117 RXN131117:RYB131117 SHJ131117:SHX131117 SRF131117:SRT131117 TBB131117:TBP131117 TKX131117:TLL131117 TUT131117:TVH131117 UEP131117:UFD131117 UOL131117:UOZ131117 UYH131117:UYV131117 VID131117:VIR131117 VRZ131117:VSN131117 WBV131117:WCJ131117 WLR131117:WMF131117 WVN131117:WWB131117 F196653:T196653 JB196653:JP196653 SX196653:TL196653 ACT196653:ADH196653 AMP196653:AND196653 AWL196653:AWZ196653 BGH196653:BGV196653 BQD196653:BQR196653 BZZ196653:CAN196653 CJV196653:CKJ196653 CTR196653:CUF196653 DDN196653:DEB196653 DNJ196653:DNX196653 DXF196653:DXT196653 EHB196653:EHP196653 EQX196653:ERL196653 FAT196653:FBH196653 FKP196653:FLD196653 FUL196653:FUZ196653 GEH196653:GEV196653 GOD196653:GOR196653 GXZ196653:GYN196653 HHV196653:HIJ196653 HRR196653:HSF196653 IBN196653:ICB196653 ILJ196653:ILX196653 IVF196653:IVT196653 JFB196653:JFP196653 JOX196653:JPL196653 JYT196653:JZH196653 KIP196653:KJD196653 KSL196653:KSZ196653 LCH196653:LCV196653 LMD196653:LMR196653 LVZ196653:LWN196653 MFV196653:MGJ196653 MPR196653:MQF196653 MZN196653:NAB196653 NJJ196653:NJX196653 NTF196653:NTT196653 ODB196653:ODP196653 OMX196653:ONL196653 OWT196653:OXH196653 PGP196653:PHD196653 PQL196653:PQZ196653 QAH196653:QAV196653 QKD196653:QKR196653 QTZ196653:QUN196653 RDV196653:REJ196653 RNR196653:ROF196653 RXN196653:RYB196653 SHJ196653:SHX196653 SRF196653:SRT196653 TBB196653:TBP196653 TKX196653:TLL196653 TUT196653:TVH196653 UEP196653:UFD196653 UOL196653:UOZ196653 UYH196653:UYV196653 VID196653:VIR196653 VRZ196653:VSN196653 WBV196653:WCJ196653 WLR196653:WMF196653 WVN196653:WWB196653 F262189:T262189 JB262189:JP262189 SX262189:TL262189 ACT262189:ADH262189 AMP262189:AND262189 AWL262189:AWZ262189 BGH262189:BGV262189 BQD262189:BQR262189 BZZ262189:CAN262189 CJV262189:CKJ262189 CTR262189:CUF262189 DDN262189:DEB262189 DNJ262189:DNX262189 DXF262189:DXT262189 EHB262189:EHP262189 EQX262189:ERL262189 FAT262189:FBH262189 FKP262189:FLD262189 FUL262189:FUZ262189 GEH262189:GEV262189 GOD262189:GOR262189 GXZ262189:GYN262189 HHV262189:HIJ262189 HRR262189:HSF262189 IBN262189:ICB262189 ILJ262189:ILX262189 IVF262189:IVT262189 JFB262189:JFP262189 JOX262189:JPL262189 JYT262189:JZH262189 KIP262189:KJD262189 KSL262189:KSZ262189 LCH262189:LCV262189 LMD262189:LMR262189 LVZ262189:LWN262189 MFV262189:MGJ262189 MPR262189:MQF262189 MZN262189:NAB262189 NJJ262189:NJX262189 NTF262189:NTT262189 ODB262189:ODP262189 OMX262189:ONL262189 OWT262189:OXH262189 PGP262189:PHD262189 PQL262189:PQZ262189 QAH262189:QAV262189 QKD262189:QKR262189 QTZ262189:QUN262189 RDV262189:REJ262189 RNR262189:ROF262189 RXN262189:RYB262189 SHJ262189:SHX262189 SRF262189:SRT262189 TBB262189:TBP262189 TKX262189:TLL262189 TUT262189:TVH262189 UEP262189:UFD262189 UOL262189:UOZ262189 UYH262189:UYV262189 VID262189:VIR262189 VRZ262189:VSN262189 WBV262189:WCJ262189 WLR262189:WMF262189 WVN262189:WWB262189 F327725:T327725 JB327725:JP327725 SX327725:TL327725 ACT327725:ADH327725 AMP327725:AND327725 AWL327725:AWZ327725 BGH327725:BGV327725 BQD327725:BQR327725 BZZ327725:CAN327725 CJV327725:CKJ327725 CTR327725:CUF327725 DDN327725:DEB327725 DNJ327725:DNX327725 DXF327725:DXT327725 EHB327725:EHP327725 EQX327725:ERL327725 FAT327725:FBH327725 FKP327725:FLD327725 FUL327725:FUZ327725 GEH327725:GEV327725 GOD327725:GOR327725 GXZ327725:GYN327725 HHV327725:HIJ327725 HRR327725:HSF327725 IBN327725:ICB327725 ILJ327725:ILX327725 IVF327725:IVT327725 JFB327725:JFP327725 JOX327725:JPL327725 JYT327725:JZH327725 KIP327725:KJD327725 KSL327725:KSZ327725 LCH327725:LCV327725 LMD327725:LMR327725 LVZ327725:LWN327725 MFV327725:MGJ327725 MPR327725:MQF327725 MZN327725:NAB327725 NJJ327725:NJX327725 NTF327725:NTT327725 ODB327725:ODP327725 OMX327725:ONL327725 OWT327725:OXH327725 PGP327725:PHD327725 PQL327725:PQZ327725 QAH327725:QAV327725 QKD327725:QKR327725 QTZ327725:QUN327725 RDV327725:REJ327725 RNR327725:ROF327725 RXN327725:RYB327725 SHJ327725:SHX327725 SRF327725:SRT327725 TBB327725:TBP327725 TKX327725:TLL327725 TUT327725:TVH327725 UEP327725:UFD327725 UOL327725:UOZ327725 UYH327725:UYV327725 VID327725:VIR327725 VRZ327725:VSN327725 WBV327725:WCJ327725 WLR327725:WMF327725 WVN327725:WWB327725 F393261:T393261 JB393261:JP393261 SX393261:TL393261 ACT393261:ADH393261 AMP393261:AND393261 AWL393261:AWZ393261 BGH393261:BGV393261 BQD393261:BQR393261 BZZ393261:CAN393261 CJV393261:CKJ393261 CTR393261:CUF393261 DDN393261:DEB393261 DNJ393261:DNX393261 DXF393261:DXT393261 EHB393261:EHP393261 EQX393261:ERL393261 FAT393261:FBH393261 FKP393261:FLD393261 FUL393261:FUZ393261 GEH393261:GEV393261 GOD393261:GOR393261 GXZ393261:GYN393261 HHV393261:HIJ393261 HRR393261:HSF393261 IBN393261:ICB393261 ILJ393261:ILX393261 IVF393261:IVT393261 JFB393261:JFP393261 JOX393261:JPL393261 JYT393261:JZH393261 KIP393261:KJD393261 KSL393261:KSZ393261 LCH393261:LCV393261 LMD393261:LMR393261 LVZ393261:LWN393261 MFV393261:MGJ393261 MPR393261:MQF393261 MZN393261:NAB393261 NJJ393261:NJX393261 NTF393261:NTT393261 ODB393261:ODP393261 OMX393261:ONL393261 OWT393261:OXH393261 PGP393261:PHD393261 PQL393261:PQZ393261 QAH393261:QAV393261 QKD393261:QKR393261 QTZ393261:QUN393261 RDV393261:REJ393261 RNR393261:ROF393261 RXN393261:RYB393261 SHJ393261:SHX393261 SRF393261:SRT393261 TBB393261:TBP393261 TKX393261:TLL393261 TUT393261:TVH393261 UEP393261:UFD393261 UOL393261:UOZ393261 UYH393261:UYV393261 VID393261:VIR393261 VRZ393261:VSN393261 WBV393261:WCJ393261 WLR393261:WMF393261 WVN393261:WWB393261 F458797:T458797 JB458797:JP458797 SX458797:TL458797 ACT458797:ADH458797 AMP458797:AND458797 AWL458797:AWZ458797 BGH458797:BGV458797 BQD458797:BQR458797 BZZ458797:CAN458797 CJV458797:CKJ458797 CTR458797:CUF458797 DDN458797:DEB458797 DNJ458797:DNX458797 DXF458797:DXT458797 EHB458797:EHP458797 EQX458797:ERL458797 FAT458797:FBH458797 FKP458797:FLD458797 FUL458797:FUZ458797 GEH458797:GEV458797 GOD458797:GOR458797 GXZ458797:GYN458797 HHV458797:HIJ458797 HRR458797:HSF458797 IBN458797:ICB458797 ILJ458797:ILX458797 IVF458797:IVT458797 JFB458797:JFP458797 JOX458797:JPL458797 JYT458797:JZH458797 KIP458797:KJD458797 KSL458797:KSZ458797 LCH458797:LCV458797 LMD458797:LMR458797 LVZ458797:LWN458797 MFV458797:MGJ458797 MPR458797:MQF458797 MZN458797:NAB458797 NJJ458797:NJX458797 NTF458797:NTT458797 ODB458797:ODP458797 OMX458797:ONL458797 OWT458797:OXH458797 PGP458797:PHD458797 PQL458797:PQZ458797 QAH458797:QAV458797 QKD458797:QKR458797 QTZ458797:QUN458797 RDV458797:REJ458797 RNR458797:ROF458797 RXN458797:RYB458797 SHJ458797:SHX458797 SRF458797:SRT458797 TBB458797:TBP458797 TKX458797:TLL458797 TUT458797:TVH458797 UEP458797:UFD458797 UOL458797:UOZ458797 UYH458797:UYV458797 VID458797:VIR458797 VRZ458797:VSN458797 WBV458797:WCJ458797 WLR458797:WMF458797 WVN458797:WWB458797 F524333:T524333 JB524333:JP524333 SX524333:TL524333 ACT524333:ADH524333 AMP524333:AND524333 AWL524333:AWZ524333 BGH524333:BGV524333 BQD524333:BQR524333 BZZ524333:CAN524333 CJV524333:CKJ524333 CTR524333:CUF524333 DDN524333:DEB524333 DNJ524333:DNX524333 DXF524333:DXT524333 EHB524333:EHP524333 EQX524333:ERL524333 FAT524333:FBH524333 FKP524333:FLD524333 FUL524333:FUZ524333 GEH524333:GEV524333 GOD524333:GOR524333 GXZ524333:GYN524333 HHV524333:HIJ524333 HRR524333:HSF524333 IBN524333:ICB524333 ILJ524333:ILX524333 IVF524333:IVT524333 JFB524333:JFP524333 JOX524333:JPL524333 JYT524333:JZH524333 KIP524333:KJD524333 KSL524333:KSZ524333 LCH524333:LCV524333 LMD524333:LMR524333 LVZ524333:LWN524333 MFV524333:MGJ524333 MPR524333:MQF524333 MZN524333:NAB524333 NJJ524333:NJX524333 NTF524333:NTT524333 ODB524333:ODP524333 OMX524333:ONL524333 OWT524333:OXH524333 PGP524333:PHD524333 PQL524333:PQZ524333 QAH524333:QAV524333 QKD524333:QKR524333 QTZ524333:QUN524333 RDV524333:REJ524333 RNR524333:ROF524333 RXN524333:RYB524333 SHJ524333:SHX524333 SRF524333:SRT524333 TBB524333:TBP524333 TKX524333:TLL524333 TUT524333:TVH524333 UEP524333:UFD524333 UOL524333:UOZ524333 UYH524333:UYV524333 VID524333:VIR524333 VRZ524333:VSN524333 WBV524333:WCJ524333 WLR524333:WMF524333 WVN524333:WWB524333 F589869:T589869 JB589869:JP589869 SX589869:TL589869 ACT589869:ADH589869 AMP589869:AND589869 AWL589869:AWZ589869 BGH589869:BGV589869 BQD589869:BQR589869 BZZ589869:CAN589869 CJV589869:CKJ589869 CTR589869:CUF589869 DDN589869:DEB589869 DNJ589869:DNX589869 DXF589869:DXT589869 EHB589869:EHP589869 EQX589869:ERL589869 FAT589869:FBH589869 FKP589869:FLD589869 FUL589869:FUZ589869 GEH589869:GEV589869 GOD589869:GOR589869 GXZ589869:GYN589869 HHV589869:HIJ589869 HRR589869:HSF589869 IBN589869:ICB589869 ILJ589869:ILX589869 IVF589869:IVT589869 JFB589869:JFP589869 JOX589869:JPL589869 JYT589869:JZH589869 KIP589869:KJD589869 KSL589869:KSZ589869 LCH589869:LCV589869 LMD589869:LMR589869 LVZ589869:LWN589869 MFV589869:MGJ589869 MPR589869:MQF589869 MZN589869:NAB589869 NJJ589869:NJX589869 NTF589869:NTT589869 ODB589869:ODP589869 OMX589869:ONL589869 OWT589869:OXH589869 PGP589869:PHD589869 PQL589869:PQZ589869 QAH589869:QAV589869 QKD589869:QKR589869 QTZ589869:QUN589869 RDV589869:REJ589869 RNR589869:ROF589869 RXN589869:RYB589869 SHJ589869:SHX589869 SRF589869:SRT589869 TBB589869:TBP589869 TKX589869:TLL589869 TUT589869:TVH589869 UEP589869:UFD589869 UOL589869:UOZ589869 UYH589869:UYV589869 VID589869:VIR589869 VRZ589869:VSN589869 WBV589869:WCJ589869 WLR589869:WMF589869 WVN589869:WWB589869 F655405:T655405 JB655405:JP655405 SX655405:TL655405 ACT655405:ADH655405 AMP655405:AND655405 AWL655405:AWZ655405 BGH655405:BGV655405 BQD655405:BQR655405 BZZ655405:CAN655405 CJV655405:CKJ655405 CTR655405:CUF655405 DDN655405:DEB655405 DNJ655405:DNX655405 DXF655405:DXT655405 EHB655405:EHP655405 EQX655405:ERL655405 FAT655405:FBH655405 FKP655405:FLD655405 FUL655405:FUZ655405 GEH655405:GEV655405 GOD655405:GOR655405 GXZ655405:GYN655405 HHV655405:HIJ655405 HRR655405:HSF655405 IBN655405:ICB655405 ILJ655405:ILX655405 IVF655405:IVT655405 JFB655405:JFP655405 JOX655405:JPL655405 JYT655405:JZH655405 KIP655405:KJD655405 KSL655405:KSZ655405 LCH655405:LCV655405 LMD655405:LMR655405 LVZ655405:LWN655405 MFV655405:MGJ655405 MPR655405:MQF655405 MZN655405:NAB655405 NJJ655405:NJX655405 NTF655405:NTT655405 ODB655405:ODP655405 OMX655405:ONL655405 OWT655405:OXH655405 PGP655405:PHD655405 PQL655405:PQZ655405 QAH655405:QAV655405 QKD655405:QKR655405 QTZ655405:QUN655405 RDV655405:REJ655405 RNR655405:ROF655405 RXN655405:RYB655405 SHJ655405:SHX655405 SRF655405:SRT655405 TBB655405:TBP655405 TKX655405:TLL655405 TUT655405:TVH655405 UEP655405:UFD655405 UOL655405:UOZ655405 UYH655405:UYV655405 VID655405:VIR655405 VRZ655405:VSN655405 WBV655405:WCJ655405 WLR655405:WMF655405 WVN655405:WWB655405 F720941:T720941 JB720941:JP720941 SX720941:TL720941 ACT720941:ADH720941 AMP720941:AND720941 AWL720941:AWZ720941 BGH720941:BGV720941 BQD720941:BQR720941 BZZ720941:CAN720941 CJV720941:CKJ720941 CTR720941:CUF720941 DDN720941:DEB720941 DNJ720941:DNX720941 DXF720941:DXT720941 EHB720941:EHP720941 EQX720941:ERL720941 FAT720941:FBH720941 FKP720941:FLD720941 FUL720941:FUZ720941 GEH720941:GEV720941 GOD720941:GOR720941 GXZ720941:GYN720941 HHV720941:HIJ720941 HRR720941:HSF720941 IBN720941:ICB720941 ILJ720941:ILX720941 IVF720941:IVT720941 JFB720941:JFP720941 JOX720941:JPL720941 JYT720941:JZH720941 KIP720941:KJD720941 KSL720941:KSZ720941 LCH720941:LCV720941 LMD720941:LMR720941 LVZ720941:LWN720941 MFV720941:MGJ720941 MPR720941:MQF720941 MZN720941:NAB720941 NJJ720941:NJX720941 NTF720941:NTT720941 ODB720941:ODP720941 OMX720941:ONL720941 OWT720941:OXH720941 PGP720941:PHD720941 PQL720941:PQZ720941 QAH720941:QAV720941 QKD720941:QKR720941 QTZ720941:QUN720941 RDV720941:REJ720941 RNR720941:ROF720941 RXN720941:RYB720941 SHJ720941:SHX720941 SRF720941:SRT720941 TBB720941:TBP720941 TKX720941:TLL720941 TUT720941:TVH720941 UEP720941:UFD720941 UOL720941:UOZ720941 UYH720941:UYV720941 VID720941:VIR720941 VRZ720941:VSN720941 WBV720941:WCJ720941 WLR720941:WMF720941 WVN720941:WWB720941 F786477:T786477 JB786477:JP786477 SX786477:TL786477 ACT786477:ADH786477 AMP786477:AND786477 AWL786477:AWZ786477 BGH786477:BGV786477 BQD786477:BQR786477 BZZ786477:CAN786477 CJV786477:CKJ786477 CTR786477:CUF786477 DDN786477:DEB786477 DNJ786477:DNX786477 DXF786477:DXT786477 EHB786477:EHP786477 EQX786477:ERL786477 FAT786477:FBH786477 FKP786477:FLD786477 FUL786477:FUZ786477 GEH786477:GEV786477 GOD786477:GOR786477 GXZ786477:GYN786477 HHV786477:HIJ786477 HRR786477:HSF786477 IBN786477:ICB786477 ILJ786477:ILX786477 IVF786477:IVT786477 JFB786477:JFP786477 JOX786477:JPL786477 JYT786477:JZH786477 KIP786477:KJD786477 KSL786477:KSZ786477 LCH786477:LCV786477 LMD786477:LMR786477 LVZ786477:LWN786477 MFV786477:MGJ786477 MPR786477:MQF786477 MZN786477:NAB786477 NJJ786477:NJX786477 NTF786477:NTT786477 ODB786477:ODP786477 OMX786477:ONL786477 OWT786477:OXH786477 PGP786477:PHD786477 PQL786477:PQZ786477 QAH786477:QAV786477 QKD786477:QKR786477 QTZ786477:QUN786477 RDV786477:REJ786477 RNR786477:ROF786477 RXN786477:RYB786477 SHJ786477:SHX786477 SRF786477:SRT786477 TBB786477:TBP786477 TKX786477:TLL786477 TUT786477:TVH786477 UEP786477:UFD786477 UOL786477:UOZ786477 UYH786477:UYV786477 VID786477:VIR786477 VRZ786477:VSN786477 WBV786477:WCJ786477 WLR786477:WMF786477 WVN786477:WWB786477 F852013:T852013 JB852013:JP852013 SX852013:TL852013 ACT852013:ADH852013 AMP852013:AND852013 AWL852013:AWZ852013 BGH852013:BGV852013 BQD852013:BQR852013 BZZ852013:CAN852013 CJV852013:CKJ852013 CTR852013:CUF852013 DDN852013:DEB852013 DNJ852013:DNX852013 DXF852013:DXT852013 EHB852013:EHP852013 EQX852013:ERL852013 FAT852013:FBH852013 FKP852013:FLD852013 FUL852013:FUZ852013 GEH852013:GEV852013 GOD852013:GOR852013 GXZ852013:GYN852013 HHV852013:HIJ852013 HRR852013:HSF852013 IBN852013:ICB852013 ILJ852013:ILX852013 IVF852013:IVT852013 JFB852013:JFP852013 JOX852013:JPL852013 JYT852013:JZH852013 KIP852013:KJD852013 KSL852013:KSZ852013 LCH852013:LCV852013 LMD852013:LMR852013 LVZ852013:LWN852013 MFV852013:MGJ852013 MPR852013:MQF852013 MZN852013:NAB852013 NJJ852013:NJX852013 NTF852013:NTT852013 ODB852013:ODP852013 OMX852013:ONL852013 OWT852013:OXH852013 PGP852013:PHD852013 PQL852013:PQZ852013 QAH852013:QAV852013 QKD852013:QKR852013 QTZ852013:QUN852013 RDV852013:REJ852013 RNR852013:ROF852013 RXN852013:RYB852013 SHJ852013:SHX852013 SRF852013:SRT852013 TBB852013:TBP852013 TKX852013:TLL852013 TUT852013:TVH852013 UEP852013:UFD852013 UOL852013:UOZ852013 UYH852013:UYV852013 VID852013:VIR852013 VRZ852013:VSN852013 WBV852013:WCJ852013 WLR852013:WMF852013 WVN852013:WWB852013 F917549:T917549 JB917549:JP917549 SX917549:TL917549 ACT917549:ADH917549 AMP917549:AND917549 AWL917549:AWZ917549 BGH917549:BGV917549 BQD917549:BQR917549 BZZ917549:CAN917549 CJV917549:CKJ917549 CTR917549:CUF917549 DDN917549:DEB917549 DNJ917549:DNX917549 DXF917549:DXT917549 EHB917549:EHP917549 EQX917549:ERL917549 FAT917549:FBH917549 FKP917549:FLD917549 FUL917549:FUZ917549 GEH917549:GEV917549 GOD917549:GOR917549 GXZ917549:GYN917549 HHV917549:HIJ917549 HRR917549:HSF917549 IBN917549:ICB917549 ILJ917549:ILX917549 IVF917549:IVT917549 JFB917549:JFP917549 JOX917549:JPL917549 JYT917549:JZH917549 KIP917549:KJD917549 KSL917549:KSZ917549 LCH917549:LCV917549 LMD917549:LMR917549 LVZ917549:LWN917549 MFV917549:MGJ917549 MPR917549:MQF917549 MZN917549:NAB917549 NJJ917549:NJX917549 NTF917549:NTT917549 ODB917549:ODP917549 OMX917549:ONL917549 OWT917549:OXH917549 PGP917549:PHD917549 PQL917549:PQZ917549 QAH917549:QAV917549 QKD917549:QKR917549 QTZ917549:QUN917549 RDV917549:REJ917549 RNR917549:ROF917549 RXN917549:RYB917549 SHJ917549:SHX917549 SRF917549:SRT917549 TBB917549:TBP917549 TKX917549:TLL917549 TUT917549:TVH917549 UEP917549:UFD917549 UOL917549:UOZ917549 UYH917549:UYV917549 VID917549:VIR917549 VRZ917549:VSN917549 WBV917549:WCJ917549 WLR917549:WMF917549 WVN917549:WWB917549 F983085:T983085 JB983085:JP983085 SX983085:TL983085 ACT983085:ADH983085 AMP983085:AND983085 AWL983085:AWZ983085 BGH983085:BGV983085 BQD983085:BQR983085 BZZ983085:CAN983085 CJV983085:CKJ983085 CTR983085:CUF983085 DDN983085:DEB983085 DNJ983085:DNX983085 DXF983085:DXT983085 EHB983085:EHP983085 EQX983085:ERL983085 FAT983085:FBH983085 FKP983085:FLD983085 FUL983085:FUZ983085 GEH983085:GEV983085 GOD983085:GOR983085 GXZ983085:GYN983085 HHV983085:HIJ983085 HRR983085:HSF983085 IBN983085:ICB983085 ILJ983085:ILX983085 IVF983085:IVT983085 JFB983085:JFP983085 JOX983085:JPL983085 JYT983085:JZH983085 KIP983085:KJD983085 KSL983085:KSZ983085 LCH983085:LCV983085 LMD983085:LMR983085 LVZ983085:LWN983085 MFV983085:MGJ983085 MPR983085:MQF983085 MZN983085:NAB983085 NJJ983085:NJX983085 NTF983085:NTT983085 ODB983085:ODP983085 OMX983085:ONL983085 OWT983085:OXH983085 PGP983085:PHD983085 PQL983085:PQZ983085 QAH983085:QAV983085 QKD983085:QKR983085 QTZ983085:QUN983085 RDV983085:REJ983085 RNR983085:ROF983085 RXN983085:RYB983085 SHJ983085:SHX983085 SRF983085:SRT983085 TBB983085:TBP983085 TKX983085:TLL983085 TUT983085:TVH983085 UEP983085:UFD983085 UOL983085:UOZ983085 UYH983085:UYV983085 VID983085:VIR983085 VRZ983085:VSN983085 WBV983085:WCJ983085 WLR983085:WMF983085 WVN983085:WWB983085">
      <formula1>"N,A,B, "</formula1>
    </dataValidation>
    <dataValidation type="list" allowBlank="1" showInputMessage="1" showErrorMessage="1" sqref="F10:T44 JB10:JP44 SX10:TL44 ACT10:ADH44 AMP10:AND44 AWL10:AWZ44 BGH10:BGV44 BQD10:BQR44 BZZ10:CAN44 CJV10:CKJ44 CTR10:CUF44 DDN10:DEB44 DNJ10:DNX44 DXF10:DXT44 EHB10:EHP44 EQX10:ERL44 FAT10:FBH44 FKP10:FLD44 FUL10:FUZ44 GEH10:GEV44 GOD10:GOR44 GXZ10:GYN44 HHV10:HIJ44 HRR10:HSF44 IBN10:ICB44 ILJ10:ILX44 IVF10:IVT44 JFB10:JFP44 JOX10:JPL44 JYT10:JZH44 KIP10:KJD44 KSL10:KSZ44 LCH10:LCV44 LMD10:LMR44 LVZ10:LWN44 MFV10:MGJ44 MPR10:MQF44 MZN10:NAB44 NJJ10:NJX44 NTF10:NTT44 ODB10:ODP44 OMX10:ONL44 OWT10:OXH44 PGP10:PHD44 PQL10:PQZ44 QAH10:QAV44 QKD10:QKR44 QTZ10:QUN44 RDV10:REJ44 RNR10:ROF44 RXN10:RYB44 SHJ10:SHX44 SRF10:SRT44 TBB10:TBP44 TKX10:TLL44 TUT10:TVH44 UEP10:UFD44 UOL10:UOZ44 UYH10:UYV44 VID10:VIR44 VRZ10:VSN44 WBV10:WCJ44 WLR10:WMF44 WVN10:WWB44 F65546:T65580 JB65546:JP65580 SX65546:TL65580 ACT65546:ADH65580 AMP65546:AND65580 AWL65546:AWZ65580 BGH65546:BGV65580 BQD65546:BQR65580 BZZ65546:CAN65580 CJV65546:CKJ65580 CTR65546:CUF65580 DDN65546:DEB65580 DNJ65546:DNX65580 DXF65546:DXT65580 EHB65546:EHP65580 EQX65546:ERL65580 FAT65546:FBH65580 FKP65546:FLD65580 FUL65546:FUZ65580 GEH65546:GEV65580 GOD65546:GOR65580 GXZ65546:GYN65580 HHV65546:HIJ65580 HRR65546:HSF65580 IBN65546:ICB65580 ILJ65546:ILX65580 IVF65546:IVT65580 JFB65546:JFP65580 JOX65546:JPL65580 JYT65546:JZH65580 KIP65546:KJD65580 KSL65546:KSZ65580 LCH65546:LCV65580 LMD65546:LMR65580 LVZ65546:LWN65580 MFV65546:MGJ65580 MPR65546:MQF65580 MZN65546:NAB65580 NJJ65546:NJX65580 NTF65546:NTT65580 ODB65546:ODP65580 OMX65546:ONL65580 OWT65546:OXH65580 PGP65546:PHD65580 PQL65546:PQZ65580 QAH65546:QAV65580 QKD65546:QKR65580 QTZ65546:QUN65580 RDV65546:REJ65580 RNR65546:ROF65580 RXN65546:RYB65580 SHJ65546:SHX65580 SRF65546:SRT65580 TBB65546:TBP65580 TKX65546:TLL65580 TUT65546:TVH65580 UEP65546:UFD65580 UOL65546:UOZ65580 UYH65546:UYV65580 VID65546:VIR65580 VRZ65546:VSN65580 WBV65546:WCJ65580 WLR65546:WMF65580 WVN65546:WWB65580 F131082:T131116 JB131082:JP131116 SX131082:TL131116 ACT131082:ADH131116 AMP131082:AND131116 AWL131082:AWZ131116 BGH131082:BGV131116 BQD131082:BQR131116 BZZ131082:CAN131116 CJV131082:CKJ131116 CTR131082:CUF131116 DDN131082:DEB131116 DNJ131082:DNX131116 DXF131082:DXT131116 EHB131082:EHP131116 EQX131082:ERL131116 FAT131082:FBH131116 FKP131082:FLD131116 FUL131082:FUZ131116 GEH131082:GEV131116 GOD131082:GOR131116 GXZ131082:GYN131116 HHV131082:HIJ131116 HRR131082:HSF131116 IBN131082:ICB131116 ILJ131082:ILX131116 IVF131082:IVT131116 JFB131082:JFP131116 JOX131082:JPL131116 JYT131082:JZH131116 KIP131082:KJD131116 KSL131082:KSZ131116 LCH131082:LCV131116 LMD131082:LMR131116 LVZ131082:LWN131116 MFV131082:MGJ131116 MPR131082:MQF131116 MZN131082:NAB131116 NJJ131082:NJX131116 NTF131082:NTT131116 ODB131082:ODP131116 OMX131082:ONL131116 OWT131082:OXH131116 PGP131082:PHD131116 PQL131082:PQZ131116 QAH131082:QAV131116 QKD131082:QKR131116 QTZ131082:QUN131116 RDV131082:REJ131116 RNR131082:ROF131116 RXN131082:RYB131116 SHJ131082:SHX131116 SRF131082:SRT131116 TBB131082:TBP131116 TKX131082:TLL131116 TUT131082:TVH131116 UEP131082:UFD131116 UOL131082:UOZ131116 UYH131082:UYV131116 VID131082:VIR131116 VRZ131082:VSN131116 WBV131082:WCJ131116 WLR131082:WMF131116 WVN131082:WWB131116 F196618:T196652 JB196618:JP196652 SX196618:TL196652 ACT196618:ADH196652 AMP196618:AND196652 AWL196618:AWZ196652 BGH196618:BGV196652 BQD196618:BQR196652 BZZ196618:CAN196652 CJV196618:CKJ196652 CTR196618:CUF196652 DDN196618:DEB196652 DNJ196618:DNX196652 DXF196618:DXT196652 EHB196618:EHP196652 EQX196618:ERL196652 FAT196618:FBH196652 FKP196618:FLD196652 FUL196618:FUZ196652 GEH196618:GEV196652 GOD196618:GOR196652 GXZ196618:GYN196652 HHV196618:HIJ196652 HRR196618:HSF196652 IBN196618:ICB196652 ILJ196618:ILX196652 IVF196618:IVT196652 JFB196618:JFP196652 JOX196618:JPL196652 JYT196618:JZH196652 KIP196618:KJD196652 KSL196618:KSZ196652 LCH196618:LCV196652 LMD196618:LMR196652 LVZ196618:LWN196652 MFV196618:MGJ196652 MPR196618:MQF196652 MZN196618:NAB196652 NJJ196618:NJX196652 NTF196618:NTT196652 ODB196618:ODP196652 OMX196618:ONL196652 OWT196618:OXH196652 PGP196618:PHD196652 PQL196618:PQZ196652 QAH196618:QAV196652 QKD196618:QKR196652 QTZ196618:QUN196652 RDV196618:REJ196652 RNR196618:ROF196652 RXN196618:RYB196652 SHJ196618:SHX196652 SRF196618:SRT196652 TBB196618:TBP196652 TKX196618:TLL196652 TUT196618:TVH196652 UEP196618:UFD196652 UOL196618:UOZ196652 UYH196618:UYV196652 VID196618:VIR196652 VRZ196618:VSN196652 WBV196618:WCJ196652 WLR196618:WMF196652 WVN196618:WWB196652 F262154:T262188 JB262154:JP262188 SX262154:TL262188 ACT262154:ADH262188 AMP262154:AND262188 AWL262154:AWZ262188 BGH262154:BGV262188 BQD262154:BQR262188 BZZ262154:CAN262188 CJV262154:CKJ262188 CTR262154:CUF262188 DDN262154:DEB262188 DNJ262154:DNX262188 DXF262154:DXT262188 EHB262154:EHP262188 EQX262154:ERL262188 FAT262154:FBH262188 FKP262154:FLD262188 FUL262154:FUZ262188 GEH262154:GEV262188 GOD262154:GOR262188 GXZ262154:GYN262188 HHV262154:HIJ262188 HRR262154:HSF262188 IBN262154:ICB262188 ILJ262154:ILX262188 IVF262154:IVT262188 JFB262154:JFP262188 JOX262154:JPL262188 JYT262154:JZH262188 KIP262154:KJD262188 KSL262154:KSZ262188 LCH262154:LCV262188 LMD262154:LMR262188 LVZ262154:LWN262188 MFV262154:MGJ262188 MPR262154:MQF262188 MZN262154:NAB262188 NJJ262154:NJX262188 NTF262154:NTT262188 ODB262154:ODP262188 OMX262154:ONL262188 OWT262154:OXH262188 PGP262154:PHD262188 PQL262154:PQZ262188 QAH262154:QAV262188 QKD262154:QKR262188 QTZ262154:QUN262188 RDV262154:REJ262188 RNR262154:ROF262188 RXN262154:RYB262188 SHJ262154:SHX262188 SRF262154:SRT262188 TBB262154:TBP262188 TKX262154:TLL262188 TUT262154:TVH262188 UEP262154:UFD262188 UOL262154:UOZ262188 UYH262154:UYV262188 VID262154:VIR262188 VRZ262154:VSN262188 WBV262154:WCJ262188 WLR262154:WMF262188 WVN262154:WWB262188 F327690:T327724 JB327690:JP327724 SX327690:TL327724 ACT327690:ADH327724 AMP327690:AND327724 AWL327690:AWZ327724 BGH327690:BGV327724 BQD327690:BQR327724 BZZ327690:CAN327724 CJV327690:CKJ327724 CTR327690:CUF327724 DDN327690:DEB327724 DNJ327690:DNX327724 DXF327690:DXT327724 EHB327690:EHP327724 EQX327690:ERL327724 FAT327690:FBH327724 FKP327690:FLD327724 FUL327690:FUZ327724 GEH327690:GEV327724 GOD327690:GOR327724 GXZ327690:GYN327724 HHV327690:HIJ327724 HRR327690:HSF327724 IBN327690:ICB327724 ILJ327690:ILX327724 IVF327690:IVT327724 JFB327690:JFP327724 JOX327690:JPL327724 JYT327690:JZH327724 KIP327690:KJD327724 KSL327690:KSZ327724 LCH327690:LCV327724 LMD327690:LMR327724 LVZ327690:LWN327724 MFV327690:MGJ327724 MPR327690:MQF327724 MZN327690:NAB327724 NJJ327690:NJX327724 NTF327690:NTT327724 ODB327690:ODP327724 OMX327690:ONL327724 OWT327690:OXH327724 PGP327690:PHD327724 PQL327690:PQZ327724 QAH327690:QAV327724 QKD327690:QKR327724 QTZ327690:QUN327724 RDV327690:REJ327724 RNR327690:ROF327724 RXN327690:RYB327724 SHJ327690:SHX327724 SRF327690:SRT327724 TBB327690:TBP327724 TKX327690:TLL327724 TUT327690:TVH327724 UEP327690:UFD327724 UOL327690:UOZ327724 UYH327690:UYV327724 VID327690:VIR327724 VRZ327690:VSN327724 WBV327690:WCJ327724 WLR327690:WMF327724 WVN327690:WWB327724 F393226:T393260 JB393226:JP393260 SX393226:TL393260 ACT393226:ADH393260 AMP393226:AND393260 AWL393226:AWZ393260 BGH393226:BGV393260 BQD393226:BQR393260 BZZ393226:CAN393260 CJV393226:CKJ393260 CTR393226:CUF393260 DDN393226:DEB393260 DNJ393226:DNX393260 DXF393226:DXT393260 EHB393226:EHP393260 EQX393226:ERL393260 FAT393226:FBH393260 FKP393226:FLD393260 FUL393226:FUZ393260 GEH393226:GEV393260 GOD393226:GOR393260 GXZ393226:GYN393260 HHV393226:HIJ393260 HRR393226:HSF393260 IBN393226:ICB393260 ILJ393226:ILX393260 IVF393226:IVT393260 JFB393226:JFP393260 JOX393226:JPL393260 JYT393226:JZH393260 KIP393226:KJD393260 KSL393226:KSZ393260 LCH393226:LCV393260 LMD393226:LMR393260 LVZ393226:LWN393260 MFV393226:MGJ393260 MPR393226:MQF393260 MZN393226:NAB393260 NJJ393226:NJX393260 NTF393226:NTT393260 ODB393226:ODP393260 OMX393226:ONL393260 OWT393226:OXH393260 PGP393226:PHD393260 PQL393226:PQZ393260 QAH393226:QAV393260 QKD393226:QKR393260 QTZ393226:QUN393260 RDV393226:REJ393260 RNR393226:ROF393260 RXN393226:RYB393260 SHJ393226:SHX393260 SRF393226:SRT393260 TBB393226:TBP393260 TKX393226:TLL393260 TUT393226:TVH393260 UEP393226:UFD393260 UOL393226:UOZ393260 UYH393226:UYV393260 VID393226:VIR393260 VRZ393226:VSN393260 WBV393226:WCJ393260 WLR393226:WMF393260 WVN393226:WWB393260 F458762:T458796 JB458762:JP458796 SX458762:TL458796 ACT458762:ADH458796 AMP458762:AND458796 AWL458762:AWZ458796 BGH458762:BGV458796 BQD458762:BQR458796 BZZ458762:CAN458796 CJV458762:CKJ458796 CTR458762:CUF458796 DDN458762:DEB458796 DNJ458762:DNX458796 DXF458762:DXT458796 EHB458762:EHP458796 EQX458762:ERL458796 FAT458762:FBH458796 FKP458762:FLD458796 FUL458762:FUZ458796 GEH458762:GEV458796 GOD458762:GOR458796 GXZ458762:GYN458796 HHV458762:HIJ458796 HRR458762:HSF458796 IBN458762:ICB458796 ILJ458762:ILX458796 IVF458762:IVT458796 JFB458762:JFP458796 JOX458762:JPL458796 JYT458762:JZH458796 KIP458762:KJD458796 KSL458762:KSZ458796 LCH458762:LCV458796 LMD458762:LMR458796 LVZ458762:LWN458796 MFV458762:MGJ458796 MPR458762:MQF458796 MZN458762:NAB458796 NJJ458762:NJX458796 NTF458762:NTT458796 ODB458762:ODP458796 OMX458762:ONL458796 OWT458762:OXH458796 PGP458762:PHD458796 PQL458762:PQZ458796 QAH458762:QAV458796 QKD458762:QKR458796 QTZ458762:QUN458796 RDV458762:REJ458796 RNR458762:ROF458796 RXN458762:RYB458796 SHJ458762:SHX458796 SRF458762:SRT458796 TBB458762:TBP458796 TKX458762:TLL458796 TUT458762:TVH458796 UEP458762:UFD458796 UOL458762:UOZ458796 UYH458762:UYV458796 VID458762:VIR458796 VRZ458762:VSN458796 WBV458762:WCJ458796 WLR458762:WMF458796 WVN458762:WWB458796 F524298:T524332 JB524298:JP524332 SX524298:TL524332 ACT524298:ADH524332 AMP524298:AND524332 AWL524298:AWZ524332 BGH524298:BGV524332 BQD524298:BQR524332 BZZ524298:CAN524332 CJV524298:CKJ524332 CTR524298:CUF524332 DDN524298:DEB524332 DNJ524298:DNX524332 DXF524298:DXT524332 EHB524298:EHP524332 EQX524298:ERL524332 FAT524298:FBH524332 FKP524298:FLD524332 FUL524298:FUZ524332 GEH524298:GEV524332 GOD524298:GOR524332 GXZ524298:GYN524332 HHV524298:HIJ524332 HRR524298:HSF524332 IBN524298:ICB524332 ILJ524298:ILX524332 IVF524298:IVT524332 JFB524298:JFP524332 JOX524298:JPL524332 JYT524298:JZH524332 KIP524298:KJD524332 KSL524298:KSZ524332 LCH524298:LCV524332 LMD524298:LMR524332 LVZ524298:LWN524332 MFV524298:MGJ524332 MPR524298:MQF524332 MZN524298:NAB524332 NJJ524298:NJX524332 NTF524298:NTT524332 ODB524298:ODP524332 OMX524298:ONL524332 OWT524298:OXH524332 PGP524298:PHD524332 PQL524298:PQZ524332 QAH524298:QAV524332 QKD524298:QKR524332 QTZ524298:QUN524332 RDV524298:REJ524332 RNR524298:ROF524332 RXN524298:RYB524332 SHJ524298:SHX524332 SRF524298:SRT524332 TBB524298:TBP524332 TKX524298:TLL524332 TUT524298:TVH524332 UEP524298:UFD524332 UOL524298:UOZ524332 UYH524298:UYV524332 VID524298:VIR524332 VRZ524298:VSN524332 WBV524298:WCJ524332 WLR524298:WMF524332 WVN524298:WWB524332 F589834:T589868 JB589834:JP589868 SX589834:TL589868 ACT589834:ADH589868 AMP589834:AND589868 AWL589834:AWZ589868 BGH589834:BGV589868 BQD589834:BQR589868 BZZ589834:CAN589868 CJV589834:CKJ589868 CTR589834:CUF589868 DDN589834:DEB589868 DNJ589834:DNX589868 DXF589834:DXT589868 EHB589834:EHP589868 EQX589834:ERL589868 FAT589834:FBH589868 FKP589834:FLD589868 FUL589834:FUZ589868 GEH589834:GEV589868 GOD589834:GOR589868 GXZ589834:GYN589868 HHV589834:HIJ589868 HRR589834:HSF589868 IBN589834:ICB589868 ILJ589834:ILX589868 IVF589834:IVT589868 JFB589834:JFP589868 JOX589834:JPL589868 JYT589834:JZH589868 KIP589834:KJD589868 KSL589834:KSZ589868 LCH589834:LCV589868 LMD589834:LMR589868 LVZ589834:LWN589868 MFV589834:MGJ589868 MPR589834:MQF589868 MZN589834:NAB589868 NJJ589834:NJX589868 NTF589834:NTT589868 ODB589834:ODP589868 OMX589834:ONL589868 OWT589834:OXH589868 PGP589834:PHD589868 PQL589834:PQZ589868 QAH589834:QAV589868 QKD589834:QKR589868 QTZ589834:QUN589868 RDV589834:REJ589868 RNR589834:ROF589868 RXN589834:RYB589868 SHJ589834:SHX589868 SRF589834:SRT589868 TBB589834:TBP589868 TKX589834:TLL589868 TUT589834:TVH589868 UEP589834:UFD589868 UOL589834:UOZ589868 UYH589834:UYV589868 VID589834:VIR589868 VRZ589834:VSN589868 WBV589834:WCJ589868 WLR589834:WMF589868 WVN589834:WWB589868 F655370:T655404 JB655370:JP655404 SX655370:TL655404 ACT655370:ADH655404 AMP655370:AND655404 AWL655370:AWZ655404 BGH655370:BGV655404 BQD655370:BQR655404 BZZ655370:CAN655404 CJV655370:CKJ655404 CTR655370:CUF655404 DDN655370:DEB655404 DNJ655370:DNX655404 DXF655370:DXT655404 EHB655370:EHP655404 EQX655370:ERL655404 FAT655370:FBH655404 FKP655370:FLD655404 FUL655370:FUZ655404 GEH655370:GEV655404 GOD655370:GOR655404 GXZ655370:GYN655404 HHV655370:HIJ655404 HRR655370:HSF655404 IBN655370:ICB655404 ILJ655370:ILX655404 IVF655370:IVT655404 JFB655370:JFP655404 JOX655370:JPL655404 JYT655370:JZH655404 KIP655370:KJD655404 KSL655370:KSZ655404 LCH655370:LCV655404 LMD655370:LMR655404 LVZ655370:LWN655404 MFV655370:MGJ655404 MPR655370:MQF655404 MZN655370:NAB655404 NJJ655370:NJX655404 NTF655370:NTT655404 ODB655370:ODP655404 OMX655370:ONL655404 OWT655370:OXH655404 PGP655370:PHD655404 PQL655370:PQZ655404 QAH655370:QAV655404 QKD655370:QKR655404 QTZ655370:QUN655404 RDV655370:REJ655404 RNR655370:ROF655404 RXN655370:RYB655404 SHJ655370:SHX655404 SRF655370:SRT655404 TBB655370:TBP655404 TKX655370:TLL655404 TUT655370:TVH655404 UEP655370:UFD655404 UOL655370:UOZ655404 UYH655370:UYV655404 VID655370:VIR655404 VRZ655370:VSN655404 WBV655370:WCJ655404 WLR655370:WMF655404 WVN655370:WWB655404 F720906:T720940 JB720906:JP720940 SX720906:TL720940 ACT720906:ADH720940 AMP720906:AND720940 AWL720906:AWZ720940 BGH720906:BGV720940 BQD720906:BQR720940 BZZ720906:CAN720940 CJV720906:CKJ720940 CTR720906:CUF720940 DDN720906:DEB720940 DNJ720906:DNX720940 DXF720906:DXT720940 EHB720906:EHP720940 EQX720906:ERL720940 FAT720906:FBH720940 FKP720906:FLD720940 FUL720906:FUZ720940 GEH720906:GEV720940 GOD720906:GOR720940 GXZ720906:GYN720940 HHV720906:HIJ720940 HRR720906:HSF720940 IBN720906:ICB720940 ILJ720906:ILX720940 IVF720906:IVT720940 JFB720906:JFP720940 JOX720906:JPL720940 JYT720906:JZH720940 KIP720906:KJD720940 KSL720906:KSZ720940 LCH720906:LCV720940 LMD720906:LMR720940 LVZ720906:LWN720940 MFV720906:MGJ720940 MPR720906:MQF720940 MZN720906:NAB720940 NJJ720906:NJX720940 NTF720906:NTT720940 ODB720906:ODP720940 OMX720906:ONL720940 OWT720906:OXH720940 PGP720906:PHD720940 PQL720906:PQZ720940 QAH720906:QAV720940 QKD720906:QKR720940 QTZ720906:QUN720940 RDV720906:REJ720940 RNR720906:ROF720940 RXN720906:RYB720940 SHJ720906:SHX720940 SRF720906:SRT720940 TBB720906:TBP720940 TKX720906:TLL720940 TUT720906:TVH720940 UEP720906:UFD720940 UOL720906:UOZ720940 UYH720906:UYV720940 VID720906:VIR720940 VRZ720906:VSN720940 WBV720906:WCJ720940 WLR720906:WMF720940 WVN720906:WWB720940 F786442:T786476 JB786442:JP786476 SX786442:TL786476 ACT786442:ADH786476 AMP786442:AND786476 AWL786442:AWZ786476 BGH786442:BGV786476 BQD786442:BQR786476 BZZ786442:CAN786476 CJV786442:CKJ786476 CTR786442:CUF786476 DDN786442:DEB786476 DNJ786442:DNX786476 DXF786442:DXT786476 EHB786442:EHP786476 EQX786442:ERL786476 FAT786442:FBH786476 FKP786442:FLD786476 FUL786442:FUZ786476 GEH786442:GEV786476 GOD786442:GOR786476 GXZ786442:GYN786476 HHV786442:HIJ786476 HRR786442:HSF786476 IBN786442:ICB786476 ILJ786442:ILX786476 IVF786442:IVT786476 JFB786442:JFP786476 JOX786442:JPL786476 JYT786442:JZH786476 KIP786442:KJD786476 KSL786442:KSZ786476 LCH786442:LCV786476 LMD786442:LMR786476 LVZ786442:LWN786476 MFV786442:MGJ786476 MPR786442:MQF786476 MZN786442:NAB786476 NJJ786442:NJX786476 NTF786442:NTT786476 ODB786442:ODP786476 OMX786442:ONL786476 OWT786442:OXH786476 PGP786442:PHD786476 PQL786442:PQZ786476 QAH786442:QAV786476 QKD786442:QKR786476 QTZ786442:QUN786476 RDV786442:REJ786476 RNR786442:ROF786476 RXN786442:RYB786476 SHJ786442:SHX786476 SRF786442:SRT786476 TBB786442:TBP786476 TKX786442:TLL786476 TUT786442:TVH786476 UEP786442:UFD786476 UOL786442:UOZ786476 UYH786442:UYV786476 VID786442:VIR786476 VRZ786442:VSN786476 WBV786442:WCJ786476 WLR786442:WMF786476 WVN786442:WWB786476 F851978:T852012 JB851978:JP852012 SX851978:TL852012 ACT851978:ADH852012 AMP851978:AND852012 AWL851978:AWZ852012 BGH851978:BGV852012 BQD851978:BQR852012 BZZ851978:CAN852012 CJV851978:CKJ852012 CTR851978:CUF852012 DDN851978:DEB852012 DNJ851978:DNX852012 DXF851978:DXT852012 EHB851978:EHP852012 EQX851978:ERL852012 FAT851978:FBH852012 FKP851978:FLD852012 FUL851978:FUZ852012 GEH851978:GEV852012 GOD851978:GOR852012 GXZ851978:GYN852012 HHV851978:HIJ852012 HRR851978:HSF852012 IBN851978:ICB852012 ILJ851978:ILX852012 IVF851978:IVT852012 JFB851978:JFP852012 JOX851978:JPL852012 JYT851978:JZH852012 KIP851978:KJD852012 KSL851978:KSZ852012 LCH851978:LCV852012 LMD851978:LMR852012 LVZ851978:LWN852012 MFV851978:MGJ852012 MPR851978:MQF852012 MZN851978:NAB852012 NJJ851978:NJX852012 NTF851978:NTT852012 ODB851978:ODP852012 OMX851978:ONL852012 OWT851978:OXH852012 PGP851978:PHD852012 PQL851978:PQZ852012 QAH851978:QAV852012 QKD851978:QKR852012 QTZ851978:QUN852012 RDV851978:REJ852012 RNR851978:ROF852012 RXN851978:RYB852012 SHJ851978:SHX852012 SRF851978:SRT852012 TBB851978:TBP852012 TKX851978:TLL852012 TUT851978:TVH852012 UEP851978:UFD852012 UOL851978:UOZ852012 UYH851978:UYV852012 VID851978:VIR852012 VRZ851978:VSN852012 WBV851978:WCJ852012 WLR851978:WMF852012 WVN851978:WWB852012 F917514:T917548 JB917514:JP917548 SX917514:TL917548 ACT917514:ADH917548 AMP917514:AND917548 AWL917514:AWZ917548 BGH917514:BGV917548 BQD917514:BQR917548 BZZ917514:CAN917548 CJV917514:CKJ917548 CTR917514:CUF917548 DDN917514:DEB917548 DNJ917514:DNX917548 DXF917514:DXT917548 EHB917514:EHP917548 EQX917514:ERL917548 FAT917514:FBH917548 FKP917514:FLD917548 FUL917514:FUZ917548 GEH917514:GEV917548 GOD917514:GOR917548 GXZ917514:GYN917548 HHV917514:HIJ917548 HRR917514:HSF917548 IBN917514:ICB917548 ILJ917514:ILX917548 IVF917514:IVT917548 JFB917514:JFP917548 JOX917514:JPL917548 JYT917514:JZH917548 KIP917514:KJD917548 KSL917514:KSZ917548 LCH917514:LCV917548 LMD917514:LMR917548 LVZ917514:LWN917548 MFV917514:MGJ917548 MPR917514:MQF917548 MZN917514:NAB917548 NJJ917514:NJX917548 NTF917514:NTT917548 ODB917514:ODP917548 OMX917514:ONL917548 OWT917514:OXH917548 PGP917514:PHD917548 PQL917514:PQZ917548 QAH917514:QAV917548 QKD917514:QKR917548 QTZ917514:QUN917548 RDV917514:REJ917548 RNR917514:ROF917548 RXN917514:RYB917548 SHJ917514:SHX917548 SRF917514:SRT917548 TBB917514:TBP917548 TKX917514:TLL917548 TUT917514:TVH917548 UEP917514:UFD917548 UOL917514:UOZ917548 UYH917514:UYV917548 VID917514:VIR917548 VRZ917514:VSN917548 WBV917514:WCJ917548 WLR917514:WMF917548 WVN917514:WWB917548 F983050:T983084 JB983050:JP983084 SX983050:TL983084 ACT983050:ADH983084 AMP983050:AND983084 AWL983050:AWZ983084 BGH983050:BGV983084 BQD983050:BQR983084 BZZ983050:CAN983084 CJV983050:CKJ983084 CTR983050:CUF983084 DDN983050:DEB983084 DNJ983050:DNX983084 DXF983050:DXT983084 EHB983050:EHP983084 EQX983050:ERL983084 FAT983050:FBH983084 FKP983050:FLD983084 FUL983050:FUZ983084 GEH983050:GEV983084 GOD983050:GOR983084 GXZ983050:GYN983084 HHV983050:HIJ983084 HRR983050:HSF983084 IBN983050:ICB983084 ILJ983050:ILX983084 IVF983050:IVT983084 JFB983050:JFP983084 JOX983050:JPL983084 JYT983050:JZH983084 KIP983050:KJD983084 KSL983050:KSZ983084 LCH983050:LCV983084 LMD983050:LMR983084 LVZ983050:LWN983084 MFV983050:MGJ983084 MPR983050:MQF983084 MZN983050:NAB983084 NJJ983050:NJX983084 NTF983050:NTT983084 ODB983050:ODP983084 OMX983050:ONL983084 OWT983050:OXH983084 PGP983050:PHD983084 PQL983050:PQZ983084 QAH983050:QAV983084 QKD983050:QKR983084 QTZ983050:QUN983084 RDV983050:REJ983084 RNR983050:ROF983084 RXN983050:RYB983084 SHJ983050:SHX983084 SRF983050:SRT983084 TBB983050:TBP983084 TKX983050:TLL983084 TUT983050:TVH983084 UEP983050:UFD983084 UOL983050:UOZ983084 UYH983050:UYV983084 VID983050:VIR983084 VRZ983050:VSN983084 WBV983050:WCJ983084 WLR983050:WMF983084 WVN983050:WWB983084">
      <formula1>"O, "</formula1>
    </dataValidation>
  </dataValidations>
  <pageMargins left="0.75" right="0.75" top="0.75" bottom="0.75" header="0.5" footer="0.5"/>
  <pageSetup orientation="portrait" r:id="rId1"/>
  <headerFooter alignWithMargins="0">
    <oddFooter>&amp;L&amp;"Tahoma,Regular"&amp;10 02ae-BM/PM/HDCV/FSOFT v2/1&amp;C&amp;"Tahoma,Regular"&amp;10Internal use&amp;R&amp;"Tahoma,Regular"&amp;10&amp;P/&amp;N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zoomScale="160" zoomScaleNormal="160" workbookViewId="0">
      <selection activeCell="C5" sqref="C5"/>
    </sheetView>
  </sheetViews>
  <sheetFormatPr defaultRowHeight="12.75"/>
  <cols>
    <col min="1" max="1" width="9.140625" style="109"/>
    <col min="2" max="2" width="10.28515625" style="109" customWidth="1"/>
    <col min="3" max="16384" width="9.140625" style="109"/>
  </cols>
  <sheetData>
    <row r="1" spans="1:11">
      <c r="A1" s="213" t="s">
        <v>72</v>
      </c>
      <c r="B1" s="214"/>
      <c r="C1" s="108" t="s">
        <v>61</v>
      </c>
      <c r="D1" s="213" t="s">
        <v>37</v>
      </c>
      <c r="E1" s="214"/>
      <c r="F1" s="215"/>
      <c r="G1" s="215"/>
      <c r="H1" s="215"/>
      <c r="I1" s="215"/>
      <c r="J1" s="215"/>
      <c r="K1" s="216"/>
    </row>
    <row r="2" spans="1:11">
      <c r="A2" s="213" t="s">
        <v>73</v>
      </c>
      <c r="B2" s="214"/>
      <c r="C2" s="108" t="s">
        <v>20</v>
      </c>
      <c r="D2" s="213" t="s">
        <v>74</v>
      </c>
      <c r="E2" s="214"/>
      <c r="F2" s="215" t="s">
        <v>20</v>
      </c>
      <c r="G2" s="216"/>
      <c r="H2" s="217" t="s">
        <v>10</v>
      </c>
      <c r="I2" s="214"/>
      <c r="J2" s="218"/>
      <c r="K2" s="219"/>
    </row>
    <row r="3" spans="1:11">
      <c r="A3" s="110"/>
      <c r="B3" s="110"/>
      <c r="C3" s="110"/>
      <c r="D3" s="110"/>
      <c r="E3" s="110"/>
      <c r="F3" s="110"/>
      <c r="G3" s="110"/>
      <c r="H3" s="110"/>
      <c r="I3" s="110"/>
      <c r="J3" s="110"/>
      <c r="K3" s="110"/>
    </row>
    <row r="4" spans="1:11">
      <c r="A4" s="220" t="s">
        <v>75</v>
      </c>
      <c r="B4" s="221"/>
      <c r="C4" s="111" t="s">
        <v>478</v>
      </c>
      <c r="D4" s="112"/>
      <c r="E4" s="112"/>
      <c r="F4" s="112"/>
      <c r="G4" s="110"/>
      <c r="H4" s="110"/>
      <c r="I4" s="110"/>
      <c r="J4" s="110"/>
      <c r="K4" s="110"/>
    </row>
    <row r="5" spans="1:11">
      <c r="A5" s="112"/>
      <c r="B5" s="112"/>
      <c r="C5" s="112"/>
      <c r="D5" s="112"/>
      <c r="E5" s="112"/>
      <c r="F5" s="112"/>
      <c r="G5" s="110"/>
      <c r="H5" s="110"/>
      <c r="I5" s="110"/>
      <c r="J5" s="110"/>
      <c r="K5" s="110"/>
    </row>
    <row r="6" spans="1:11">
      <c r="A6" s="217" t="s">
        <v>76</v>
      </c>
      <c r="B6" s="221"/>
      <c r="C6" s="113"/>
      <c r="D6" s="217" t="s">
        <v>77</v>
      </c>
      <c r="E6" s="221"/>
      <c r="F6" s="222"/>
      <c r="G6" s="223"/>
      <c r="H6" s="217" t="s">
        <v>79</v>
      </c>
      <c r="I6" s="221"/>
      <c r="J6" s="212" t="s">
        <v>24</v>
      </c>
      <c r="K6" s="212"/>
    </row>
    <row r="7" spans="1:11">
      <c r="A7" s="112"/>
      <c r="B7" s="112"/>
      <c r="C7" s="112"/>
      <c r="D7" s="112"/>
      <c r="E7" s="112"/>
      <c r="F7" s="110"/>
      <c r="G7" s="110"/>
      <c r="H7" s="110"/>
      <c r="I7" s="110"/>
      <c r="J7" s="110"/>
      <c r="K7" s="110"/>
    </row>
    <row r="8" spans="1:11">
      <c r="A8" s="114" t="s">
        <v>80</v>
      </c>
      <c r="B8" s="224" t="s">
        <v>81</v>
      </c>
      <c r="C8" s="225"/>
      <c r="D8" s="225"/>
      <c r="E8" s="115"/>
      <c r="F8" s="116" t="s">
        <v>80</v>
      </c>
      <c r="G8" s="213" t="s">
        <v>82</v>
      </c>
      <c r="H8" s="226"/>
      <c r="I8" s="226"/>
      <c r="J8" s="226"/>
      <c r="K8" s="226"/>
    </row>
    <row r="9" spans="1:11">
      <c r="A9" s="117">
        <v>1</v>
      </c>
      <c r="B9" s="227" t="s">
        <v>83</v>
      </c>
      <c r="C9" s="215"/>
      <c r="D9" s="216"/>
      <c r="E9" s="110"/>
      <c r="F9" s="117">
        <v>1</v>
      </c>
      <c r="G9" s="227"/>
      <c r="H9" s="215"/>
      <c r="I9" s="215"/>
      <c r="J9" s="215"/>
      <c r="K9" s="216"/>
    </row>
    <row r="10" spans="1:11">
      <c r="A10" s="117">
        <v>2</v>
      </c>
      <c r="B10" s="227"/>
      <c r="C10" s="215"/>
      <c r="D10" s="216"/>
      <c r="E10" s="110"/>
      <c r="F10" s="117">
        <v>2</v>
      </c>
      <c r="G10" s="227"/>
      <c r="H10" s="215"/>
      <c r="I10" s="215"/>
      <c r="J10" s="215"/>
      <c r="K10" s="216"/>
    </row>
    <row r="11" spans="1:11">
      <c r="A11" s="117">
        <v>3</v>
      </c>
      <c r="B11" s="227"/>
      <c r="C11" s="215"/>
      <c r="D11" s="216"/>
      <c r="E11" s="110"/>
      <c r="F11" s="117">
        <v>3</v>
      </c>
      <c r="G11" s="227"/>
      <c r="H11" s="215"/>
      <c r="I11" s="215"/>
      <c r="J11" s="215"/>
      <c r="K11" s="216"/>
    </row>
    <row r="12" spans="1:11">
      <c r="A12" s="117">
        <v>4</v>
      </c>
      <c r="B12" s="227"/>
      <c r="C12" s="215"/>
      <c r="D12" s="216"/>
      <c r="E12" s="110"/>
      <c r="F12" s="117">
        <v>4</v>
      </c>
      <c r="G12" s="227"/>
      <c r="H12" s="215"/>
      <c r="I12" s="215"/>
      <c r="J12" s="215"/>
      <c r="K12" s="216"/>
    </row>
    <row r="13" spans="1:11">
      <c r="A13" s="110"/>
      <c r="B13" s="110"/>
      <c r="C13" s="110"/>
      <c r="D13" s="110"/>
      <c r="E13" s="110"/>
      <c r="F13" s="110"/>
      <c r="G13" s="110"/>
      <c r="H13" s="110"/>
      <c r="I13" s="110"/>
      <c r="J13" s="110"/>
      <c r="K13" s="110"/>
    </row>
    <row r="14" spans="1:11" ht="17.25" customHeight="1">
      <c r="A14" s="118" t="s">
        <v>84</v>
      </c>
      <c r="B14" s="120" t="s">
        <v>115</v>
      </c>
      <c r="C14" s="110"/>
      <c r="D14" s="110"/>
      <c r="E14" s="110"/>
      <c r="F14" s="110"/>
      <c r="G14" s="110"/>
      <c r="H14" s="110"/>
      <c r="I14" s="110"/>
      <c r="J14" s="110"/>
      <c r="K14" s="110"/>
    </row>
    <row r="16" spans="1:11">
      <c r="A16" s="228" t="s">
        <v>85</v>
      </c>
      <c r="B16" s="228" t="s">
        <v>86</v>
      </c>
      <c r="C16" s="229"/>
      <c r="D16" s="231" t="s">
        <v>87</v>
      </c>
      <c r="E16" s="232"/>
      <c r="F16" s="228" t="s">
        <v>88</v>
      </c>
      <c r="G16" s="233"/>
      <c r="H16" s="233"/>
      <c r="I16" s="228" t="s">
        <v>89</v>
      </c>
      <c r="J16" s="233"/>
      <c r="K16" s="233"/>
    </row>
    <row r="17" spans="1:11">
      <c r="A17" s="229"/>
      <c r="B17" s="230"/>
      <c r="C17" s="230"/>
      <c r="D17" s="214"/>
      <c r="E17" s="214"/>
      <c r="F17" s="233"/>
      <c r="G17" s="233"/>
      <c r="H17" s="233"/>
      <c r="I17" s="233"/>
      <c r="J17" s="233"/>
      <c r="K17" s="233"/>
    </row>
    <row r="18" spans="1:11" ht="34.5" customHeight="1">
      <c r="A18" s="117">
        <v>1</v>
      </c>
      <c r="B18" s="234"/>
      <c r="C18" s="235"/>
      <c r="D18" s="234"/>
      <c r="E18" s="234"/>
      <c r="F18" s="227" t="s">
        <v>91</v>
      </c>
      <c r="G18" s="215"/>
      <c r="H18" s="216"/>
      <c r="I18" s="227" t="s">
        <v>24</v>
      </c>
      <c r="J18" s="215"/>
      <c r="K18" s="216"/>
    </row>
    <row r="19" spans="1:11" ht="36.75" customHeight="1">
      <c r="A19" s="117">
        <v>2</v>
      </c>
      <c r="B19" s="234"/>
      <c r="C19" s="236"/>
      <c r="D19" s="234"/>
      <c r="E19" s="234"/>
      <c r="F19" s="227" t="s">
        <v>91</v>
      </c>
      <c r="G19" s="215"/>
      <c r="H19" s="216"/>
      <c r="I19" s="227" t="s">
        <v>24</v>
      </c>
      <c r="J19" s="215"/>
      <c r="K19" s="216"/>
    </row>
    <row r="20" spans="1:11">
      <c r="A20" s="117"/>
      <c r="B20" s="234"/>
      <c r="C20" s="236"/>
      <c r="D20" s="234"/>
      <c r="E20" s="234"/>
      <c r="F20" s="227"/>
      <c r="G20" s="215"/>
      <c r="H20" s="216"/>
      <c r="I20" s="227"/>
      <c r="J20" s="215"/>
      <c r="K20" s="216"/>
    </row>
    <row r="21" spans="1:11">
      <c r="A21" s="117"/>
      <c r="B21" s="234"/>
      <c r="C21" s="236"/>
      <c r="D21" s="234"/>
      <c r="E21" s="234"/>
      <c r="F21" s="227"/>
      <c r="G21" s="215"/>
      <c r="H21" s="216"/>
      <c r="I21" s="227"/>
      <c r="J21" s="215"/>
      <c r="K21" s="216"/>
    </row>
    <row r="22" spans="1:11">
      <c r="A22" s="117"/>
      <c r="B22" s="234"/>
      <c r="C22" s="236"/>
      <c r="D22" s="234"/>
      <c r="E22" s="234"/>
      <c r="F22" s="227"/>
      <c r="G22" s="215"/>
      <c r="H22" s="216"/>
      <c r="I22" s="227"/>
      <c r="J22" s="215"/>
      <c r="K22" s="216"/>
    </row>
    <row r="23" spans="1:11">
      <c r="A23" s="117"/>
      <c r="B23" s="234"/>
      <c r="C23" s="236"/>
      <c r="D23" s="234"/>
      <c r="E23" s="234"/>
      <c r="F23" s="227"/>
      <c r="G23" s="215"/>
      <c r="H23" s="216"/>
      <c r="I23" s="227"/>
      <c r="J23" s="215"/>
      <c r="K23" s="216"/>
    </row>
  </sheetData>
  <mergeCells count="53">
    <mergeCell ref="B22:C22"/>
    <mergeCell ref="D22:E22"/>
    <mergeCell ref="F22:H22"/>
    <mergeCell ref="I22:K22"/>
    <mergeCell ref="B23:C23"/>
    <mergeCell ref="D23:E23"/>
    <mergeCell ref="F23:H23"/>
    <mergeCell ref="I23:K23"/>
    <mergeCell ref="B20:C20"/>
    <mergeCell ref="D20:E20"/>
    <mergeCell ref="F20:H20"/>
    <mergeCell ref="I20:K20"/>
    <mergeCell ref="B21:C21"/>
    <mergeCell ref="D21:E21"/>
    <mergeCell ref="F21:H21"/>
    <mergeCell ref="I21:K21"/>
    <mergeCell ref="B18:C18"/>
    <mergeCell ref="D18:E18"/>
    <mergeCell ref="F18:H18"/>
    <mergeCell ref="I18:K18"/>
    <mergeCell ref="B19:C19"/>
    <mergeCell ref="D19:E19"/>
    <mergeCell ref="F19:H19"/>
    <mergeCell ref="I19:K19"/>
    <mergeCell ref="B11:D11"/>
    <mergeCell ref="G11:K11"/>
    <mergeCell ref="B12:D12"/>
    <mergeCell ref="G12:K12"/>
    <mergeCell ref="A16:A17"/>
    <mergeCell ref="B16:C17"/>
    <mergeCell ref="D16:E17"/>
    <mergeCell ref="F16:H17"/>
    <mergeCell ref="I16:K17"/>
    <mergeCell ref="B8:D8"/>
    <mergeCell ref="G8:K8"/>
    <mergeCell ref="B9:D9"/>
    <mergeCell ref="G9:K9"/>
    <mergeCell ref="B10:D10"/>
    <mergeCell ref="G10:K10"/>
    <mergeCell ref="J6:K6"/>
    <mergeCell ref="A1:B1"/>
    <mergeCell ref="D1:E1"/>
    <mergeCell ref="F1:K1"/>
    <mergeCell ref="A2:B2"/>
    <mergeCell ref="D2:E2"/>
    <mergeCell ref="F2:G2"/>
    <mergeCell ref="H2:I2"/>
    <mergeCell ref="J2:K2"/>
    <mergeCell ref="A4:B4"/>
    <mergeCell ref="A6:B6"/>
    <mergeCell ref="D6:E6"/>
    <mergeCell ref="F6:G6"/>
    <mergeCell ref="H6:I6"/>
  </mergeCells>
  <hyperlinks>
    <hyperlink ref="B14" location="HomePage!A1" display="Home Page"/>
  </hyperlinks>
  <pageMargins left="0.75" right="0.75" top="1" bottom="1" header="0.5" footer="0.5"/>
  <pageSetup orientation="portrait" horizontalDpi="4294967293" verticalDpi="4294967293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37"/>
  <sheetViews>
    <sheetView workbookViewId="0">
      <selection activeCell="C3" sqref="C3:E3"/>
    </sheetView>
  </sheetViews>
  <sheetFormatPr defaultRowHeight="13.5" customHeight="1"/>
  <cols>
    <col min="1" max="1" width="9.28515625" style="131" customWidth="1"/>
    <col min="2" max="2" width="15.28515625" style="139" customWidth="1"/>
    <col min="3" max="3" width="12.28515625" style="131" customWidth="1"/>
    <col min="4" max="4" width="13" style="132" customWidth="1"/>
    <col min="5" max="5" width="2" style="131" hidden="1" customWidth="1"/>
    <col min="6" max="11" width="3.28515625" style="131" bestFit="1" customWidth="1"/>
    <col min="12" max="19" width="3.28515625" style="131" customWidth="1"/>
    <col min="20" max="20" width="3.28515625" style="131" bestFit="1" customWidth="1"/>
    <col min="21" max="21" width="3.28515625" style="131" customWidth="1"/>
    <col min="22" max="22" width="9.140625" style="131"/>
    <col min="23" max="23" width="46.140625" style="131" customWidth="1"/>
    <col min="24" max="256" width="9.140625" style="131"/>
    <col min="257" max="257" width="9.28515625" style="131" customWidth="1"/>
    <col min="258" max="258" width="15.28515625" style="131" customWidth="1"/>
    <col min="259" max="259" width="12.28515625" style="131" customWidth="1"/>
    <col min="260" max="260" width="13" style="131" customWidth="1"/>
    <col min="261" max="261" width="0" style="131" hidden="1" customWidth="1"/>
    <col min="262" max="267" width="3.28515625" style="131" bestFit="1" customWidth="1"/>
    <col min="268" max="275" width="3.28515625" style="131" customWidth="1"/>
    <col min="276" max="276" width="3.28515625" style="131" bestFit="1" customWidth="1"/>
    <col min="277" max="277" width="3.28515625" style="131" customWidth="1"/>
    <col min="278" max="512" width="9.140625" style="131"/>
    <col min="513" max="513" width="9.28515625" style="131" customWidth="1"/>
    <col min="514" max="514" width="15.28515625" style="131" customWidth="1"/>
    <col min="515" max="515" width="12.28515625" style="131" customWidth="1"/>
    <col min="516" max="516" width="13" style="131" customWidth="1"/>
    <col min="517" max="517" width="0" style="131" hidden="1" customWidth="1"/>
    <col min="518" max="523" width="3.28515625" style="131" bestFit="1" customWidth="1"/>
    <col min="524" max="531" width="3.28515625" style="131" customWidth="1"/>
    <col min="532" max="532" width="3.28515625" style="131" bestFit="1" customWidth="1"/>
    <col min="533" max="533" width="3.28515625" style="131" customWidth="1"/>
    <col min="534" max="768" width="9.140625" style="131"/>
    <col min="769" max="769" width="9.28515625" style="131" customWidth="1"/>
    <col min="770" max="770" width="15.28515625" style="131" customWidth="1"/>
    <col min="771" max="771" width="12.28515625" style="131" customWidth="1"/>
    <col min="772" max="772" width="13" style="131" customWidth="1"/>
    <col min="773" max="773" width="0" style="131" hidden="1" customWidth="1"/>
    <col min="774" max="779" width="3.28515625" style="131" bestFit="1" customWidth="1"/>
    <col min="780" max="787" width="3.28515625" style="131" customWidth="1"/>
    <col min="788" max="788" width="3.28515625" style="131" bestFit="1" customWidth="1"/>
    <col min="789" max="789" width="3.28515625" style="131" customWidth="1"/>
    <col min="790" max="1024" width="9.140625" style="131"/>
    <col min="1025" max="1025" width="9.28515625" style="131" customWidth="1"/>
    <col min="1026" max="1026" width="15.28515625" style="131" customWidth="1"/>
    <col min="1027" max="1027" width="12.28515625" style="131" customWidth="1"/>
    <col min="1028" max="1028" width="13" style="131" customWidth="1"/>
    <col min="1029" max="1029" width="0" style="131" hidden="1" customWidth="1"/>
    <col min="1030" max="1035" width="3.28515625" style="131" bestFit="1" customWidth="1"/>
    <col min="1036" max="1043" width="3.28515625" style="131" customWidth="1"/>
    <col min="1044" max="1044" width="3.28515625" style="131" bestFit="1" customWidth="1"/>
    <col min="1045" max="1045" width="3.28515625" style="131" customWidth="1"/>
    <col min="1046" max="1280" width="9.140625" style="131"/>
    <col min="1281" max="1281" width="9.28515625" style="131" customWidth="1"/>
    <col min="1282" max="1282" width="15.28515625" style="131" customWidth="1"/>
    <col min="1283" max="1283" width="12.28515625" style="131" customWidth="1"/>
    <col min="1284" max="1284" width="13" style="131" customWidth="1"/>
    <col min="1285" max="1285" width="0" style="131" hidden="1" customWidth="1"/>
    <col min="1286" max="1291" width="3.28515625" style="131" bestFit="1" customWidth="1"/>
    <col min="1292" max="1299" width="3.28515625" style="131" customWidth="1"/>
    <col min="1300" max="1300" width="3.28515625" style="131" bestFit="1" customWidth="1"/>
    <col min="1301" max="1301" width="3.28515625" style="131" customWidth="1"/>
    <col min="1302" max="1536" width="9.140625" style="131"/>
    <col min="1537" max="1537" width="9.28515625" style="131" customWidth="1"/>
    <col min="1538" max="1538" width="15.28515625" style="131" customWidth="1"/>
    <col min="1539" max="1539" width="12.28515625" style="131" customWidth="1"/>
    <col min="1540" max="1540" width="13" style="131" customWidth="1"/>
    <col min="1541" max="1541" width="0" style="131" hidden="1" customWidth="1"/>
    <col min="1542" max="1547" width="3.28515625" style="131" bestFit="1" customWidth="1"/>
    <col min="1548" max="1555" width="3.28515625" style="131" customWidth="1"/>
    <col min="1556" max="1556" width="3.28515625" style="131" bestFit="1" customWidth="1"/>
    <col min="1557" max="1557" width="3.28515625" style="131" customWidth="1"/>
    <col min="1558" max="1792" width="9.140625" style="131"/>
    <col min="1793" max="1793" width="9.28515625" style="131" customWidth="1"/>
    <col min="1794" max="1794" width="15.28515625" style="131" customWidth="1"/>
    <col min="1795" max="1795" width="12.28515625" style="131" customWidth="1"/>
    <col min="1796" max="1796" width="13" style="131" customWidth="1"/>
    <col min="1797" max="1797" width="0" style="131" hidden="1" customWidth="1"/>
    <col min="1798" max="1803" width="3.28515625" style="131" bestFit="1" customWidth="1"/>
    <col min="1804" max="1811" width="3.28515625" style="131" customWidth="1"/>
    <col min="1812" max="1812" width="3.28515625" style="131" bestFit="1" customWidth="1"/>
    <col min="1813" max="1813" width="3.28515625" style="131" customWidth="1"/>
    <col min="1814" max="2048" width="9.140625" style="131"/>
    <col min="2049" max="2049" width="9.28515625" style="131" customWidth="1"/>
    <col min="2050" max="2050" width="15.28515625" style="131" customWidth="1"/>
    <col min="2051" max="2051" width="12.28515625" style="131" customWidth="1"/>
    <col min="2052" max="2052" width="13" style="131" customWidth="1"/>
    <col min="2053" max="2053" width="0" style="131" hidden="1" customWidth="1"/>
    <col min="2054" max="2059" width="3.28515625" style="131" bestFit="1" customWidth="1"/>
    <col min="2060" max="2067" width="3.28515625" style="131" customWidth="1"/>
    <col min="2068" max="2068" width="3.28515625" style="131" bestFit="1" customWidth="1"/>
    <col min="2069" max="2069" width="3.28515625" style="131" customWidth="1"/>
    <col min="2070" max="2304" width="9.140625" style="131"/>
    <col min="2305" max="2305" width="9.28515625" style="131" customWidth="1"/>
    <col min="2306" max="2306" width="15.28515625" style="131" customWidth="1"/>
    <col min="2307" max="2307" width="12.28515625" style="131" customWidth="1"/>
    <col min="2308" max="2308" width="13" style="131" customWidth="1"/>
    <col min="2309" max="2309" width="0" style="131" hidden="1" customWidth="1"/>
    <col min="2310" max="2315" width="3.28515625" style="131" bestFit="1" customWidth="1"/>
    <col min="2316" max="2323" width="3.28515625" style="131" customWidth="1"/>
    <col min="2324" max="2324" width="3.28515625" style="131" bestFit="1" customWidth="1"/>
    <col min="2325" max="2325" width="3.28515625" style="131" customWidth="1"/>
    <col min="2326" max="2560" width="9.140625" style="131"/>
    <col min="2561" max="2561" width="9.28515625" style="131" customWidth="1"/>
    <col min="2562" max="2562" width="15.28515625" style="131" customWidth="1"/>
    <col min="2563" max="2563" width="12.28515625" style="131" customWidth="1"/>
    <col min="2564" max="2564" width="13" style="131" customWidth="1"/>
    <col min="2565" max="2565" width="0" style="131" hidden="1" customWidth="1"/>
    <col min="2566" max="2571" width="3.28515625" style="131" bestFit="1" customWidth="1"/>
    <col min="2572" max="2579" width="3.28515625" style="131" customWidth="1"/>
    <col min="2580" max="2580" width="3.28515625" style="131" bestFit="1" customWidth="1"/>
    <col min="2581" max="2581" width="3.28515625" style="131" customWidth="1"/>
    <col min="2582" max="2816" width="9.140625" style="131"/>
    <col min="2817" max="2817" width="9.28515625" style="131" customWidth="1"/>
    <col min="2818" max="2818" width="15.28515625" style="131" customWidth="1"/>
    <col min="2819" max="2819" width="12.28515625" style="131" customWidth="1"/>
    <col min="2820" max="2820" width="13" style="131" customWidth="1"/>
    <col min="2821" max="2821" width="0" style="131" hidden="1" customWidth="1"/>
    <col min="2822" max="2827" width="3.28515625" style="131" bestFit="1" customWidth="1"/>
    <col min="2828" max="2835" width="3.28515625" style="131" customWidth="1"/>
    <col min="2836" max="2836" width="3.28515625" style="131" bestFit="1" customWidth="1"/>
    <col min="2837" max="2837" width="3.28515625" style="131" customWidth="1"/>
    <col min="2838" max="3072" width="9.140625" style="131"/>
    <col min="3073" max="3073" width="9.28515625" style="131" customWidth="1"/>
    <col min="3074" max="3074" width="15.28515625" style="131" customWidth="1"/>
    <col min="3075" max="3075" width="12.28515625" style="131" customWidth="1"/>
    <col min="3076" max="3076" width="13" style="131" customWidth="1"/>
    <col min="3077" max="3077" width="0" style="131" hidden="1" customWidth="1"/>
    <col min="3078" max="3083" width="3.28515625" style="131" bestFit="1" customWidth="1"/>
    <col min="3084" max="3091" width="3.28515625" style="131" customWidth="1"/>
    <col min="3092" max="3092" width="3.28515625" style="131" bestFit="1" customWidth="1"/>
    <col min="3093" max="3093" width="3.28515625" style="131" customWidth="1"/>
    <col min="3094" max="3328" width="9.140625" style="131"/>
    <col min="3329" max="3329" width="9.28515625" style="131" customWidth="1"/>
    <col min="3330" max="3330" width="15.28515625" style="131" customWidth="1"/>
    <col min="3331" max="3331" width="12.28515625" style="131" customWidth="1"/>
    <col min="3332" max="3332" width="13" style="131" customWidth="1"/>
    <col min="3333" max="3333" width="0" style="131" hidden="1" customWidth="1"/>
    <col min="3334" max="3339" width="3.28515625" style="131" bestFit="1" customWidth="1"/>
    <col min="3340" max="3347" width="3.28515625" style="131" customWidth="1"/>
    <col min="3348" max="3348" width="3.28515625" style="131" bestFit="1" customWidth="1"/>
    <col min="3349" max="3349" width="3.28515625" style="131" customWidth="1"/>
    <col min="3350" max="3584" width="9.140625" style="131"/>
    <col min="3585" max="3585" width="9.28515625" style="131" customWidth="1"/>
    <col min="3586" max="3586" width="15.28515625" style="131" customWidth="1"/>
    <col min="3587" max="3587" width="12.28515625" style="131" customWidth="1"/>
    <col min="3588" max="3588" width="13" style="131" customWidth="1"/>
    <col min="3589" max="3589" width="0" style="131" hidden="1" customWidth="1"/>
    <col min="3590" max="3595" width="3.28515625" style="131" bestFit="1" customWidth="1"/>
    <col min="3596" max="3603" width="3.28515625" style="131" customWidth="1"/>
    <col min="3604" max="3604" width="3.28515625" style="131" bestFit="1" customWidth="1"/>
    <col min="3605" max="3605" width="3.28515625" style="131" customWidth="1"/>
    <col min="3606" max="3840" width="9.140625" style="131"/>
    <col min="3841" max="3841" width="9.28515625" style="131" customWidth="1"/>
    <col min="3842" max="3842" width="15.28515625" style="131" customWidth="1"/>
    <col min="3843" max="3843" width="12.28515625" style="131" customWidth="1"/>
    <col min="3844" max="3844" width="13" style="131" customWidth="1"/>
    <col min="3845" max="3845" width="0" style="131" hidden="1" customWidth="1"/>
    <col min="3846" max="3851" width="3.28515625" style="131" bestFit="1" customWidth="1"/>
    <col min="3852" max="3859" width="3.28515625" style="131" customWidth="1"/>
    <col min="3860" max="3860" width="3.28515625" style="131" bestFit="1" customWidth="1"/>
    <col min="3861" max="3861" width="3.28515625" style="131" customWidth="1"/>
    <col min="3862" max="4096" width="9.140625" style="131"/>
    <col min="4097" max="4097" width="9.28515625" style="131" customWidth="1"/>
    <col min="4098" max="4098" width="15.28515625" style="131" customWidth="1"/>
    <col min="4099" max="4099" width="12.28515625" style="131" customWidth="1"/>
    <col min="4100" max="4100" width="13" style="131" customWidth="1"/>
    <col min="4101" max="4101" width="0" style="131" hidden="1" customWidth="1"/>
    <col min="4102" max="4107" width="3.28515625" style="131" bestFit="1" customWidth="1"/>
    <col min="4108" max="4115" width="3.28515625" style="131" customWidth="1"/>
    <col min="4116" max="4116" width="3.28515625" style="131" bestFit="1" customWidth="1"/>
    <col min="4117" max="4117" width="3.28515625" style="131" customWidth="1"/>
    <col min="4118" max="4352" width="9.140625" style="131"/>
    <col min="4353" max="4353" width="9.28515625" style="131" customWidth="1"/>
    <col min="4354" max="4354" width="15.28515625" style="131" customWidth="1"/>
    <col min="4355" max="4355" width="12.28515625" style="131" customWidth="1"/>
    <col min="4356" max="4356" width="13" style="131" customWidth="1"/>
    <col min="4357" max="4357" width="0" style="131" hidden="1" customWidth="1"/>
    <col min="4358" max="4363" width="3.28515625" style="131" bestFit="1" customWidth="1"/>
    <col min="4364" max="4371" width="3.28515625" style="131" customWidth="1"/>
    <col min="4372" max="4372" width="3.28515625" style="131" bestFit="1" customWidth="1"/>
    <col min="4373" max="4373" width="3.28515625" style="131" customWidth="1"/>
    <col min="4374" max="4608" width="9.140625" style="131"/>
    <col min="4609" max="4609" width="9.28515625" style="131" customWidth="1"/>
    <col min="4610" max="4610" width="15.28515625" style="131" customWidth="1"/>
    <col min="4611" max="4611" width="12.28515625" style="131" customWidth="1"/>
    <col min="4612" max="4612" width="13" style="131" customWidth="1"/>
    <col min="4613" max="4613" width="0" style="131" hidden="1" customWidth="1"/>
    <col min="4614" max="4619" width="3.28515625" style="131" bestFit="1" customWidth="1"/>
    <col min="4620" max="4627" width="3.28515625" style="131" customWidth="1"/>
    <col min="4628" max="4628" width="3.28515625" style="131" bestFit="1" customWidth="1"/>
    <col min="4629" max="4629" width="3.28515625" style="131" customWidth="1"/>
    <col min="4630" max="4864" width="9.140625" style="131"/>
    <col min="4865" max="4865" width="9.28515625" style="131" customWidth="1"/>
    <col min="4866" max="4866" width="15.28515625" style="131" customWidth="1"/>
    <col min="4867" max="4867" width="12.28515625" style="131" customWidth="1"/>
    <col min="4868" max="4868" width="13" style="131" customWidth="1"/>
    <col min="4869" max="4869" width="0" style="131" hidden="1" customWidth="1"/>
    <col min="4870" max="4875" width="3.28515625" style="131" bestFit="1" customWidth="1"/>
    <col min="4876" max="4883" width="3.28515625" style="131" customWidth="1"/>
    <col min="4884" max="4884" width="3.28515625" style="131" bestFit="1" customWidth="1"/>
    <col min="4885" max="4885" width="3.28515625" style="131" customWidth="1"/>
    <col min="4886" max="5120" width="9.140625" style="131"/>
    <col min="5121" max="5121" width="9.28515625" style="131" customWidth="1"/>
    <col min="5122" max="5122" width="15.28515625" style="131" customWidth="1"/>
    <col min="5123" max="5123" width="12.28515625" style="131" customWidth="1"/>
    <col min="5124" max="5124" width="13" style="131" customWidth="1"/>
    <col min="5125" max="5125" width="0" style="131" hidden="1" customWidth="1"/>
    <col min="5126" max="5131" width="3.28515625" style="131" bestFit="1" customWidth="1"/>
    <col min="5132" max="5139" width="3.28515625" style="131" customWidth="1"/>
    <col min="5140" max="5140" width="3.28515625" style="131" bestFit="1" customWidth="1"/>
    <col min="5141" max="5141" width="3.28515625" style="131" customWidth="1"/>
    <col min="5142" max="5376" width="9.140625" style="131"/>
    <col min="5377" max="5377" width="9.28515625" style="131" customWidth="1"/>
    <col min="5378" max="5378" width="15.28515625" style="131" customWidth="1"/>
    <col min="5379" max="5379" width="12.28515625" style="131" customWidth="1"/>
    <col min="5380" max="5380" width="13" style="131" customWidth="1"/>
    <col min="5381" max="5381" width="0" style="131" hidden="1" customWidth="1"/>
    <col min="5382" max="5387" width="3.28515625" style="131" bestFit="1" customWidth="1"/>
    <col min="5388" max="5395" width="3.28515625" style="131" customWidth="1"/>
    <col min="5396" max="5396" width="3.28515625" style="131" bestFit="1" customWidth="1"/>
    <col min="5397" max="5397" width="3.28515625" style="131" customWidth="1"/>
    <col min="5398" max="5632" width="9.140625" style="131"/>
    <col min="5633" max="5633" width="9.28515625" style="131" customWidth="1"/>
    <col min="5634" max="5634" width="15.28515625" style="131" customWidth="1"/>
    <col min="5635" max="5635" width="12.28515625" style="131" customWidth="1"/>
    <col min="5636" max="5636" width="13" style="131" customWidth="1"/>
    <col min="5637" max="5637" width="0" style="131" hidden="1" customWidth="1"/>
    <col min="5638" max="5643" width="3.28515625" style="131" bestFit="1" customWidth="1"/>
    <col min="5644" max="5651" width="3.28515625" style="131" customWidth="1"/>
    <col min="5652" max="5652" width="3.28515625" style="131" bestFit="1" customWidth="1"/>
    <col min="5653" max="5653" width="3.28515625" style="131" customWidth="1"/>
    <col min="5654" max="5888" width="9.140625" style="131"/>
    <col min="5889" max="5889" width="9.28515625" style="131" customWidth="1"/>
    <col min="5890" max="5890" width="15.28515625" style="131" customWidth="1"/>
    <col min="5891" max="5891" width="12.28515625" style="131" customWidth="1"/>
    <col min="5892" max="5892" width="13" style="131" customWidth="1"/>
    <col min="5893" max="5893" width="0" style="131" hidden="1" customWidth="1"/>
    <col min="5894" max="5899" width="3.28515625" style="131" bestFit="1" customWidth="1"/>
    <col min="5900" max="5907" width="3.28515625" style="131" customWidth="1"/>
    <col min="5908" max="5908" width="3.28515625" style="131" bestFit="1" customWidth="1"/>
    <col min="5909" max="5909" width="3.28515625" style="131" customWidth="1"/>
    <col min="5910" max="6144" width="9.140625" style="131"/>
    <col min="6145" max="6145" width="9.28515625" style="131" customWidth="1"/>
    <col min="6146" max="6146" width="15.28515625" style="131" customWidth="1"/>
    <col min="6147" max="6147" width="12.28515625" style="131" customWidth="1"/>
    <col min="6148" max="6148" width="13" style="131" customWidth="1"/>
    <col min="6149" max="6149" width="0" style="131" hidden="1" customWidth="1"/>
    <col min="6150" max="6155" width="3.28515625" style="131" bestFit="1" customWidth="1"/>
    <col min="6156" max="6163" width="3.28515625" style="131" customWidth="1"/>
    <col min="6164" max="6164" width="3.28515625" style="131" bestFit="1" customWidth="1"/>
    <col min="6165" max="6165" width="3.28515625" style="131" customWidth="1"/>
    <col min="6166" max="6400" width="9.140625" style="131"/>
    <col min="6401" max="6401" width="9.28515625" style="131" customWidth="1"/>
    <col min="6402" max="6402" width="15.28515625" style="131" customWidth="1"/>
    <col min="6403" max="6403" width="12.28515625" style="131" customWidth="1"/>
    <col min="6404" max="6404" width="13" style="131" customWidth="1"/>
    <col min="6405" max="6405" width="0" style="131" hidden="1" customWidth="1"/>
    <col min="6406" max="6411" width="3.28515625" style="131" bestFit="1" customWidth="1"/>
    <col min="6412" max="6419" width="3.28515625" style="131" customWidth="1"/>
    <col min="6420" max="6420" width="3.28515625" style="131" bestFit="1" customWidth="1"/>
    <col min="6421" max="6421" width="3.28515625" style="131" customWidth="1"/>
    <col min="6422" max="6656" width="9.140625" style="131"/>
    <col min="6657" max="6657" width="9.28515625" style="131" customWidth="1"/>
    <col min="6658" max="6658" width="15.28515625" style="131" customWidth="1"/>
    <col min="6659" max="6659" width="12.28515625" style="131" customWidth="1"/>
    <col min="6660" max="6660" width="13" style="131" customWidth="1"/>
    <col min="6661" max="6661" width="0" style="131" hidden="1" customWidth="1"/>
    <col min="6662" max="6667" width="3.28515625" style="131" bestFit="1" customWidth="1"/>
    <col min="6668" max="6675" width="3.28515625" style="131" customWidth="1"/>
    <col min="6676" max="6676" width="3.28515625" style="131" bestFit="1" customWidth="1"/>
    <col min="6677" max="6677" width="3.28515625" style="131" customWidth="1"/>
    <col min="6678" max="6912" width="9.140625" style="131"/>
    <col min="6913" max="6913" width="9.28515625" style="131" customWidth="1"/>
    <col min="6914" max="6914" width="15.28515625" style="131" customWidth="1"/>
    <col min="6915" max="6915" width="12.28515625" style="131" customWidth="1"/>
    <col min="6916" max="6916" width="13" style="131" customWidth="1"/>
    <col min="6917" max="6917" width="0" style="131" hidden="1" customWidth="1"/>
    <col min="6918" max="6923" width="3.28515625" style="131" bestFit="1" customWidth="1"/>
    <col min="6924" max="6931" width="3.28515625" style="131" customWidth="1"/>
    <col min="6932" max="6932" width="3.28515625" style="131" bestFit="1" customWidth="1"/>
    <col min="6933" max="6933" width="3.28515625" style="131" customWidth="1"/>
    <col min="6934" max="7168" width="9.140625" style="131"/>
    <col min="7169" max="7169" width="9.28515625" style="131" customWidth="1"/>
    <col min="7170" max="7170" width="15.28515625" style="131" customWidth="1"/>
    <col min="7171" max="7171" width="12.28515625" style="131" customWidth="1"/>
    <col min="7172" max="7172" width="13" style="131" customWidth="1"/>
    <col min="7173" max="7173" width="0" style="131" hidden="1" customWidth="1"/>
    <col min="7174" max="7179" width="3.28515625" style="131" bestFit="1" customWidth="1"/>
    <col min="7180" max="7187" width="3.28515625" style="131" customWidth="1"/>
    <col min="7188" max="7188" width="3.28515625" style="131" bestFit="1" customWidth="1"/>
    <col min="7189" max="7189" width="3.28515625" style="131" customWidth="1"/>
    <col min="7190" max="7424" width="9.140625" style="131"/>
    <col min="7425" max="7425" width="9.28515625" style="131" customWidth="1"/>
    <col min="7426" max="7426" width="15.28515625" style="131" customWidth="1"/>
    <col min="7427" max="7427" width="12.28515625" style="131" customWidth="1"/>
    <col min="7428" max="7428" width="13" style="131" customWidth="1"/>
    <col min="7429" max="7429" width="0" style="131" hidden="1" customWidth="1"/>
    <col min="7430" max="7435" width="3.28515625" style="131" bestFit="1" customWidth="1"/>
    <col min="7436" max="7443" width="3.28515625" style="131" customWidth="1"/>
    <col min="7444" max="7444" width="3.28515625" style="131" bestFit="1" customWidth="1"/>
    <col min="7445" max="7445" width="3.28515625" style="131" customWidth="1"/>
    <col min="7446" max="7680" width="9.140625" style="131"/>
    <col min="7681" max="7681" width="9.28515625" style="131" customWidth="1"/>
    <col min="7682" max="7682" width="15.28515625" style="131" customWidth="1"/>
    <col min="7683" max="7683" width="12.28515625" style="131" customWidth="1"/>
    <col min="7684" max="7684" width="13" style="131" customWidth="1"/>
    <col min="7685" max="7685" width="0" style="131" hidden="1" customWidth="1"/>
    <col min="7686" max="7691" width="3.28515625" style="131" bestFit="1" customWidth="1"/>
    <col min="7692" max="7699" width="3.28515625" style="131" customWidth="1"/>
    <col min="7700" max="7700" width="3.28515625" style="131" bestFit="1" customWidth="1"/>
    <col min="7701" max="7701" width="3.28515625" style="131" customWidth="1"/>
    <col min="7702" max="7936" width="9.140625" style="131"/>
    <col min="7937" max="7937" width="9.28515625" style="131" customWidth="1"/>
    <col min="7938" max="7938" width="15.28515625" style="131" customWidth="1"/>
    <col min="7939" max="7939" width="12.28515625" style="131" customWidth="1"/>
    <col min="7940" max="7940" width="13" style="131" customWidth="1"/>
    <col min="7941" max="7941" width="0" style="131" hidden="1" customWidth="1"/>
    <col min="7942" max="7947" width="3.28515625" style="131" bestFit="1" customWidth="1"/>
    <col min="7948" max="7955" width="3.28515625" style="131" customWidth="1"/>
    <col min="7956" max="7956" width="3.28515625" style="131" bestFit="1" customWidth="1"/>
    <col min="7957" max="7957" width="3.28515625" style="131" customWidth="1"/>
    <col min="7958" max="8192" width="9.140625" style="131"/>
    <col min="8193" max="8193" width="9.28515625" style="131" customWidth="1"/>
    <col min="8194" max="8194" width="15.28515625" style="131" customWidth="1"/>
    <col min="8195" max="8195" width="12.28515625" style="131" customWidth="1"/>
    <col min="8196" max="8196" width="13" style="131" customWidth="1"/>
    <col min="8197" max="8197" width="0" style="131" hidden="1" customWidth="1"/>
    <col min="8198" max="8203" width="3.28515625" style="131" bestFit="1" customWidth="1"/>
    <col min="8204" max="8211" width="3.28515625" style="131" customWidth="1"/>
    <col min="8212" max="8212" width="3.28515625" style="131" bestFit="1" customWidth="1"/>
    <col min="8213" max="8213" width="3.28515625" style="131" customWidth="1"/>
    <col min="8214" max="8448" width="9.140625" style="131"/>
    <col min="8449" max="8449" width="9.28515625" style="131" customWidth="1"/>
    <col min="8450" max="8450" width="15.28515625" style="131" customWidth="1"/>
    <col min="8451" max="8451" width="12.28515625" style="131" customWidth="1"/>
    <col min="8452" max="8452" width="13" style="131" customWidth="1"/>
    <col min="8453" max="8453" width="0" style="131" hidden="1" customWidth="1"/>
    <col min="8454" max="8459" width="3.28515625" style="131" bestFit="1" customWidth="1"/>
    <col min="8460" max="8467" width="3.28515625" style="131" customWidth="1"/>
    <col min="8468" max="8468" width="3.28515625" style="131" bestFit="1" customWidth="1"/>
    <col min="8469" max="8469" width="3.28515625" style="131" customWidth="1"/>
    <col min="8470" max="8704" width="9.140625" style="131"/>
    <col min="8705" max="8705" width="9.28515625" style="131" customWidth="1"/>
    <col min="8706" max="8706" width="15.28515625" style="131" customWidth="1"/>
    <col min="8707" max="8707" width="12.28515625" style="131" customWidth="1"/>
    <col min="8708" max="8708" width="13" style="131" customWidth="1"/>
    <col min="8709" max="8709" width="0" style="131" hidden="1" customWidth="1"/>
    <col min="8710" max="8715" width="3.28515625" style="131" bestFit="1" customWidth="1"/>
    <col min="8716" max="8723" width="3.28515625" style="131" customWidth="1"/>
    <col min="8724" max="8724" width="3.28515625" style="131" bestFit="1" customWidth="1"/>
    <col min="8725" max="8725" width="3.28515625" style="131" customWidth="1"/>
    <col min="8726" max="8960" width="9.140625" style="131"/>
    <col min="8961" max="8961" width="9.28515625" style="131" customWidth="1"/>
    <col min="8962" max="8962" width="15.28515625" style="131" customWidth="1"/>
    <col min="8963" max="8963" width="12.28515625" style="131" customWidth="1"/>
    <col min="8964" max="8964" width="13" style="131" customWidth="1"/>
    <col min="8965" max="8965" width="0" style="131" hidden="1" customWidth="1"/>
    <col min="8966" max="8971" width="3.28515625" style="131" bestFit="1" customWidth="1"/>
    <col min="8972" max="8979" width="3.28515625" style="131" customWidth="1"/>
    <col min="8980" max="8980" width="3.28515625" style="131" bestFit="1" customWidth="1"/>
    <col min="8981" max="8981" width="3.28515625" style="131" customWidth="1"/>
    <col min="8982" max="9216" width="9.140625" style="131"/>
    <col min="9217" max="9217" width="9.28515625" style="131" customWidth="1"/>
    <col min="9218" max="9218" width="15.28515625" style="131" customWidth="1"/>
    <col min="9219" max="9219" width="12.28515625" style="131" customWidth="1"/>
    <col min="9220" max="9220" width="13" style="131" customWidth="1"/>
    <col min="9221" max="9221" width="0" style="131" hidden="1" customWidth="1"/>
    <col min="9222" max="9227" width="3.28515625" style="131" bestFit="1" customWidth="1"/>
    <col min="9228" max="9235" width="3.28515625" style="131" customWidth="1"/>
    <col min="9236" max="9236" width="3.28515625" style="131" bestFit="1" customWidth="1"/>
    <col min="9237" max="9237" width="3.28515625" style="131" customWidth="1"/>
    <col min="9238" max="9472" width="9.140625" style="131"/>
    <col min="9473" max="9473" width="9.28515625" style="131" customWidth="1"/>
    <col min="9474" max="9474" width="15.28515625" style="131" customWidth="1"/>
    <col min="9475" max="9475" width="12.28515625" style="131" customWidth="1"/>
    <col min="9476" max="9476" width="13" style="131" customWidth="1"/>
    <col min="9477" max="9477" width="0" style="131" hidden="1" customWidth="1"/>
    <col min="9478" max="9483" width="3.28515625" style="131" bestFit="1" customWidth="1"/>
    <col min="9484" max="9491" width="3.28515625" style="131" customWidth="1"/>
    <col min="9492" max="9492" width="3.28515625" style="131" bestFit="1" customWidth="1"/>
    <col min="9493" max="9493" width="3.28515625" style="131" customWidth="1"/>
    <col min="9494" max="9728" width="9.140625" style="131"/>
    <col min="9729" max="9729" width="9.28515625" style="131" customWidth="1"/>
    <col min="9730" max="9730" width="15.28515625" style="131" customWidth="1"/>
    <col min="9731" max="9731" width="12.28515625" style="131" customWidth="1"/>
    <col min="9732" max="9732" width="13" style="131" customWidth="1"/>
    <col min="9733" max="9733" width="0" style="131" hidden="1" customWidth="1"/>
    <col min="9734" max="9739" width="3.28515625" style="131" bestFit="1" customWidth="1"/>
    <col min="9740" max="9747" width="3.28515625" style="131" customWidth="1"/>
    <col min="9748" max="9748" width="3.28515625" style="131" bestFit="1" customWidth="1"/>
    <col min="9749" max="9749" width="3.28515625" style="131" customWidth="1"/>
    <col min="9750" max="9984" width="9.140625" style="131"/>
    <col min="9985" max="9985" width="9.28515625" style="131" customWidth="1"/>
    <col min="9986" max="9986" width="15.28515625" style="131" customWidth="1"/>
    <col min="9987" max="9987" width="12.28515625" style="131" customWidth="1"/>
    <col min="9988" max="9988" width="13" style="131" customWidth="1"/>
    <col min="9989" max="9989" width="0" style="131" hidden="1" customWidth="1"/>
    <col min="9990" max="9995" width="3.28515625" style="131" bestFit="1" customWidth="1"/>
    <col min="9996" max="10003" width="3.28515625" style="131" customWidth="1"/>
    <col min="10004" max="10004" width="3.28515625" style="131" bestFit="1" customWidth="1"/>
    <col min="10005" max="10005" width="3.28515625" style="131" customWidth="1"/>
    <col min="10006" max="10240" width="9.140625" style="131"/>
    <col min="10241" max="10241" width="9.28515625" style="131" customWidth="1"/>
    <col min="10242" max="10242" width="15.28515625" style="131" customWidth="1"/>
    <col min="10243" max="10243" width="12.28515625" style="131" customWidth="1"/>
    <col min="10244" max="10244" width="13" style="131" customWidth="1"/>
    <col min="10245" max="10245" width="0" style="131" hidden="1" customWidth="1"/>
    <col min="10246" max="10251" width="3.28515625" style="131" bestFit="1" customWidth="1"/>
    <col min="10252" max="10259" width="3.28515625" style="131" customWidth="1"/>
    <col min="10260" max="10260" width="3.28515625" style="131" bestFit="1" customWidth="1"/>
    <col min="10261" max="10261" width="3.28515625" style="131" customWidth="1"/>
    <col min="10262" max="10496" width="9.140625" style="131"/>
    <col min="10497" max="10497" width="9.28515625" style="131" customWidth="1"/>
    <col min="10498" max="10498" width="15.28515625" style="131" customWidth="1"/>
    <col min="10499" max="10499" width="12.28515625" style="131" customWidth="1"/>
    <col min="10500" max="10500" width="13" style="131" customWidth="1"/>
    <col min="10501" max="10501" width="0" style="131" hidden="1" customWidth="1"/>
    <col min="10502" max="10507" width="3.28515625" style="131" bestFit="1" customWidth="1"/>
    <col min="10508" max="10515" width="3.28515625" style="131" customWidth="1"/>
    <col min="10516" max="10516" width="3.28515625" style="131" bestFit="1" customWidth="1"/>
    <col min="10517" max="10517" width="3.28515625" style="131" customWidth="1"/>
    <col min="10518" max="10752" width="9.140625" style="131"/>
    <col min="10753" max="10753" width="9.28515625" style="131" customWidth="1"/>
    <col min="10754" max="10754" width="15.28515625" style="131" customWidth="1"/>
    <col min="10755" max="10755" width="12.28515625" style="131" customWidth="1"/>
    <col min="10756" max="10756" width="13" style="131" customWidth="1"/>
    <col min="10757" max="10757" width="0" style="131" hidden="1" customWidth="1"/>
    <col min="10758" max="10763" width="3.28515625" style="131" bestFit="1" customWidth="1"/>
    <col min="10764" max="10771" width="3.28515625" style="131" customWidth="1"/>
    <col min="10772" max="10772" width="3.28515625" style="131" bestFit="1" customWidth="1"/>
    <col min="10773" max="10773" width="3.28515625" style="131" customWidth="1"/>
    <col min="10774" max="11008" width="9.140625" style="131"/>
    <col min="11009" max="11009" width="9.28515625" style="131" customWidth="1"/>
    <col min="11010" max="11010" width="15.28515625" style="131" customWidth="1"/>
    <col min="11011" max="11011" width="12.28515625" style="131" customWidth="1"/>
    <col min="11012" max="11012" width="13" style="131" customWidth="1"/>
    <col min="11013" max="11013" width="0" style="131" hidden="1" customWidth="1"/>
    <col min="11014" max="11019" width="3.28515625" style="131" bestFit="1" customWidth="1"/>
    <col min="11020" max="11027" width="3.28515625" style="131" customWidth="1"/>
    <col min="11028" max="11028" width="3.28515625" style="131" bestFit="1" customWidth="1"/>
    <col min="11029" max="11029" width="3.28515625" style="131" customWidth="1"/>
    <col min="11030" max="11264" width="9.140625" style="131"/>
    <col min="11265" max="11265" width="9.28515625" style="131" customWidth="1"/>
    <col min="11266" max="11266" width="15.28515625" style="131" customWidth="1"/>
    <col min="11267" max="11267" width="12.28515625" style="131" customWidth="1"/>
    <col min="11268" max="11268" width="13" style="131" customWidth="1"/>
    <col min="11269" max="11269" width="0" style="131" hidden="1" customWidth="1"/>
    <col min="11270" max="11275" width="3.28515625" style="131" bestFit="1" customWidth="1"/>
    <col min="11276" max="11283" width="3.28515625" style="131" customWidth="1"/>
    <col min="11284" max="11284" width="3.28515625" style="131" bestFit="1" customWidth="1"/>
    <col min="11285" max="11285" width="3.28515625" style="131" customWidth="1"/>
    <col min="11286" max="11520" width="9.140625" style="131"/>
    <col min="11521" max="11521" width="9.28515625" style="131" customWidth="1"/>
    <col min="11522" max="11522" width="15.28515625" style="131" customWidth="1"/>
    <col min="11523" max="11523" width="12.28515625" style="131" customWidth="1"/>
    <col min="11524" max="11524" width="13" style="131" customWidth="1"/>
    <col min="11525" max="11525" width="0" style="131" hidden="1" customWidth="1"/>
    <col min="11526" max="11531" width="3.28515625" style="131" bestFit="1" customWidth="1"/>
    <col min="11532" max="11539" width="3.28515625" style="131" customWidth="1"/>
    <col min="11540" max="11540" width="3.28515625" style="131" bestFit="1" customWidth="1"/>
    <col min="11541" max="11541" width="3.28515625" style="131" customWidth="1"/>
    <col min="11542" max="11776" width="9.140625" style="131"/>
    <col min="11777" max="11777" width="9.28515625" style="131" customWidth="1"/>
    <col min="11778" max="11778" width="15.28515625" style="131" customWidth="1"/>
    <col min="11779" max="11779" width="12.28515625" style="131" customWidth="1"/>
    <col min="11780" max="11780" width="13" style="131" customWidth="1"/>
    <col min="11781" max="11781" width="0" style="131" hidden="1" customWidth="1"/>
    <col min="11782" max="11787" width="3.28515625" style="131" bestFit="1" customWidth="1"/>
    <col min="11788" max="11795" width="3.28515625" style="131" customWidth="1"/>
    <col min="11796" max="11796" width="3.28515625" style="131" bestFit="1" customWidth="1"/>
    <col min="11797" max="11797" width="3.28515625" style="131" customWidth="1"/>
    <col min="11798" max="12032" width="9.140625" style="131"/>
    <col min="12033" max="12033" width="9.28515625" style="131" customWidth="1"/>
    <col min="12034" max="12034" width="15.28515625" style="131" customWidth="1"/>
    <col min="12035" max="12035" width="12.28515625" style="131" customWidth="1"/>
    <col min="12036" max="12036" width="13" style="131" customWidth="1"/>
    <col min="12037" max="12037" width="0" style="131" hidden="1" customWidth="1"/>
    <col min="12038" max="12043" width="3.28515625" style="131" bestFit="1" customWidth="1"/>
    <col min="12044" max="12051" width="3.28515625" style="131" customWidth="1"/>
    <col min="12052" max="12052" width="3.28515625" style="131" bestFit="1" customWidth="1"/>
    <col min="12053" max="12053" width="3.28515625" style="131" customWidth="1"/>
    <col min="12054" max="12288" width="9.140625" style="131"/>
    <col min="12289" max="12289" width="9.28515625" style="131" customWidth="1"/>
    <col min="12290" max="12290" width="15.28515625" style="131" customWidth="1"/>
    <col min="12291" max="12291" width="12.28515625" style="131" customWidth="1"/>
    <col min="12292" max="12292" width="13" style="131" customWidth="1"/>
    <col min="12293" max="12293" width="0" style="131" hidden="1" customWidth="1"/>
    <col min="12294" max="12299" width="3.28515625" style="131" bestFit="1" customWidth="1"/>
    <col min="12300" max="12307" width="3.28515625" style="131" customWidth="1"/>
    <col min="12308" max="12308" width="3.28515625" style="131" bestFit="1" customWidth="1"/>
    <col min="12309" max="12309" width="3.28515625" style="131" customWidth="1"/>
    <col min="12310" max="12544" width="9.140625" style="131"/>
    <col min="12545" max="12545" width="9.28515625" style="131" customWidth="1"/>
    <col min="12546" max="12546" width="15.28515625" style="131" customWidth="1"/>
    <col min="12547" max="12547" width="12.28515625" style="131" customWidth="1"/>
    <col min="12548" max="12548" width="13" style="131" customWidth="1"/>
    <col min="12549" max="12549" width="0" style="131" hidden="1" customWidth="1"/>
    <col min="12550" max="12555" width="3.28515625" style="131" bestFit="1" customWidth="1"/>
    <col min="12556" max="12563" width="3.28515625" style="131" customWidth="1"/>
    <col min="12564" max="12564" width="3.28515625" style="131" bestFit="1" customWidth="1"/>
    <col min="12565" max="12565" width="3.28515625" style="131" customWidth="1"/>
    <col min="12566" max="12800" width="9.140625" style="131"/>
    <col min="12801" max="12801" width="9.28515625" style="131" customWidth="1"/>
    <col min="12802" max="12802" width="15.28515625" style="131" customWidth="1"/>
    <col min="12803" max="12803" width="12.28515625" style="131" customWidth="1"/>
    <col min="12804" max="12804" width="13" style="131" customWidth="1"/>
    <col min="12805" max="12805" width="0" style="131" hidden="1" customWidth="1"/>
    <col min="12806" max="12811" width="3.28515625" style="131" bestFit="1" customWidth="1"/>
    <col min="12812" max="12819" width="3.28515625" style="131" customWidth="1"/>
    <col min="12820" max="12820" width="3.28515625" style="131" bestFit="1" customWidth="1"/>
    <col min="12821" max="12821" width="3.28515625" style="131" customWidth="1"/>
    <col min="12822" max="13056" width="9.140625" style="131"/>
    <col min="13057" max="13057" width="9.28515625" style="131" customWidth="1"/>
    <col min="13058" max="13058" width="15.28515625" style="131" customWidth="1"/>
    <col min="13059" max="13059" width="12.28515625" style="131" customWidth="1"/>
    <col min="13060" max="13060" width="13" style="131" customWidth="1"/>
    <col min="13061" max="13061" width="0" style="131" hidden="1" customWidth="1"/>
    <col min="13062" max="13067" width="3.28515625" style="131" bestFit="1" customWidth="1"/>
    <col min="13068" max="13075" width="3.28515625" style="131" customWidth="1"/>
    <col min="13076" max="13076" width="3.28515625" style="131" bestFit="1" customWidth="1"/>
    <col min="13077" max="13077" width="3.28515625" style="131" customWidth="1"/>
    <col min="13078" max="13312" width="9.140625" style="131"/>
    <col min="13313" max="13313" width="9.28515625" style="131" customWidth="1"/>
    <col min="13314" max="13314" width="15.28515625" style="131" customWidth="1"/>
    <col min="13315" max="13315" width="12.28515625" style="131" customWidth="1"/>
    <col min="13316" max="13316" width="13" style="131" customWidth="1"/>
    <col min="13317" max="13317" width="0" style="131" hidden="1" customWidth="1"/>
    <col min="13318" max="13323" width="3.28515625" style="131" bestFit="1" customWidth="1"/>
    <col min="13324" max="13331" width="3.28515625" style="131" customWidth="1"/>
    <col min="13332" max="13332" width="3.28515625" style="131" bestFit="1" customWidth="1"/>
    <col min="13333" max="13333" width="3.28515625" style="131" customWidth="1"/>
    <col min="13334" max="13568" width="9.140625" style="131"/>
    <col min="13569" max="13569" width="9.28515625" style="131" customWidth="1"/>
    <col min="13570" max="13570" width="15.28515625" style="131" customWidth="1"/>
    <col min="13571" max="13571" width="12.28515625" style="131" customWidth="1"/>
    <col min="13572" max="13572" width="13" style="131" customWidth="1"/>
    <col min="13573" max="13573" width="0" style="131" hidden="1" customWidth="1"/>
    <col min="13574" max="13579" width="3.28515625" style="131" bestFit="1" customWidth="1"/>
    <col min="13580" max="13587" width="3.28515625" style="131" customWidth="1"/>
    <col min="13588" max="13588" width="3.28515625" style="131" bestFit="1" customWidth="1"/>
    <col min="13589" max="13589" width="3.28515625" style="131" customWidth="1"/>
    <col min="13590" max="13824" width="9.140625" style="131"/>
    <col min="13825" max="13825" width="9.28515625" style="131" customWidth="1"/>
    <col min="13826" max="13826" width="15.28515625" style="131" customWidth="1"/>
    <col min="13827" max="13827" width="12.28515625" style="131" customWidth="1"/>
    <col min="13828" max="13828" width="13" style="131" customWidth="1"/>
    <col min="13829" max="13829" width="0" style="131" hidden="1" customWidth="1"/>
    <col min="13830" max="13835" width="3.28515625" style="131" bestFit="1" customWidth="1"/>
    <col min="13836" max="13843" width="3.28515625" style="131" customWidth="1"/>
    <col min="13844" max="13844" width="3.28515625" style="131" bestFit="1" customWidth="1"/>
    <col min="13845" max="13845" width="3.28515625" style="131" customWidth="1"/>
    <col min="13846" max="14080" width="9.140625" style="131"/>
    <col min="14081" max="14081" width="9.28515625" style="131" customWidth="1"/>
    <col min="14082" max="14082" width="15.28515625" style="131" customWidth="1"/>
    <col min="14083" max="14083" width="12.28515625" style="131" customWidth="1"/>
    <col min="14084" max="14084" width="13" style="131" customWidth="1"/>
    <col min="14085" max="14085" width="0" style="131" hidden="1" customWidth="1"/>
    <col min="14086" max="14091" width="3.28515625" style="131" bestFit="1" customWidth="1"/>
    <col min="14092" max="14099" width="3.28515625" style="131" customWidth="1"/>
    <col min="14100" max="14100" width="3.28515625" style="131" bestFit="1" customWidth="1"/>
    <col min="14101" max="14101" width="3.28515625" style="131" customWidth="1"/>
    <col min="14102" max="14336" width="9.140625" style="131"/>
    <col min="14337" max="14337" width="9.28515625" style="131" customWidth="1"/>
    <col min="14338" max="14338" width="15.28515625" style="131" customWidth="1"/>
    <col min="14339" max="14339" width="12.28515625" style="131" customWidth="1"/>
    <col min="14340" max="14340" width="13" style="131" customWidth="1"/>
    <col min="14341" max="14341" width="0" style="131" hidden="1" customWidth="1"/>
    <col min="14342" max="14347" width="3.28515625" style="131" bestFit="1" customWidth="1"/>
    <col min="14348" max="14355" width="3.28515625" style="131" customWidth="1"/>
    <col min="14356" max="14356" width="3.28515625" style="131" bestFit="1" customWidth="1"/>
    <col min="14357" max="14357" width="3.28515625" style="131" customWidth="1"/>
    <col min="14358" max="14592" width="9.140625" style="131"/>
    <col min="14593" max="14593" width="9.28515625" style="131" customWidth="1"/>
    <col min="14594" max="14594" width="15.28515625" style="131" customWidth="1"/>
    <col min="14595" max="14595" width="12.28515625" style="131" customWidth="1"/>
    <col min="14596" max="14596" width="13" style="131" customWidth="1"/>
    <col min="14597" max="14597" width="0" style="131" hidden="1" customWidth="1"/>
    <col min="14598" max="14603" width="3.28515625" style="131" bestFit="1" customWidth="1"/>
    <col min="14604" max="14611" width="3.28515625" style="131" customWidth="1"/>
    <col min="14612" max="14612" width="3.28515625" style="131" bestFit="1" customWidth="1"/>
    <col min="14613" max="14613" width="3.28515625" style="131" customWidth="1"/>
    <col min="14614" max="14848" width="9.140625" style="131"/>
    <col min="14849" max="14849" width="9.28515625" style="131" customWidth="1"/>
    <col min="14850" max="14850" width="15.28515625" style="131" customWidth="1"/>
    <col min="14851" max="14851" width="12.28515625" style="131" customWidth="1"/>
    <col min="14852" max="14852" width="13" style="131" customWidth="1"/>
    <col min="14853" max="14853" width="0" style="131" hidden="1" customWidth="1"/>
    <col min="14854" max="14859" width="3.28515625" style="131" bestFit="1" customWidth="1"/>
    <col min="14860" max="14867" width="3.28515625" style="131" customWidth="1"/>
    <col min="14868" max="14868" width="3.28515625" style="131" bestFit="1" customWidth="1"/>
    <col min="14869" max="14869" width="3.28515625" style="131" customWidth="1"/>
    <col min="14870" max="15104" width="9.140625" style="131"/>
    <col min="15105" max="15105" width="9.28515625" style="131" customWidth="1"/>
    <col min="15106" max="15106" width="15.28515625" style="131" customWidth="1"/>
    <col min="15107" max="15107" width="12.28515625" style="131" customWidth="1"/>
    <col min="15108" max="15108" width="13" style="131" customWidth="1"/>
    <col min="15109" max="15109" width="0" style="131" hidden="1" customWidth="1"/>
    <col min="15110" max="15115" width="3.28515625" style="131" bestFit="1" customWidth="1"/>
    <col min="15116" max="15123" width="3.28515625" style="131" customWidth="1"/>
    <col min="15124" max="15124" width="3.28515625" style="131" bestFit="1" customWidth="1"/>
    <col min="15125" max="15125" width="3.28515625" style="131" customWidth="1"/>
    <col min="15126" max="15360" width="9.140625" style="131"/>
    <col min="15361" max="15361" width="9.28515625" style="131" customWidth="1"/>
    <col min="15362" max="15362" width="15.28515625" style="131" customWidth="1"/>
    <col min="15363" max="15363" width="12.28515625" style="131" customWidth="1"/>
    <col min="15364" max="15364" width="13" style="131" customWidth="1"/>
    <col min="15365" max="15365" width="0" style="131" hidden="1" customWidth="1"/>
    <col min="15366" max="15371" width="3.28515625" style="131" bestFit="1" customWidth="1"/>
    <col min="15372" max="15379" width="3.28515625" style="131" customWidth="1"/>
    <col min="15380" max="15380" width="3.28515625" style="131" bestFit="1" customWidth="1"/>
    <col min="15381" max="15381" width="3.28515625" style="131" customWidth="1"/>
    <col min="15382" max="15616" width="9.140625" style="131"/>
    <col min="15617" max="15617" width="9.28515625" style="131" customWidth="1"/>
    <col min="15618" max="15618" width="15.28515625" style="131" customWidth="1"/>
    <col min="15619" max="15619" width="12.28515625" style="131" customWidth="1"/>
    <col min="15620" max="15620" width="13" style="131" customWidth="1"/>
    <col min="15621" max="15621" width="0" style="131" hidden="1" customWidth="1"/>
    <col min="15622" max="15627" width="3.28515625" style="131" bestFit="1" customWidth="1"/>
    <col min="15628" max="15635" width="3.28515625" style="131" customWidth="1"/>
    <col min="15636" max="15636" width="3.28515625" style="131" bestFit="1" customWidth="1"/>
    <col min="15637" max="15637" width="3.28515625" style="131" customWidth="1"/>
    <col min="15638" max="15872" width="9.140625" style="131"/>
    <col min="15873" max="15873" width="9.28515625" style="131" customWidth="1"/>
    <col min="15874" max="15874" width="15.28515625" style="131" customWidth="1"/>
    <col min="15875" max="15875" width="12.28515625" style="131" customWidth="1"/>
    <col min="15876" max="15876" width="13" style="131" customWidth="1"/>
    <col min="15877" max="15877" width="0" style="131" hidden="1" customWidth="1"/>
    <col min="15878" max="15883" width="3.28515625" style="131" bestFit="1" customWidth="1"/>
    <col min="15884" max="15891" width="3.28515625" style="131" customWidth="1"/>
    <col min="15892" max="15892" width="3.28515625" style="131" bestFit="1" customWidth="1"/>
    <col min="15893" max="15893" width="3.28515625" style="131" customWidth="1"/>
    <col min="15894" max="16128" width="9.140625" style="131"/>
    <col min="16129" max="16129" width="9.28515625" style="131" customWidth="1"/>
    <col min="16130" max="16130" width="15.28515625" style="131" customWidth="1"/>
    <col min="16131" max="16131" width="12.28515625" style="131" customWidth="1"/>
    <col min="16132" max="16132" width="13" style="131" customWidth="1"/>
    <col min="16133" max="16133" width="0" style="131" hidden="1" customWidth="1"/>
    <col min="16134" max="16139" width="3.28515625" style="131" bestFit="1" customWidth="1"/>
    <col min="16140" max="16147" width="3.28515625" style="131" customWidth="1"/>
    <col min="16148" max="16148" width="3.28515625" style="131" bestFit="1" customWidth="1"/>
    <col min="16149" max="16149" width="3.28515625" style="131" customWidth="1"/>
    <col min="16150" max="16384" width="9.140625" style="131"/>
  </cols>
  <sheetData>
    <row r="1" spans="1:23" ht="13.5" customHeight="1" thickBot="1">
      <c r="A1" s="129"/>
      <c r="B1" s="130"/>
    </row>
    <row r="2" spans="1:23" ht="13.5" customHeight="1">
      <c r="A2" s="237" t="s">
        <v>257</v>
      </c>
      <c r="B2" s="238"/>
      <c r="C2" s="239" t="s">
        <v>481</v>
      </c>
      <c r="D2" s="240"/>
      <c r="E2" s="241"/>
      <c r="F2" s="242" t="s">
        <v>258</v>
      </c>
      <c r="G2" s="243"/>
      <c r="H2" s="243"/>
      <c r="I2" s="243"/>
      <c r="J2" s="243"/>
      <c r="K2" s="243"/>
      <c r="L2" s="244"/>
      <c r="M2" s="245"/>
      <c r="N2" s="245"/>
      <c r="O2" s="245"/>
      <c r="P2" s="245"/>
      <c r="Q2" s="245"/>
      <c r="R2" s="245"/>
      <c r="S2" s="245"/>
      <c r="T2" s="246"/>
      <c r="V2" s="133"/>
    </row>
    <row r="3" spans="1:23" ht="13.5" customHeight="1">
      <c r="A3" s="247" t="s">
        <v>73</v>
      </c>
      <c r="B3" s="248"/>
      <c r="C3" s="249" t="s">
        <v>20</v>
      </c>
      <c r="D3" s="250"/>
      <c r="E3" s="251"/>
      <c r="F3" s="252" t="s">
        <v>259</v>
      </c>
      <c r="G3" s="253"/>
      <c r="H3" s="253"/>
      <c r="I3" s="253"/>
      <c r="J3" s="253"/>
      <c r="K3" s="254"/>
      <c r="L3" s="250"/>
      <c r="M3" s="250"/>
      <c r="N3" s="250"/>
      <c r="O3" s="134"/>
      <c r="P3" s="134"/>
      <c r="Q3" s="134"/>
      <c r="R3" s="134"/>
      <c r="S3" s="134"/>
      <c r="T3" s="135"/>
    </row>
    <row r="4" spans="1:23" ht="13.5" customHeight="1">
      <c r="A4" s="247" t="s">
        <v>260</v>
      </c>
      <c r="B4" s="248"/>
      <c r="C4" s="255"/>
      <c r="D4" s="256"/>
      <c r="E4" s="136"/>
      <c r="F4" s="252" t="s">
        <v>261</v>
      </c>
      <c r="G4" s="253"/>
      <c r="H4" s="253"/>
      <c r="I4" s="253"/>
      <c r="J4" s="253"/>
      <c r="K4" s="254"/>
      <c r="L4" s="257"/>
      <c r="M4" s="258"/>
      <c r="N4" s="258"/>
      <c r="O4" s="258"/>
      <c r="P4" s="258"/>
      <c r="Q4" s="258"/>
      <c r="R4" s="258"/>
      <c r="S4" s="258"/>
      <c r="T4" s="259"/>
      <c r="V4" s="133"/>
    </row>
    <row r="5" spans="1:23" ht="13.5" customHeight="1">
      <c r="A5" s="247" t="s">
        <v>262</v>
      </c>
      <c r="B5" s="248"/>
      <c r="C5" s="260" t="s">
        <v>263</v>
      </c>
      <c r="D5" s="260"/>
      <c r="E5" s="260"/>
      <c r="F5" s="261"/>
      <c r="G5" s="261"/>
      <c r="H5" s="261"/>
      <c r="I5" s="261"/>
      <c r="J5" s="261"/>
      <c r="K5" s="261"/>
      <c r="L5" s="260"/>
      <c r="M5" s="260"/>
      <c r="N5" s="260"/>
      <c r="O5" s="260"/>
      <c r="P5" s="260"/>
      <c r="Q5" s="260"/>
      <c r="R5" s="260"/>
      <c r="S5" s="260"/>
      <c r="T5" s="260"/>
    </row>
    <row r="6" spans="1:23" ht="13.5" customHeight="1">
      <c r="A6" s="273" t="s">
        <v>264</v>
      </c>
      <c r="B6" s="274"/>
      <c r="C6" s="275" t="s">
        <v>265</v>
      </c>
      <c r="D6" s="263"/>
      <c r="E6" s="276"/>
      <c r="F6" s="275" t="s">
        <v>266</v>
      </c>
      <c r="G6" s="263"/>
      <c r="H6" s="263"/>
      <c r="I6" s="263"/>
      <c r="J6" s="263"/>
      <c r="K6" s="277"/>
      <c r="L6" s="263" t="s">
        <v>267</v>
      </c>
      <c r="M6" s="263"/>
      <c r="N6" s="263"/>
      <c r="O6" s="262" t="s">
        <v>268</v>
      </c>
      <c r="P6" s="263"/>
      <c r="Q6" s="263"/>
      <c r="R6" s="263"/>
      <c r="S6" s="263"/>
      <c r="T6" s="264"/>
      <c r="V6" s="133"/>
    </row>
    <row r="7" spans="1:23" ht="13.5" customHeight="1" thickBot="1">
      <c r="A7" s="265">
        <f>COUNTIF(F35:HQ35,"P")</f>
        <v>0</v>
      </c>
      <c r="B7" s="266"/>
      <c r="C7" s="267">
        <f>COUNTIF(F35:HQ35,"F")</f>
        <v>0</v>
      </c>
      <c r="D7" s="268"/>
      <c r="E7" s="266"/>
      <c r="F7" s="267">
        <f>SUM(O7,- A7,- C7)</f>
        <v>16</v>
      </c>
      <c r="G7" s="268"/>
      <c r="H7" s="268"/>
      <c r="I7" s="268"/>
      <c r="J7" s="268"/>
      <c r="K7" s="269"/>
      <c r="L7" s="137">
        <f>COUNTIF(E34:HQ34,"N")</f>
        <v>0</v>
      </c>
      <c r="M7" s="137">
        <f>COUNTIF(E34:HQ34,"A")</f>
        <v>0</v>
      </c>
      <c r="N7" s="137">
        <f>COUNTIF(E34:HQ34,"B")</f>
        <v>0</v>
      </c>
      <c r="O7" s="270">
        <f>COUNTA(E9:HT9)</f>
        <v>16</v>
      </c>
      <c r="P7" s="268"/>
      <c r="Q7" s="268"/>
      <c r="R7" s="268"/>
      <c r="S7" s="268"/>
      <c r="T7" s="271"/>
      <c r="U7" s="138"/>
    </row>
    <row r="8" spans="1:23" ht="11.25" thickBot="1"/>
    <row r="9" spans="1:23" ht="45" customHeight="1" thickTop="1" thickBot="1">
      <c r="A9" s="140"/>
      <c r="B9" s="141"/>
      <c r="C9" s="142"/>
      <c r="D9" s="143"/>
      <c r="E9" s="142"/>
      <c r="F9" s="144" t="s">
        <v>269</v>
      </c>
      <c r="G9" s="144" t="s">
        <v>270</v>
      </c>
      <c r="H9" s="144" t="s">
        <v>270</v>
      </c>
      <c r="I9" s="144" t="s">
        <v>270</v>
      </c>
      <c r="J9" s="144" t="s">
        <v>270</v>
      </c>
      <c r="K9" s="144" t="s">
        <v>270</v>
      </c>
      <c r="L9" s="144" t="s">
        <v>271</v>
      </c>
      <c r="M9" s="144" t="s">
        <v>272</v>
      </c>
      <c r="N9" s="144" t="s">
        <v>273</v>
      </c>
      <c r="O9" s="144" t="s">
        <v>274</v>
      </c>
      <c r="P9" s="144" t="s">
        <v>275</v>
      </c>
      <c r="Q9" s="144" t="s">
        <v>276</v>
      </c>
      <c r="R9" s="144" t="s">
        <v>277</v>
      </c>
      <c r="S9" s="144" t="s">
        <v>278</v>
      </c>
      <c r="T9" s="145" t="s">
        <v>279</v>
      </c>
      <c r="U9" s="146"/>
      <c r="V9" s="133"/>
      <c r="W9" s="203" t="s">
        <v>474</v>
      </c>
    </row>
    <row r="10" spans="1:23" ht="13.5" customHeight="1">
      <c r="A10" s="147" t="s">
        <v>280</v>
      </c>
      <c r="B10" s="148" t="s">
        <v>281</v>
      </c>
      <c r="C10" s="149"/>
      <c r="D10" s="150"/>
      <c r="E10" s="151"/>
      <c r="F10" s="152"/>
      <c r="G10" s="152"/>
      <c r="H10" s="152"/>
      <c r="I10" s="152"/>
      <c r="J10" s="152"/>
      <c r="K10" s="152"/>
      <c r="L10" s="152"/>
      <c r="M10" s="152"/>
      <c r="N10" s="152"/>
      <c r="O10" s="152"/>
      <c r="P10" s="152"/>
      <c r="Q10" s="152"/>
      <c r="R10" s="152"/>
      <c r="S10" s="152"/>
      <c r="T10" s="153"/>
    </row>
    <row r="11" spans="1:23" ht="13.5" customHeight="1">
      <c r="A11" s="154"/>
      <c r="B11" s="148"/>
      <c r="C11" s="149" t="s">
        <v>480</v>
      </c>
      <c r="D11" s="150"/>
      <c r="E11" s="155"/>
      <c r="F11" s="152"/>
      <c r="G11" s="152"/>
      <c r="H11" s="152"/>
      <c r="I11" s="152"/>
      <c r="J11" s="152"/>
      <c r="K11" s="152"/>
      <c r="L11" s="152"/>
      <c r="M11" s="152"/>
      <c r="N11" s="152"/>
      <c r="O11" s="152"/>
      <c r="P11" s="152"/>
      <c r="Q11" s="152"/>
      <c r="R11" s="152"/>
      <c r="S11" s="152"/>
      <c r="T11" s="153"/>
      <c r="V11" s="133"/>
    </row>
    <row r="12" spans="1:23" ht="13.5" customHeight="1">
      <c r="A12" s="154"/>
      <c r="B12" s="148"/>
      <c r="C12" s="149"/>
      <c r="D12" s="150"/>
      <c r="E12" s="155"/>
      <c r="F12" s="152"/>
      <c r="G12" s="152"/>
      <c r="H12" s="152"/>
      <c r="I12" s="152"/>
      <c r="J12" s="152"/>
      <c r="K12" s="152"/>
      <c r="L12" s="152"/>
      <c r="M12" s="152"/>
      <c r="N12" s="152"/>
      <c r="O12" s="152"/>
      <c r="P12" s="152"/>
      <c r="Q12" s="152"/>
      <c r="R12" s="152"/>
      <c r="S12" s="152"/>
      <c r="T12" s="153"/>
    </row>
    <row r="13" spans="1:23" ht="13.5" customHeight="1">
      <c r="A13" s="154"/>
      <c r="B13" s="148"/>
      <c r="C13" s="149"/>
      <c r="D13" s="150"/>
      <c r="E13" s="156"/>
      <c r="F13" s="152"/>
      <c r="G13" s="152"/>
      <c r="H13" s="152"/>
      <c r="I13" s="152"/>
      <c r="J13" s="152"/>
      <c r="K13" s="152"/>
      <c r="L13" s="152"/>
      <c r="M13" s="152"/>
      <c r="N13" s="152"/>
      <c r="O13" s="152"/>
      <c r="P13" s="152"/>
      <c r="Q13" s="152"/>
      <c r="R13" s="152"/>
      <c r="S13" s="152"/>
      <c r="T13" s="153"/>
    </row>
    <row r="14" spans="1:23" ht="13.5" customHeight="1">
      <c r="A14" s="154"/>
      <c r="B14" s="148" t="s">
        <v>475</v>
      </c>
      <c r="C14" s="149"/>
      <c r="D14" s="150"/>
      <c r="E14" s="157"/>
      <c r="F14" s="152"/>
      <c r="G14" s="152"/>
      <c r="H14" s="152"/>
      <c r="I14" s="152"/>
      <c r="J14" s="152"/>
      <c r="K14" s="152"/>
      <c r="L14" s="152"/>
      <c r="M14" s="152"/>
      <c r="N14" s="152"/>
      <c r="O14" s="152"/>
      <c r="P14" s="152"/>
      <c r="Q14" s="152"/>
      <c r="R14" s="152"/>
      <c r="S14" s="152"/>
      <c r="T14" s="153"/>
    </row>
    <row r="15" spans="1:23" ht="13.5" customHeight="1">
      <c r="A15" s="154"/>
      <c r="B15" s="148"/>
      <c r="C15" s="149"/>
      <c r="D15" s="150" t="s">
        <v>465</v>
      </c>
      <c r="E15" s="157"/>
      <c r="F15" s="152"/>
      <c r="G15" s="152"/>
      <c r="H15" s="152"/>
      <c r="I15" s="152"/>
      <c r="J15" s="152"/>
      <c r="K15" s="152"/>
      <c r="L15" s="152"/>
      <c r="M15" s="152"/>
      <c r="N15" s="152"/>
      <c r="O15" s="152"/>
      <c r="P15" s="152"/>
      <c r="Q15" s="152"/>
      <c r="R15" s="152"/>
      <c r="S15" s="152"/>
      <c r="T15" s="153"/>
    </row>
    <row r="16" spans="1:23" ht="13.5" customHeight="1">
      <c r="A16" s="154"/>
      <c r="B16" s="148"/>
      <c r="C16" s="149"/>
      <c r="D16" s="150" t="s">
        <v>465</v>
      </c>
      <c r="E16" s="157"/>
      <c r="F16" s="152"/>
      <c r="G16" s="152"/>
      <c r="H16" s="152"/>
      <c r="I16" s="152"/>
      <c r="J16" s="152"/>
      <c r="K16" s="152"/>
      <c r="L16" s="152"/>
      <c r="M16" s="152"/>
      <c r="N16" s="152"/>
      <c r="O16" s="152"/>
      <c r="P16" s="152"/>
      <c r="Q16" s="152"/>
      <c r="R16" s="152"/>
      <c r="S16" s="152"/>
      <c r="T16" s="153"/>
    </row>
    <row r="17" spans="1:21" ht="13.5" customHeight="1">
      <c r="A17" s="154"/>
      <c r="B17" s="148"/>
      <c r="C17" s="149"/>
      <c r="D17" s="150" t="s">
        <v>465</v>
      </c>
      <c r="E17" s="157"/>
      <c r="F17" s="152"/>
      <c r="G17" s="152"/>
      <c r="H17" s="152"/>
      <c r="I17" s="152"/>
      <c r="J17" s="152"/>
      <c r="K17" s="152"/>
      <c r="L17" s="152"/>
      <c r="M17" s="152"/>
      <c r="N17" s="152"/>
      <c r="O17" s="152"/>
      <c r="P17" s="152"/>
      <c r="Q17" s="152"/>
      <c r="R17" s="152"/>
      <c r="S17" s="152"/>
      <c r="T17" s="153"/>
      <c r="U17" s="158"/>
    </row>
    <row r="18" spans="1:21" ht="13.5" customHeight="1">
      <c r="A18" s="154"/>
      <c r="B18" s="148"/>
      <c r="C18" s="149"/>
      <c r="D18" s="150" t="s">
        <v>465</v>
      </c>
      <c r="E18" s="157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158"/>
    </row>
    <row r="19" spans="1:21" ht="13.5" customHeight="1">
      <c r="A19" s="154"/>
      <c r="B19" s="148"/>
      <c r="C19" s="149"/>
      <c r="D19" s="150" t="s">
        <v>465</v>
      </c>
      <c r="E19" s="157"/>
      <c r="F19" s="152"/>
      <c r="G19" s="152"/>
      <c r="H19" s="152"/>
      <c r="I19" s="152"/>
      <c r="J19" s="152"/>
      <c r="K19" s="152"/>
      <c r="L19" s="152"/>
      <c r="M19" s="152"/>
      <c r="N19" s="152"/>
      <c r="O19" s="152"/>
      <c r="P19" s="152"/>
      <c r="Q19" s="152"/>
      <c r="R19" s="152"/>
      <c r="S19" s="152"/>
      <c r="T19" s="153"/>
      <c r="U19" s="158"/>
    </row>
    <row r="20" spans="1:21" ht="13.5" customHeight="1">
      <c r="A20" s="154"/>
      <c r="B20" s="148"/>
      <c r="C20" s="149"/>
      <c r="D20" s="278"/>
      <c r="E20" s="278"/>
      <c r="F20" s="152"/>
      <c r="G20" s="152"/>
      <c r="H20" s="152"/>
      <c r="I20" s="152"/>
      <c r="J20" s="152"/>
      <c r="K20" s="152"/>
      <c r="L20" s="152"/>
      <c r="M20" s="152"/>
      <c r="N20" s="152"/>
      <c r="O20" s="152"/>
      <c r="P20" s="152"/>
      <c r="Q20" s="152"/>
      <c r="R20" s="152"/>
      <c r="S20" s="152"/>
      <c r="T20" s="153"/>
    </row>
    <row r="21" spans="1:21" ht="13.5" customHeight="1">
      <c r="A21" s="154"/>
      <c r="B21" s="148"/>
      <c r="C21" s="149"/>
      <c r="D21" s="150"/>
      <c r="E21" s="157"/>
      <c r="F21" s="152"/>
      <c r="G21" s="152"/>
      <c r="H21" s="152"/>
      <c r="I21" s="152"/>
      <c r="J21" s="152"/>
      <c r="K21" s="152"/>
      <c r="L21" s="152"/>
      <c r="M21" s="152"/>
      <c r="N21" s="152"/>
      <c r="O21" s="152"/>
      <c r="P21" s="152"/>
      <c r="Q21" s="152"/>
      <c r="R21" s="152"/>
      <c r="S21" s="152"/>
      <c r="T21" s="153"/>
    </row>
    <row r="22" spans="1:21" ht="13.5" customHeight="1" thickBot="1">
      <c r="A22" s="154"/>
      <c r="B22" s="159"/>
      <c r="C22" s="160"/>
      <c r="D22" s="161"/>
      <c r="E22" s="162"/>
      <c r="F22" s="163"/>
      <c r="G22" s="163"/>
      <c r="H22" s="163"/>
      <c r="I22" s="163"/>
      <c r="J22" s="163"/>
      <c r="K22" s="163"/>
      <c r="L22" s="163"/>
      <c r="M22" s="163"/>
      <c r="N22" s="163"/>
      <c r="O22" s="163"/>
      <c r="P22" s="163"/>
      <c r="Q22" s="163"/>
      <c r="R22" s="163"/>
      <c r="S22" s="163"/>
      <c r="T22" s="164"/>
    </row>
    <row r="23" spans="1:21" ht="13.5" customHeight="1" thickTop="1">
      <c r="A23" s="165" t="s">
        <v>286</v>
      </c>
      <c r="B23" s="166" t="s">
        <v>287</v>
      </c>
      <c r="C23" s="167"/>
      <c r="D23" s="168"/>
      <c r="E23" s="169"/>
      <c r="F23" s="170"/>
      <c r="G23" s="170"/>
      <c r="H23" s="170"/>
      <c r="I23" s="170"/>
      <c r="J23" s="170"/>
      <c r="K23" s="170"/>
      <c r="L23" s="170"/>
      <c r="M23" s="170"/>
      <c r="N23" s="170"/>
      <c r="O23" s="170"/>
      <c r="P23" s="170"/>
      <c r="Q23" s="170"/>
      <c r="R23" s="170"/>
      <c r="S23" s="170"/>
      <c r="T23" s="171"/>
    </row>
    <row r="24" spans="1:21" ht="13.5" customHeight="1">
      <c r="A24" s="172"/>
      <c r="B24" s="173" t="s">
        <v>469</v>
      </c>
      <c r="C24" s="174"/>
      <c r="D24" s="175"/>
      <c r="E24" s="176"/>
      <c r="F24" s="152"/>
      <c r="G24" s="152"/>
      <c r="H24" s="152"/>
      <c r="I24" s="152"/>
      <c r="J24" s="152"/>
      <c r="K24" s="152"/>
      <c r="L24" s="152"/>
      <c r="M24" s="152"/>
      <c r="N24" s="152"/>
      <c r="O24" s="152"/>
      <c r="P24" s="152"/>
      <c r="Q24" s="152"/>
      <c r="R24" s="152"/>
      <c r="S24" s="152"/>
      <c r="T24" s="153"/>
    </row>
    <row r="25" spans="1:21" ht="13.5" customHeight="1">
      <c r="A25" s="172"/>
      <c r="B25" s="177" t="s">
        <v>294</v>
      </c>
      <c r="C25" s="178"/>
      <c r="D25" s="175"/>
      <c r="E25" s="179"/>
      <c r="F25" s="152"/>
      <c r="G25" s="152"/>
      <c r="H25" s="152"/>
      <c r="I25" s="152"/>
      <c r="J25" s="152"/>
      <c r="K25" s="152"/>
      <c r="L25" s="152"/>
      <c r="M25" s="152"/>
      <c r="N25" s="152"/>
      <c r="O25" s="152"/>
      <c r="P25" s="152"/>
      <c r="Q25" s="152"/>
      <c r="R25" s="152"/>
      <c r="S25" s="152"/>
      <c r="T25" s="153"/>
    </row>
    <row r="26" spans="1:21" ht="13.5" customHeight="1">
      <c r="A26" s="172"/>
      <c r="B26" s="177"/>
      <c r="C26" s="178"/>
      <c r="D26" s="175"/>
      <c r="E26" s="179"/>
      <c r="F26" s="152"/>
      <c r="G26" s="152"/>
      <c r="H26" s="152"/>
      <c r="I26" s="152"/>
      <c r="J26" s="152"/>
      <c r="K26" s="152"/>
      <c r="L26" s="152"/>
      <c r="M26" s="152"/>
      <c r="N26" s="152"/>
      <c r="O26" s="152"/>
      <c r="P26" s="152"/>
      <c r="Q26" s="152"/>
      <c r="R26" s="152"/>
      <c r="S26" s="152"/>
      <c r="T26" s="153"/>
    </row>
    <row r="27" spans="1:21" ht="13.5" customHeight="1">
      <c r="A27" s="172"/>
      <c r="B27" s="177" t="s">
        <v>295</v>
      </c>
      <c r="C27" s="178"/>
      <c r="D27" s="175"/>
      <c r="E27" s="179"/>
      <c r="F27" s="152"/>
      <c r="G27" s="152"/>
      <c r="H27" s="152"/>
      <c r="I27" s="152"/>
      <c r="J27" s="152"/>
      <c r="K27" s="152"/>
      <c r="L27" s="152"/>
      <c r="M27" s="152"/>
      <c r="N27" s="152"/>
      <c r="O27" s="152"/>
      <c r="P27" s="152"/>
      <c r="Q27" s="152"/>
      <c r="R27" s="152"/>
      <c r="S27" s="152"/>
      <c r="T27" s="153"/>
    </row>
    <row r="28" spans="1:21" ht="31.5" customHeight="1">
      <c r="A28" s="172"/>
      <c r="B28" s="279" t="s">
        <v>470</v>
      </c>
      <c r="C28" s="280"/>
      <c r="D28" s="281"/>
      <c r="E28" s="179"/>
      <c r="F28" s="152"/>
      <c r="G28" s="152"/>
      <c r="H28" s="152"/>
      <c r="I28" s="152"/>
      <c r="J28" s="152"/>
      <c r="K28" s="152"/>
      <c r="L28" s="152"/>
      <c r="M28" s="152"/>
      <c r="N28" s="152"/>
      <c r="O28" s="152"/>
      <c r="P28" s="152"/>
      <c r="Q28" s="152"/>
      <c r="R28" s="152"/>
      <c r="S28" s="152"/>
      <c r="T28" s="153"/>
    </row>
    <row r="29" spans="1:21" ht="13.5" customHeight="1">
      <c r="A29" s="172"/>
      <c r="B29" s="177"/>
      <c r="C29" s="178"/>
      <c r="D29" s="175" t="s">
        <v>471</v>
      </c>
      <c r="E29" s="179"/>
      <c r="F29" s="152"/>
      <c r="G29" s="152"/>
      <c r="H29" s="152"/>
      <c r="I29" s="152"/>
      <c r="J29" s="152"/>
      <c r="K29" s="152"/>
      <c r="L29" s="152"/>
      <c r="M29" s="152"/>
      <c r="N29" s="152"/>
      <c r="O29" s="152"/>
      <c r="P29" s="152"/>
      <c r="Q29" s="152"/>
      <c r="R29" s="152"/>
      <c r="S29" s="152"/>
      <c r="T29" s="153"/>
    </row>
    <row r="30" spans="1:21" ht="13.5" customHeight="1">
      <c r="A30" s="172"/>
      <c r="B30" s="177"/>
      <c r="C30" s="178"/>
      <c r="D30" s="175" t="s">
        <v>468</v>
      </c>
      <c r="E30" s="179"/>
      <c r="F30" s="152"/>
      <c r="G30" s="152"/>
      <c r="H30" s="152"/>
      <c r="I30" s="152"/>
      <c r="J30" s="152"/>
      <c r="K30" s="152"/>
      <c r="L30" s="152"/>
      <c r="M30" s="152"/>
      <c r="N30" s="152"/>
      <c r="O30" s="152"/>
      <c r="P30" s="152"/>
      <c r="Q30" s="152"/>
      <c r="R30" s="152"/>
      <c r="S30" s="152"/>
      <c r="T30" s="153"/>
    </row>
    <row r="31" spans="1:21" ht="13.5" customHeight="1">
      <c r="A31" s="172"/>
      <c r="B31" s="180"/>
      <c r="C31" s="201"/>
      <c r="D31" s="182" t="s">
        <v>469</v>
      </c>
      <c r="E31" s="202"/>
      <c r="F31" s="184"/>
      <c r="G31" s="184"/>
      <c r="H31" s="184"/>
      <c r="I31" s="184"/>
      <c r="J31" s="184"/>
      <c r="K31" s="184"/>
      <c r="L31" s="184"/>
      <c r="M31" s="184"/>
      <c r="N31" s="184"/>
      <c r="O31" s="184"/>
      <c r="P31" s="184"/>
      <c r="Q31" s="184"/>
      <c r="R31" s="184"/>
      <c r="S31" s="184"/>
      <c r="T31" s="185"/>
    </row>
    <row r="32" spans="1:21" ht="13.5" customHeight="1" thickBot="1">
      <c r="A32" s="172"/>
      <c r="B32" s="180"/>
      <c r="C32" s="181"/>
      <c r="D32" s="182"/>
      <c r="E32" s="183"/>
      <c r="F32" s="184"/>
      <c r="G32" s="184"/>
      <c r="H32" s="184"/>
      <c r="I32" s="184"/>
      <c r="J32" s="184"/>
      <c r="K32" s="184"/>
      <c r="L32" s="184"/>
      <c r="M32" s="184"/>
      <c r="N32" s="184"/>
      <c r="O32" s="184"/>
      <c r="P32" s="184"/>
      <c r="Q32" s="184"/>
      <c r="R32" s="184"/>
      <c r="S32" s="184"/>
      <c r="T32" s="185"/>
    </row>
    <row r="33" spans="1:20" ht="13.5" customHeight="1" thickTop="1">
      <c r="A33" s="165" t="s">
        <v>41</v>
      </c>
      <c r="B33" s="282" t="s">
        <v>297</v>
      </c>
      <c r="C33" s="282"/>
      <c r="D33" s="282"/>
      <c r="E33" s="186"/>
      <c r="F33" s="187" t="s">
        <v>299</v>
      </c>
      <c r="G33" s="187" t="s">
        <v>299</v>
      </c>
      <c r="H33" s="187" t="s">
        <v>299</v>
      </c>
      <c r="I33" s="187" t="s">
        <v>299</v>
      </c>
      <c r="J33" s="187" t="s">
        <v>299</v>
      </c>
      <c r="K33" s="187" t="s">
        <v>299</v>
      </c>
      <c r="L33" s="187" t="s">
        <v>299</v>
      </c>
      <c r="M33" s="187"/>
      <c r="N33" s="187"/>
      <c r="O33" s="187"/>
      <c r="P33" s="187"/>
      <c r="Q33" s="187"/>
      <c r="R33" s="187"/>
      <c r="S33" s="187"/>
      <c r="T33" s="188"/>
    </row>
    <row r="34" spans="1:20" ht="13.5" customHeight="1">
      <c r="A34" s="189"/>
      <c r="B34" s="283" t="s">
        <v>301</v>
      </c>
      <c r="C34" s="283"/>
      <c r="D34" s="283"/>
      <c r="E34" s="190"/>
      <c r="F34" s="191"/>
      <c r="G34" s="191"/>
      <c r="H34" s="191"/>
      <c r="I34" s="191"/>
      <c r="J34" s="191"/>
      <c r="K34" s="191"/>
      <c r="L34" s="191"/>
      <c r="M34" s="191"/>
      <c r="N34" s="191"/>
      <c r="O34" s="191"/>
      <c r="P34" s="191"/>
      <c r="Q34" s="191"/>
      <c r="R34" s="191"/>
      <c r="S34" s="191"/>
      <c r="T34" s="192"/>
    </row>
    <row r="35" spans="1:20" ht="13.5" customHeight="1">
      <c r="A35" s="189"/>
      <c r="B35" s="284" t="s">
        <v>302</v>
      </c>
      <c r="C35" s="284"/>
      <c r="D35" s="284"/>
      <c r="E35" s="193"/>
      <c r="F35" s="194">
        <v>39139</v>
      </c>
      <c r="G35" s="194">
        <v>39139</v>
      </c>
      <c r="H35" s="194">
        <v>39139</v>
      </c>
      <c r="I35" s="194">
        <v>39139</v>
      </c>
      <c r="J35" s="194">
        <v>39139</v>
      </c>
      <c r="K35" s="194">
        <v>39139</v>
      </c>
      <c r="L35" s="194">
        <v>39144</v>
      </c>
      <c r="M35" s="194"/>
      <c r="N35" s="194"/>
      <c r="O35" s="194"/>
      <c r="P35" s="194"/>
      <c r="Q35" s="194"/>
      <c r="R35" s="194"/>
      <c r="S35" s="194"/>
      <c r="T35" s="195"/>
    </row>
    <row r="36" spans="1:20" ht="11.25" thickBot="1">
      <c r="A36" s="196"/>
      <c r="B36" s="272" t="s">
        <v>303</v>
      </c>
      <c r="C36" s="272"/>
      <c r="D36" s="272"/>
      <c r="E36" s="197"/>
      <c r="F36" s="198"/>
      <c r="G36" s="198"/>
      <c r="H36" s="198"/>
      <c r="I36" s="198"/>
      <c r="J36" s="198"/>
      <c r="K36" s="198"/>
      <c r="L36" s="198"/>
      <c r="M36" s="198"/>
      <c r="N36" s="198"/>
      <c r="O36" s="198"/>
      <c r="P36" s="198"/>
      <c r="Q36" s="198"/>
      <c r="R36" s="198"/>
      <c r="S36" s="198"/>
      <c r="T36" s="199"/>
    </row>
    <row r="37" spans="1:20" ht="11.25" thickTop="1">
      <c r="A37" s="139"/>
      <c r="B37" s="131"/>
      <c r="C37" s="132"/>
      <c r="D37" s="131"/>
    </row>
  </sheetData>
  <mergeCells count="29">
    <mergeCell ref="B36:D36"/>
    <mergeCell ref="A6:B6"/>
    <mergeCell ref="C6:E6"/>
    <mergeCell ref="F6:K6"/>
    <mergeCell ref="L6:N6"/>
    <mergeCell ref="D20:E20"/>
    <mergeCell ref="B28:D28"/>
    <mergeCell ref="B33:D33"/>
    <mergeCell ref="B34:D34"/>
    <mergeCell ref="B35:D35"/>
    <mergeCell ref="O6:T6"/>
    <mergeCell ref="A7:B7"/>
    <mergeCell ref="C7:E7"/>
    <mergeCell ref="F7:K7"/>
    <mergeCell ref="O7:T7"/>
    <mergeCell ref="A4:B4"/>
    <mergeCell ref="C4:D4"/>
    <mergeCell ref="F4:K4"/>
    <mergeCell ref="L4:T4"/>
    <mergeCell ref="A5:B5"/>
    <mergeCell ref="C5:T5"/>
    <mergeCell ref="A2:B2"/>
    <mergeCell ref="C2:E2"/>
    <mergeCell ref="F2:K2"/>
    <mergeCell ref="L2:T2"/>
    <mergeCell ref="A3:B3"/>
    <mergeCell ref="C3:E3"/>
    <mergeCell ref="F3:K3"/>
    <mergeCell ref="L3:N3"/>
  </mergeCells>
  <dataValidations count="3">
    <dataValidation type="list" allowBlank="1" showInputMessage="1" showErrorMessage="1" sqref="F34:T34 JB34:JP34 SX34:TL34 ACT34:ADH34 AMP34:AND34 AWL34:AWZ34 BGH34:BGV34 BQD34:BQR34 BZZ34:CAN34 CJV34:CKJ34 CTR34:CUF34 DDN34:DEB34 DNJ34:DNX34 DXF34:DXT34 EHB34:EHP34 EQX34:ERL34 FAT34:FBH34 FKP34:FLD34 FUL34:FUZ34 GEH34:GEV34 GOD34:GOR34 GXZ34:GYN34 HHV34:HIJ34 HRR34:HSF34 IBN34:ICB34 ILJ34:ILX34 IVF34:IVT34 JFB34:JFP34 JOX34:JPL34 JYT34:JZH34 KIP34:KJD34 KSL34:KSZ34 LCH34:LCV34 LMD34:LMR34 LVZ34:LWN34 MFV34:MGJ34 MPR34:MQF34 MZN34:NAB34 NJJ34:NJX34 NTF34:NTT34 ODB34:ODP34 OMX34:ONL34 OWT34:OXH34 PGP34:PHD34 PQL34:PQZ34 QAH34:QAV34 QKD34:QKR34 QTZ34:QUN34 RDV34:REJ34 RNR34:ROF34 RXN34:RYB34 SHJ34:SHX34 SRF34:SRT34 TBB34:TBP34 TKX34:TLL34 TUT34:TVH34 UEP34:UFD34 UOL34:UOZ34 UYH34:UYV34 VID34:VIR34 VRZ34:VSN34 WBV34:WCJ34 WLR34:WMF34 WVN34:WWB34 F65570:T65570 JB65570:JP65570 SX65570:TL65570 ACT65570:ADH65570 AMP65570:AND65570 AWL65570:AWZ65570 BGH65570:BGV65570 BQD65570:BQR65570 BZZ65570:CAN65570 CJV65570:CKJ65570 CTR65570:CUF65570 DDN65570:DEB65570 DNJ65570:DNX65570 DXF65570:DXT65570 EHB65570:EHP65570 EQX65570:ERL65570 FAT65570:FBH65570 FKP65570:FLD65570 FUL65570:FUZ65570 GEH65570:GEV65570 GOD65570:GOR65570 GXZ65570:GYN65570 HHV65570:HIJ65570 HRR65570:HSF65570 IBN65570:ICB65570 ILJ65570:ILX65570 IVF65570:IVT65570 JFB65570:JFP65570 JOX65570:JPL65570 JYT65570:JZH65570 KIP65570:KJD65570 KSL65570:KSZ65570 LCH65570:LCV65570 LMD65570:LMR65570 LVZ65570:LWN65570 MFV65570:MGJ65570 MPR65570:MQF65570 MZN65570:NAB65570 NJJ65570:NJX65570 NTF65570:NTT65570 ODB65570:ODP65570 OMX65570:ONL65570 OWT65570:OXH65570 PGP65570:PHD65570 PQL65570:PQZ65570 QAH65570:QAV65570 QKD65570:QKR65570 QTZ65570:QUN65570 RDV65570:REJ65570 RNR65570:ROF65570 RXN65570:RYB65570 SHJ65570:SHX65570 SRF65570:SRT65570 TBB65570:TBP65570 TKX65570:TLL65570 TUT65570:TVH65570 UEP65570:UFD65570 UOL65570:UOZ65570 UYH65570:UYV65570 VID65570:VIR65570 VRZ65570:VSN65570 WBV65570:WCJ65570 WLR65570:WMF65570 WVN65570:WWB65570 F131106:T131106 JB131106:JP131106 SX131106:TL131106 ACT131106:ADH131106 AMP131106:AND131106 AWL131106:AWZ131106 BGH131106:BGV131106 BQD131106:BQR131106 BZZ131106:CAN131106 CJV131106:CKJ131106 CTR131106:CUF131106 DDN131106:DEB131106 DNJ131106:DNX131106 DXF131106:DXT131106 EHB131106:EHP131106 EQX131106:ERL131106 FAT131106:FBH131106 FKP131106:FLD131106 FUL131106:FUZ131106 GEH131106:GEV131106 GOD131106:GOR131106 GXZ131106:GYN131106 HHV131106:HIJ131106 HRR131106:HSF131106 IBN131106:ICB131106 ILJ131106:ILX131106 IVF131106:IVT131106 JFB131106:JFP131106 JOX131106:JPL131106 JYT131106:JZH131106 KIP131106:KJD131106 KSL131106:KSZ131106 LCH131106:LCV131106 LMD131106:LMR131106 LVZ131106:LWN131106 MFV131106:MGJ131106 MPR131106:MQF131106 MZN131106:NAB131106 NJJ131106:NJX131106 NTF131106:NTT131106 ODB131106:ODP131106 OMX131106:ONL131106 OWT131106:OXH131106 PGP131106:PHD131106 PQL131106:PQZ131106 QAH131106:QAV131106 QKD131106:QKR131106 QTZ131106:QUN131106 RDV131106:REJ131106 RNR131106:ROF131106 RXN131106:RYB131106 SHJ131106:SHX131106 SRF131106:SRT131106 TBB131106:TBP131106 TKX131106:TLL131106 TUT131106:TVH131106 UEP131106:UFD131106 UOL131106:UOZ131106 UYH131106:UYV131106 VID131106:VIR131106 VRZ131106:VSN131106 WBV131106:WCJ131106 WLR131106:WMF131106 WVN131106:WWB131106 F196642:T196642 JB196642:JP196642 SX196642:TL196642 ACT196642:ADH196642 AMP196642:AND196642 AWL196642:AWZ196642 BGH196642:BGV196642 BQD196642:BQR196642 BZZ196642:CAN196642 CJV196642:CKJ196642 CTR196642:CUF196642 DDN196642:DEB196642 DNJ196642:DNX196642 DXF196642:DXT196642 EHB196642:EHP196642 EQX196642:ERL196642 FAT196642:FBH196642 FKP196642:FLD196642 FUL196642:FUZ196642 GEH196642:GEV196642 GOD196642:GOR196642 GXZ196642:GYN196642 HHV196642:HIJ196642 HRR196642:HSF196642 IBN196642:ICB196642 ILJ196642:ILX196642 IVF196642:IVT196642 JFB196642:JFP196642 JOX196642:JPL196642 JYT196642:JZH196642 KIP196642:KJD196642 KSL196642:KSZ196642 LCH196642:LCV196642 LMD196642:LMR196642 LVZ196642:LWN196642 MFV196642:MGJ196642 MPR196642:MQF196642 MZN196642:NAB196642 NJJ196642:NJX196642 NTF196642:NTT196642 ODB196642:ODP196642 OMX196642:ONL196642 OWT196642:OXH196642 PGP196642:PHD196642 PQL196642:PQZ196642 QAH196642:QAV196642 QKD196642:QKR196642 QTZ196642:QUN196642 RDV196642:REJ196642 RNR196642:ROF196642 RXN196642:RYB196642 SHJ196642:SHX196642 SRF196642:SRT196642 TBB196642:TBP196642 TKX196642:TLL196642 TUT196642:TVH196642 UEP196642:UFD196642 UOL196642:UOZ196642 UYH196642:UYV196642 VID196642:VIR196642 VRZ196642:VSN196642 WBV196642:WCJ196642 WLR196642:WMF196642 WVN196642:WWB196642 F262178:T262178 JB262178:JP262178 SX262178:TL262178 ACT262178:ADH262178 AMP262178:AND262178 AWL262178:AWZ262178 BGH262178:BGV262178 BQD262178:BQR262178 BZZ262178:CAN262178 CJV262178:CKJ262178 CTR262178:CUF262178 DDN262178:DEB262178 DNJ262178:DNX262178 DXF262178:DXT262178 EHB262178:EHP262178 EQX262178:ERL262178 FAT262178:FBH262178 FKP262178:FLD262178 FUL262178:FUZ262178 GEH262178:GEV262178 GOD262178:GOR262178 GXZ262178:GYN262178 HHV262178:HIJ262178 HRR262178:HSF262178 IBN262178:ICB262178 ILJ262178:ILX262178 IVF262178:IVT262178 JFB262178:JFP262178 JOX262178:JPL262178 JYT262178:JZH262178 KIP262178:KJD262178 KSL262178:KSZ262178 LCH262178:LCV262178 LMD262178:LMR262178 LVZ262178:LWN262178 MFV262178:MGJ262178 MPR262178:MQF262178 MZN262178:NAB262178 NJJ262178:NJX262178 NTF262178:NTT262178 ODB262178:ODP262178 OMX262178:ONL262178 OWT262178:OXH262178 PGP262178:PHD262178 PQL262178:PQZ262178 QAH262178:QAV262178 QKD262178:QKR262178 QTZ262178:QUN262178 RDV262178:REJ262178 RNR262178:ROF262178 RXN262178:RYB262178 SHJ262178:SHX262178 SRF262178:SRT262178 TBB262178:TBP262178 TKX262178:TLL262178 TUT262178:TVH262178 UEP262178:UFD262178 UOL262178:UOZ262178 UYH262178:UYV262178 VID262178:VIR262178 VRZ262178:VSN262178 WBV262178:WCJ262178 WLR262178:WMF262178 WVN262178:WWB262178 F327714:T327714 JB327714:JP327714 SX327714:TL327714 ACT327714:ADH327714 AMP327714:AND327714 AWL327714:AWZ327714 BGH327714:BGV327714 BQD327714:BQR327714 BZZ327714:CAN327714 CJV327714:CKJ327714 CTR327714:CUF327714 DDN327714:DEB327714 DNJ327714:DNX327714 DXF327714:DXT327714 EHB327714:EHP327714 EQX327714:ERL327714 FAT327714:FBH327714 FKP327714:FLD327714 FUL327714:FUZ327714 GEH327714:GEV327714 GOD327714:GOR327714 GXZ327714:GYN327714 HHV327714:HIJ327714 HRR327714:HSF327714 IBN327714:ICB327714 ILJ327714:ILX327714 IVF327714:IVT327714 JFB327714:JFP327714 JOX327714:JPL327714 JYT327714:JZH327714 KIP327714:KJD327714 KSL327714:KSZ327714 LCH327714:LCV327714 LMD327714:LMR327714 LVZ327714:LWN327714 MFV327714:MGJ327714 MPR327714:MQF327714 MZN327714:NAB327714 NJJ327714:NJX327714 NTF327714:NTT327714 ODB327714:ODP327714 OMX327714:ONL327714 OWT327714:OXH327714 PGP327714:PHD327714 PQL327714:PQZ327714 QAH327714:QAV327714 QKD327714:QKR327714 QTZ327714:QUN327714 RDV327714:REJ327714 RNR327714:ROF327714 RXN327714:RYB327714 SHJ327714:SHX327714 SRF327714:SRT327714 TBB327714:TBP327714 TKX327714:TLL327714 TUT327714:TVH327714 UEP327714:UFD327714 UOL327714:UOZ327714 UYH327714:UYV327714 VID327714:VIR327714 VRZ327714:VSN327714 WBV327714:WCJ327714 WLR327714:WMF327714 WVN327714:WWB327714 F393250:T393250 JB393250:JP393250 SX393250:TL393250 ACT393250:ADH393250 AMP393250:AND393250 AWL393250:AWZ393250 BGH393250:BGV393250 BQD393250:BQR393250 BZZ393250:CAN393250 CJV393250:CKJ393250 CTR393250:CUF393250 DDN393250:DEB393250 DNJ393250:DNX393250 DXF393250:DXT393250 EHB393250:EHP393250 EQX393250:ERL393250 FAT393250:FBH393250 FKP393250:FLD393250 FUL393250:FUZ393250 GEH393250:GEV393250 GOD393250:GOR393250 GXZ393250:GYN393250 HHV393250:HIJ393250 HRR393250:HSF393250 IBN393250:ICB393250 ILJ393250:ILX393250 IVF393250:IVT393250 JFB393250:JFP393250 JOX393250:JPL393250 JYT393250:JZH393250 KIP393250:KJD393250 KSL393250:KSZ393250 LCH393250:LCV393250 LMD393250:LMR393250 LVZ393250:LWN393250 MFV393250:MGJ393250 MPR393250:MQF393250 MZN393250:NAB393250 NJJ393250:NJX393250 NTF393250:NTT393250 ODB393250:ODP393250 OMX393250:ONL393250 OWT393250:OXH393250 PGP393250:PHD393250 PQL393250:PQZ393250 QAH393250:QAV393250 QKD393250:QKR393250 QTZ393250:QUN393250 RDV393250:REJ393250 RNR393250:ROF393250 RXN393250:RYB393250 SHJ393250:SHX393250 SRF393250:SRT393250 TBB393250:TBP393250 TKX393250:TLL393250 TUT393250:TVH393250 UEP393250:UFD393250 UOL393250:UOZ393250 UYH393250:UYV393250 VID393250:VIR393250 VRZ393250:VSN393250 WBV393250:WCJ393250 WLR393250:WMF393250 WVN393250:WWB393250 F458786:T458786 JB458786:JP458786 SX458786:TL458786 ACT458786:ADH458786 AMP458786:AND458786 AWL458786:AWZ458786 BGH458786:BGV458786 BQD458786:BQR458786 BZZ458786:CAN458786 CJV458786:CKJ458786 CTR458786:CUF458786 DDN458786:DEB458786 DNJ458786:DNX458786 DXF458786:DXT458786 EHB458786:EHP458786 EQX458786:ERL458786 FAT458786:FBH458786 FKP458786:FLD458786 FUL458786:FUZ458786 GEH458786:GEV458786 GOD458786:GOR458786 GXZ458786:GYN458786 HHV458786:HIJ458786 HRR458786:HSF458786 IBN458786:ICB458786 ILJ458786:ILX458786 IVF458786:IVT458786 JFB458786:JFP458786 JOX458786:JPL458786 JYT458786:JZH458786 KIP458786:KJD458786 KSL458786:KSZ458786 LCH458786:LCV458786 LMD458786:LMR458786 LVZ458786:LWN458786 MFV458786:MGJ458786 MPR458786:MQF458786 MZN458786:NAB458786 NJJ458786:NJX458786 NTF458786:NTT458786 ODB458786:ODP458786 OMX458786:ONL458786 OWT458786:OXH458786 PGP458786:PHD458786 PQL458786:PQZ458786 QAH458786:QAV458786 QKD458786:QKR458786 QTZ458786:QUN458786 RDV458786:REJ458786 RNR458786:ROF458786 RXN458786:RYB458786 SHJ458786:SHX458786 SRF458786:SRT458786 TBB458786:TBP458786 TKX458786:TLL458786 TUT458786:TVH458786 UEP458786:UFD458786 UOL458786:UOZ458786 UYH458786:UYV458786 VID458786:VIR458786 VRZ458786:VSN458786 WBV458786:WCJ458786 WLR458786:WMF458786 WVN458786:WWB458786 F524322:T524322 JB524322:JP524322 SX524322:TL524322 ACT524322:ADH524322 AMP524322:AND524322 AWL524322:AWZ524322 BGH524322:BGV524322 BQD524322:BQR524322 BZZ524322:CAN524322 CJV524322:CKJ524322 CTR524322:CUF524322 DDN524322:DEB524322 DNJ524322:DNX524322 DXF524322:DXT524322 EHB524322:EHP524322 EQX524322:ERL524322 FAT524322:FBH524322 FKP524322:FLD524322 FUL524322:FUZ524322 GEH524322:GEV524322 GOD524322:GOR524322 GXZ524322:GYN524322 HHV524322:HIJ524322 HRR524322:HSF524322 IBN524322:ICB524322 ILJ524322:ILX524322 IVF524322:IVT524322 JFB524322:JFP524322 JOX524322:JPL524322 JYT524322:JZH524322 KIP524322:KJD524322 KSL524322:KSZ524322 LCH524322:LCV524322 LMD524322:LMR524322 LVZ524322:LWN524322 MFV524322:MGJ524322 MPR524322:MQF524322 MZN524322:NAB524322 NJJ524322:NJX524322 NTF524322:NTT524322 ODB524322:ODP524322 OMX524322:ONL524322 OWT524322:OXH524322 PGP524322:PHD524322 PQL524322:PQZ524322 QAH524322:QAV524322 QKD524322:QKR524322 QTZ524322:QUN524322 RDV524322:REJ524322 RNR524322:ROF524322 RXN524322:RYB524322 SHJ524322:SHX524322 SRF524322:SRT524322 TBB524322:TBP524322 TKX524322:TLL524322 TUT524322:TVH524322 UEP524322:UFD524322 UOL524322:UOZ524322 UYH524322:UYV524322 VID524322:VIR524322 VRZ524322:VSN524322 WBV524322:WCJ524322 WLR524322:WMF524322 WVN524322:WWB524322 F589858:T589858 JB589858:JP589858 SX589858:TL589858 ACT589858:ADH589858 AMP589858:AND589858 AWL589858:AWZ589858 BGH589858:BGV589858 BQD589858:BQR589858 BZZ589858:CAN589858 CJV589858:CKJ589858 CTR589858:CUF589858 DDN589858:DEB589858 DNJ589858:DNX589858 DXF589858:DXT589858 EHB589858:EHP589858 EQX589858:ERL589858 FAT589858:FBH589858 FKP589858:FLD589858 FUL589858:FUZ589858 GEH589858:GEV589858 GOD589858:GOR589858 GXZ589858:GYN589858 HHV589858:HIJ589858 HRR589858:HSF589858 IBN589858:ICB589858 ILJ589858:ILX589858 IVF589858:IVT589858 JFB589858:JFP589858 JOX589858:JPL589858 JYT589858:JZH589858 KIP589858:KJD589858 KSL589858:KSZ589858 LCH589858:LCV589858 LMD589858:LMR589858 LVZ589858:LWN589858 MFV589858:MGJ589858 MPR589858:MQF589858 MZN589858:NAB589858 NJJ589858:NJX589858 NTF589858:NTT589858 ODB589858:ODP589858 OMX589858:ONL589858 OWT589858:OXH589858 PGP589858:PHD589858 PQL589858:PQZ589858 QAH589858:QAV589858 QKD589858:QKR589858 QTZ589858:QUN589858 RDV589858:REJ589858 RNR589858:ROF589858 RXN589858:RYB589858 SHJ589858:SHX589858 SRF589858:SRT589858 TBB589858:TBP589858 TKX589858:TLL589858 TUT589858:TVH589858 UEP589858:UFD589858 UOL589858:UOZ589858 UYH589858:UYV589858 VID589858:VIR589858 VRZ589858:VSN589858 WBV589858:WCJ589858 WLR589858:WMF589858 WVN589858:WWB589858 F655394:T655394 JB655394:JP655394 SX655394:TL655394 ACT655394:ADH655394 AMP655394:AND655394 AWL655394:AWZ655394 BGH655394:BGV655394 BQD655394:BQR655394 BZZ655394:CAN655394 CJV655394:CKJ655394 CTR655394:CUF655394 DDN655394:DEB655394 DNJ655394:DNX655394 DXF655394:DXT655394 EHB655394:EHP655394 EQX655394:ERL655394 FAT655394:FBH655394 FKP655394:FLD655394 FUL655394:FUZ655394 GEH655394:GEV655394 GOD655394:GOR655394 GXZ655394:GYN655394 HHV655394:HIJ655394 HRR655394:HSF655394 IBN655394:ICB655394 ILJ655394:ILX655394 IVF655394:IVT655394 JFB655394:JFP655394 JOX655394:JPL655394 JYT655394:JZH655394 KIP655394:KJD655394 KSL655394:KSZ655394 LCH655394:LCV655394 LMD655394:LMR655394 LVZ655394:LWN655394 MFV655394:MGJ655394 MPR655394:MQF655394 MZN655394:NAB655394 NJJ655394:NJX655394 NTF655394:NTT655394 ODB655394:ODP655394 OMX655394:ONL655394 OWT655394:OXH655394 PGP655394:PHD655394 PQL655394:PQZ655394 QAH655394:QAV655394 QKD655394:QKR655394 QTZ655394:QUN655394 RDV655394:REJ655394 RNR655394:ROF655394 RXN655394:RYB655394 SHJ655394:SHX655394 SRF655394:SRT655394 TBB655394:TBP655394 TKX655394:TLL655394 TUT655394:TVH655394 UEP655394:UFD655394 UOL655394:UOZ655394 UYH655394:UYV655394 VID655394:VIR655394 VRZ655394:VSN655394 WBV655394:WCJ655394 WLR655394:WMF655394 WVN655394:WWB655394 F720930:T720930 JB720930:JP720930 SX720930:TL720930 ACT720930:ADH720930 AMP720930:AND720930 AWL720930:AWZ720930 BGH720930:BGV720930 BQD720930:BQR720930 BZZ720930:CAN720930 CJV720930:CKJ720930 CTR720930:CUF720930 DDN720930:DEB720930 DNJ720930:DNX720930 DXF720930:DXT720930 EHB720930:EHP720930 EQX720930:ERL720930 FAT720930:FBH720930 FKP720930:FLD720930 FUL720930:FUZ720930 GEH720930:GEV720930 GOD720930:GOR720930 GXZ720930:GYN720930 HHV720930:HIJ720930 HRR720930:HSF720930 IBN720930:ICB720930 ILJ720930:ILX720930 IVF720930:IVT720930 JFB720930:JFP720930 JOX720930:JPL720930 JYT720930:JZH720930 KIP720930:KJD720930 KSL720930:KSZ720930 LCH720930:LCV720930 LMD720930:LMR720930 LVZ720930:LWN720930 MFV720930:MGJ720930 MPR720930:MQF720930 MZN720930:NAB720930 NJJ720930:NJX720930 NTF720930:NTT720930 ODB720930:ODP720930 OMX720930:ONL720930 OWT720930:OXH720930 PGP720930:PHD720930 PQL720930:PQZ720930 QAH720930:QAV720930 QKD720930:QKR720930 QTZ720930:QUN720930 RDV720930:REJ720930 RNR720930:ROF720930 RXN720930:RYB720930 SHJ720930:SHX720930 SRF720930:SRT720930 TBB720930:TBP720930 TKX720930:TLL720930 TUT720930:TVH720930 UEP720930:UFD720930 UOL720930:UOZ720930 UYH720930:UYV720930 VID720930:VIR720930 VRZ720930:VSN720930 WBV720930:WCJ720930 WLR720930:WMF720930 WVN720930:WWB720930 F786466:T786466 JB786466:JP786466 SX786466:TL786466 ACT786466:ADH786466 AMP786466:AND786466 AWL786466:AWZ786466 BGH786466:BGV786466 BQD786466:BQR786466 BZZ786466:CAN786466 CJV786466:CKJ786466 CTR786466:CUF786466 DDN786466:DEB786466 DNJ786466:DNX786466 DXF786466:DXT786466 EHB786466:EHP786466 EQX786466:ERL786466 FAT786466:FBH786466 FKP786466:FLD786466 FUL786466:FUZ786466 GEH786466:GEV786466 GOD786466:GOR786466 GXZ786466:GYN786466 HHV786466:HIJ786466 HRR786466:HSF786466 IBN786466:ICB786466 ILJ786466:ILX786466 IVF786466:IVT786466 JFB786466:JFP786466 JOX786466:JPL786466 JYT786466:JZH786466 KIP786466:KJD786466 KSL786466:KSZ786466 LCH786466:LCV786466 LMD786466:LMR786466 LVZ786466:LWN786466 MFV786466:MGJ786466 MPR786466:MQF786466 MZN786466:NAB786466 NJJ786466:NJX786466 NTF786466:NTT786466 ODB786466:ODP786466 OMX786466:ONL786466 OWT786466:OXH786466 PGP786466:PHD786466 PQL786466:PQZ786466 QAH786466:QAV786466 QKD786466:QKR786466 QTZ786466:QUN786466 RDV786466:REJ786466 RNR786466:ROF786466 RXN786466:RYB786466 SHJ786466:SHX786466 SRF786466:SRT786466 TBB786466:TBP786466 TKX786466:TLL786466 TUT786466:TVH786466 UEP786466:UFD786466 UOL786466:UOZ786466 UYH786466:UYV786466 VID786466:VIR786466 VRZ786466:VSN786466 WBV786466:WCJ786466 WLR786466:WMF786466 WVN786466:WWB786466 F852002:T852002 JB852002:JP852002 SX852002:TL852002 ACT852002:ADH852002 AMP852002:AND852002 AWL852002:AWZ852002 BGH852002:BGV852002 BQD852002:BQR852002 BZZ852002:CAN852002 CJV852002:CKJ852002 CTR852002:CUF852002 DDN852002:DEB852002 DNJ852002:DNX852002 DXF852002:DXT852002 EHB852002:EHP852002 EQX852002:ERL852002 FAT852002:FBH852002 FKP852002:FLD852002 FUL852002:FUZ852002 GEH852002:GEV852002 GOD852002:GOR852002 GXZ852002:GYN852002 HHV852002:HIJ852002 HRR852002:HSF852002 IBN852002:ICB852002 ILJ852002:ILX852002 IVF852002:IVT852002 JFB852002:JFP852002 JOX852002:JPL852002 JYT852002:JZH852002 KIP852002:KJD852002 KSL852002:KSZ852002 LCH852002:LCV852002 LMD852002:LMR852002 LVZ852002:LWN852002 MFV852002:MGJ852002 MPR852002:MQF852002 MZN852002:NAB852002 NJJ852002:NJX852002 NTF852002:NTT852002 ODB852002:ODP852002 OMX852002:ONL852002 OWT852002:OXH852002 PGP852002:PHD852002 PQL852002:PQZ852002 QAH852002:QAV852002 QKD852002:QKR852002 QTZ852002:QUN852002 RDV852002:REJ852002 RNR852002:ROF852002 RXN852002:RYB852002 SHJ852002:SHX852002 SRF852002:SRT852002 TBB852002:TBP852002 TKX852002:TLL852002 TUT852002:TVH852002 UEP852002:UFD852002 UOL852002:UOZ852002 UYH852002:UYV852002 VID852002:VIR852002 VRZ852002:VSN852002 WBV852002:WCJ852002 WLR852002:WMF852002 WVN852002:WWB852002 F917538:T917538 JB917538:JP917538 SX917538:TL917538 ACT917538:ADH917538 AMP917538:AND917538 AWL917538:AWZ917538 BGH917538:BGV917538 BQD917538:BQR917538 BZZ917538:CAN917538 CJV917538:CKJ917538 CTR917538:CUF917538 DDN917538:DEB917538 DNJ917538:DNX917538 DXF917538:DXT917538 EHB917538:EHP917538 EQX917538:ERL917538 FAT917538:FBH917538 FKP917538:FLD917538 FUL917538:FUZ917538 GEH917538:GEV917538 GOD917538:GOR917538 GXZ917538:GYN917538 HHV917538:HIJ917538 HRR917538:HSF917538 IBN917538:ICB917538 ILJ917538:ILX917538 IVF917538:IVT917538 JFB917538:JFP917538 JOX917538:JPL917538 JYT917538:JZH917538 KIP917538:KJD917538 KSL917538:KSZ917538 LCH917538:LCV917538 LMD917538:LMR917538 LVZ917538:LWN917538 MFV917538:MGJ917538 MPR917538:MQF917538 MZN917538:NAB917538 NJJ917538:NJX917538 NTF917538:NTT917538 ODB917538:ODP917538 OMX917538:ONL917538 OWT917538:OXH917538 PGP917538:PHD917538 PQL917538:PQZ917538 QAH917538:QAV917538 QKD917538:QKR917538 QTZ917538:QUN917538 RDV917538:REJ917538 RNR917538:ROF917538 RXN917538:RYB917538 SHJ917538:SHX917538 SRF917538:SRT917538 TBB917538:TBP917538 TKX917538:TLL917538 TUT917538:TVH917538 UEP917538:UFD917538 UOL917538:UOZ917538 UYH917538:UYV917538 VID917538:VIR917538 VRZ917538:VSN917538 WBV917538:WCJ917538 WLR917538:WMF917538 WVN917538:WWB917538 F983074:T983074 JB983074:JP983074 SX983074:TL983074 ACT983074:ADH983074 AMP983074:AND983074 AWL983074:AWZ983074 BGH983074:BGV983074 BQD983074:BQR983074 BZZ983074:CAN983074 CJV983074:CKJ983074 CTR983074:CUF983074 DDN983074:DEB983074 DNJ983074:DNX983074 DXF983074:DXT983074 EHB983074:EHP983074 EQX983074:ERL983074 FAT983074:FBH983074 FKP983074:FLD983074 FUL983074:FUZ983074 GEH983074:GEV983074 GOD983074:GOR983074 GXZ983074:GYN983074 HHV983074:HIJ983074 HRR983074:HSF983074 IBN983074:ICB983074 ILJ983074:ILX983074 IVF983074:IVT983074 JFB983074:JFP983074 JOX983074:JPL983074 JYT983074:JZH983074 KIP983074:KJD983074 KSL983074:KSZ983074 LCH983074:LCV983074 LMD983074:LMR983074 LVZ983074:LWN983074 MFV983074:MGJ983074 MPR983074:MQF983074 MZN983074:NAB983074 NJJ983074:NJX983074 NTF983074:NTT983074 ODB983074:ODP983074 OMX983074:ONL983074 OWT983074:OXH983074 PGP983074:PHD983074 PQL983074:PQZ983074 QAH983074:QAV983074 QKD983074:QKR983074 QTZ983074:QUN983074 RDV983074:REJ983074 RNR983074:ROF983074 RXN983074:RYB983074 SHJ983074:SHX983074 SRF983074:SRT983074 TBB983074:TBP983074 TKX983074:TLL983074 TUT983074:TVH983074 UEP983074:UFD983074 UOL983074:UOZ983074 UYH983074:UYV983074 VID983074:VIR983074 VRZ983074:VSN983074 WBV983074:WCJ983074 WLR983074:WMF983074 WVN983074:WWB983074">
      <formula1>"P,F, "</formula1>
    </dataValidation>
    <dataValidation type="list" allowBlank="1" showInputMessage="1" showErrorMessage="1" sqref="F33:T33 JB33:JP33 SX33:TL33 ACT33:ADH33 AMP33:AND33 AWL33:AWZ33 BGH33:BGV33 BQD33:BQR33 BZZ33:CAN33 CJV33:CKJ33 CTR33:CUF33 DDN33:DEB33 DNJ33:DNX33 DXF33:DXT33 EHB33:EHP33 EQX33:ERL33 FAT33:FBH33 FKP33:FLD33 FUL33:FUZ33 GEH33:GEV33 GOD33:GOR33 GXZ33:GYN33 HHV33:HIJ33 HRR33:HSF33 IBN33:ICB33 ILJ33:ILX33 IVF33:IVT33 JFB33:JFP33 JOX33:JPL33 JYT33:JZH33 KIP33:KJD33 KSL33:KSZ33 LCH33:LCV33 LMD33:LMR33 LVZ33:LWN33 MFV33:MGJ33 MPR33:MQF33 MZN33:NAB33 NJJ33:NJX33 NTF33:NTT33 ODB33:ODP33 OMX33:ONL33 OWT33:OXH33 PGP33:PHD33 PQL33:PQZ33 QAH33:QAV33 QKD33:QKR33 QTZ33:QUN33 RDV33:REJ33 RNR33:ROF33 RXN33:RYB33 SHJ33:SHX33 SRF33:SRT33 TBB33:TBP33 TKX33:TLL33 TUT33:TVH33 UEP33:UFD33 UOL33:UOZ33 UYH33:UYV33 VID33:VIR33 VRZ33:VSN33 WBV33:WCJ33 WLR33:WMF33 WVN33:WWB33 F65569:T65569 JB65569:JP65569 SX65569:TL65569 ACT65569:ADH65569 AMP65569:AND65569 AWL65569:AWZ65569 BGH65569:BGV65569 BQD65569:BQR65569 BZZ65569:CAN65569 CJV65569:CKJ65569 CTR65569:CUF65569 DDN65569:DEB65569 DNJ65569:DNX65569 DXF65569:DXT65569 EHB65569:EHP65569 EQX65569:ERL65569 FAT65569:FBH65569 FKP65569:FLD65569 FUL65569:FUZ65569 GEH65569:GEV65569 GOD65569:GOR65569 GXZ65569:GYN65569 HHV65569:HIJ65569 HRR65569:HSF65569 IBN65569:ICB65569 ILJ65569:ILX65569 IVF65569:IVT65569 JFB65569:JFP65569 JOX65569:JPL65569 JYT65569:JZH65569 KIP65569:KJD65569 KSL65569:KSZ65569 LCH65569:LCV65569 LMD65569:LMR65569 LVZ65569:LWN65569 MFV65569:MGJ65569 MPR65569:MQF65569 MZN65569:NAB65569 NJJ65569:NJX65569 NTF65569:NTT65569 ODB65569:ODP65569 OMX65569:ONL65569 OWT65569:OXH65569 PGP65569:PHD65569 PQL65569:PQZ65569 QAH65569:QAV65569 QKD65569:QKR65569 QTZ65569:QUN65569 RDV65569:REJ65569 RNR65569:ROF65569 RXN65569:RYB65569 SHJ65569:SHX65569 SRF65569:SRT65569 TBB65569:TBP65569 TKX65569:TLL65569 TUT65569:TVH65569 UEP65569:UFD65569 UOL65569:UOZ65569 UYH65569:UYV65569 VID65569:VIR65569 VRZ65569:VSN65569 WBV65569:WCJ65569 WLR65569:WMF65569 WVN65569:WWB65569 F131105:T131105 JB131105:JP131105 SX131105:TL131105 ACT131105:ADH131105 AMP131105:AND131105 AWL131105:AWZ131105 BGH131105:BGV131105 BQD131105:BQR131105 BZZ131105:CAN131105 CJV131105:CKJ131105 CTR131105:CUF131105 DDN131105:DEB131105 DNJ131105:DNX131105 DXF131105:DXT131105 EHB131105:EHP131105 EQX131105:ERL131105 FAT131105:FBH131105 FKP131105:FLD131105 FUL131105:FUZ131105 GEH131105:GEV131105 GOD131105:GOR131105 GXZ131105:GYN131105 HHV131105:HIJ131105 HRR131105:HSF131105 IBN131105:ICB131105 ILJ131105:ILX131105 IVF131105:IVT131105 JFB131105:JFP131105 JOX131105:JPL131105 JYT131105:JZH131105 KIP131105:KJD131105 KSL131105:KSZ131105 LCH131105:LCV131105 LMD131105:LMR131105 LVZ131105:LWN131105 MFV131105:MGJ131105 MPR131105:MQF131105 MZN131105:NAB131105 NJJ131105:NJX131105 NTF131105:NTT131105 ODB131105:ODP131105 OMX131105:ONL131105 OWT131105:OXH131105 PGP131105:PHD131105 PQL131105:PQZ131105 QAH131105:QAV131105 QKD131105:QKR131105 QTZ131105:QUN131105 RDV131105:REJ131105 RNR131105:ROF131105 RXN131105:RYB131105 SHJ131105:SHX131105 SRF131105:SRT131105 TBB131105:TBP131105 TKX131105:TLL131105 TUT131105:TVH131105 UEP131105:UFD131105 UOL131105:UOZ131105 UYH131105:UYV131105 VID131105:VIR131105 VRZ131105:VSN131105 WBV131105:WCJ131105 WLR131105:WMF131105 WVN131105:WWB131105 F196641:T196641 JB196641:JP196641 SX196641:TL196641 ACT196641:ADH196641 AMP196641:AND196641 AWL196641:AWZ196641 BGH196641:BGV196641 BQD196641:BQR196641 BZZ196641:CAN196641 CJV196641:CKJ196641 CTR196641:CUF196641 DDN196641:DEB196641 DNJ196641:DNX196641 DXF196641:DXT196641 EHB196641:EHP196641 EQX196641:ERL196641 FAT196641:FBH196641 FKP196641:FLD196641 FUL196641:FUZ196641 GEH196641:GEV196641 GOD196641:GOR196641 GXZ196641:GYN196641 HHV196641:HIJ196641 HRR196641:HSF196641 IBN196641:ICB196641 ILJ196641:ILX196641 IVF196641:IVT196641 JFB196641:JFP196641 JOX196641:JPL196641 JYT196641:JZH196641 KIP196641:KJD196641 KSL196641:KSZ196641 LCH196641:LCV196641 LMD196641:LMR196641 LVZ196641:LWN196641 MFV196641:MGJ196641 MPR196641:MQF196641 MZN196641:NAB196641 NJJ196641:NJX196641 NTF196641:NTT196641 ODB196641:ODP196641 OMX196641:ONL196641 OWT196641:OXH196641 PGP196641:PHD196641 PQL196641:PQZ196641 QAH196641:QAV196641 QKD196641:QKR196641 QTZ196641:QUN196641 RDV196641:REJ196641 RNR196641:ROF196641 RXN196641:RYB196641 SHJ196641:SHX196641 SRF196641:SRT196641 TBB196641:TBP196641 TKX196641:TLL196641 TUT196641:TVH196641 UEP196641:UFD196641 UOL196641:UOZ196641 UYH196641:UYV196641 VID196641:VIR196641 VRZ196641:VSN196641 WBV196641:WCJ196641 WLR196641:WMF196641 WVN196641:WWB196641 F262177:T262177 JB262177:JP262177 SX262177:TL262177 ACT262177:ADH262177 AMP262177:AND262177 AWL262177:AWZ262177 BGH262177:BGV262177 BQD262177:BQR262177 BZZ262177:CAN262177 CJV262177:CKJ262177 CTR262177:CUF262177 DDN262177:DEB262177 DNJ262177:DNX262177 DXF262177:DXT262177 EHB262177:EHP262177 EQX262177:ERL262177 FAT262177:FBH262177 FKP262177:FLD262177 FUL262177:FUZ262177 GEH262177:GEV262177 GOD262177:GOR262177 GXZ262177:GYN262177 HHV262177:HIJ262177 HRR262177:HSF262177 IBN262177:ICB262177 ILJ262177:ILX262177 IVF262177:IVT262177 JFB262177:JFP262177 JOX262177:JPL262177 JYT262177:JZH262177 KIP262177:KJD262177 KSL262177:KSZ262177 LCH262177:LCV262177 LMD262177:LMR262177 LVZ262177:LWN262177 MFV262177:MGJ262177 MPR262177:MQF262177 MZN262177:NAB262177 NJJ262177:NJX262177 NTF262177:NTT262177 ODB262177:ODP262177 OMX262177:ONL262177 OWT262177:OXH262177 PGP262177:PHD262177 PQL262177:PQZ262177 QAH262177:QAV262177 QKD262177:QKR262177 QTZ262177:QUN262177 RDV262177:REJ262177 RNR262177:ROF262177 RXN262177:RYB262177 SHJ262177:SHX262177 SRF262177:SRT262177 TBB262177:TBP262177 TKX262177:TLL262177 TUT262177:TVH262177 UEP262177:UFD262177 UOL262177:UOZ262177 UYH262177:UYV262177 VID262177:VIR262177 VRZ262177:VSN262177 WBV262177:WCJ262177 WLR262177:WMF262177 WVN262177:WWB262177 F327713:T327713 JB327713:JP327713 SX327713:TL327713 ACT327713:ADH327713 AMP327713:AND327713 AWL327713:AWZ327713 BGH327713:BGV327713 BQD327713:BQR327713 BZZ327713:CAN327713 CJV327713:CKJ327713 CTR327713:CUF327713 DDN327713:DEB327713 DNJ327713:DNX327713 DXF327713:DXT327713 EHB327713:EHP327713 EQX327713:ERL327713 FAT327713:FBH327713 FKP327713:FLD327713 FUL327713:FUZ327713 GEH327713:GEV327713 GOD327713:GOR327713 GXZ327713:GYN327713 HHV327713:HIJ327713 HRR327713:HSF327713 IBN327713:ICB327713 ILJ327713:ILX327713 IVF327713:IVT327713 JFB327713:JFP327713 JOX327713:JPL327713 JYT327713:JZH327713 KIP327713:KJD327713 KSL327713:KSZ327713 LCH327713:LCV327713 LMD327713:LMR327713 LVZ327713:LWN327713 MFV327713:MGJ327713 MPR327713:MQF327713 MZN327713:NAB327713 NJJ327713:NJX327713 NTF327713:NTT327713 ODB327713:ODP327713 OMX327713:ONL327713 OWT327713:OXH327713 PGP327713:PHD327713 PQL327713:PQZ327713 QAH327713:QAV327713 QKD327713:QKR327713 QTZ327713:QUN327713 RDV327713:REJ327713 RNR327713:ROF327713 RXN327713:RYB327713 SHJ327713:SHX327713 SRF327713:SRT327713 TBB327713:TBP327713 TKX327713:TLL327713 TUT327713:TVH327713 UEP327713:UFD327713 UOL327713:UOZ327713 UYH327713:UYV327713 VID327713:VIR327713 VRZ327713:VSN327713 WBV327713:WCJ327713 WLR327713:WMF327713 WVN327713:WWB327713 F393249:T393249 JB393249:JP393249 SX393249:TL393249 ACT393249:ADH393249 AMP393249:AND393249 AWL393249:AWZ393249 BGH393249:BGV393249 BQD393249:BQR393249 BZZ393249:CAN393249 CJV393249:CKJ393249 CTR393249:CUF393249 DDN393249:DEB393249 DNJ393249:DNX393249 DXF393249:DXT393249 EHB393249:EHP393249 EQX393249:ERL393249 FAT393249:FBH393249 FKP393249:FLD393249 FUL393249:FUZ393249 GEH393249:GEV393249 GOD393249:GOR393249 GXZ393249:GYN393249 HHV393249:HIJ393249 HRR393249:HSF393249 IBN393249:ICB393249 ILJ393249:ILX393249 IVF393249:IVT393249 JFB393249:JFP393249 JOX393249:JPL393249 JYT393249:JZH393249 KIP393249:KJD393249 KSL393249:KSZ393249 LCH393249:LCV393249 LMD393249:LMR393249 LVZ393249:LWN393249 MFV393249:MGJ393249 MPR393249:MQF393249 MZN393249:NAB393249 NJJ393249:NJX393249 NTF393249:NTT393249 ODB393249:ODP393249 OMX393249:ONL393249 OWT393249:OXH393249 PGP393249:PHD393249 PQL393249:PQZ393249 QAH393249:QAV393249 QKD393249:QKR393249 QTZ393249:QUN393249 RDV393249:REJ393249 RNR393249:ROF393249 RXN393249:RYB393249 SHJ393249:SHX393249 SRF393249:SRT393249 TBB393249:TBP393249 TKX393249:TLL393249 TUT393249:TVH393249 UEP393249:UFD393249 UOL393249:UOZ393249 UYH393249:UYV393249 VID393249:VIR393249 VRZ393249:VSN393249 WBV393249:WCJ393249 WLR393249:WMF393249 WVN393249:WWB393249 F458785:T458785 JB458785:JP458785 SX458785:TL458785 ACT458785:ADH458785 AMP458785:AND458785 AWL458785:AWZ458785 BGH458785:BGV458785 BQD458785:BQR458785 BZZ458785:CAN458785 CJV458785:CKJ458785 CTR458785:CUF458785 DDN458785:DEB458785 DNJ458785:DNX458785 DXF458785:DXT458785 EHB458785:EHP458785 EQX458785:ERL458785 FAT458785:FBH458785 FKP458785:FLD458785 FUL458785:FUZ458785 GEH458785:GEV458785 GOD458785:GOR458785 GXZ458785:GYN458785 HHV458785:HIJ458785 HRR458785:HSF458785 IBN458785:ICB458785 ILJ458785:ILX458785 IVF458785:IVT458785 JFB458785:JFP458785 JOX458785:JPL458785 JYT458785:JZH458785 KIP458785:KJD458785 KSL458785:KSZ458785 LCH458785:LCV458785 LMD458785:LMR458785 LVZ458785:LWN458785 MFV458785:MGJ458785 MPR458785:MQF458785 MZN458785:NAB458785 NJJ458785:NJX458785 NTF458785:NTT458785 ODB458785:ODP458785 OMX458785:ONL458785 OWT458785:OXH458785 PGP458785:PHD458785 PQL458785:PQZ458785 QAH458785:QAV458785 QKD458785:QKR458785 QTZ458785:QUN458785 RDV458785:REJ458785 RNR458785:ROF458785 RXN458785:RYB458785 SHJ458785:SHX458785 SRF458785:SRT458785 TBB458785:TBP458785 TKX458785:TLL458785 TUT458785:TVH458785 UEP458785:UFD458785 UOL458785:UOZ458785 UYH458785:UYV458785 VID458785:VIR458785 VRZ458785:VSN458785 WBV458785:WCJ458785 WLR458785:WMF458785 WVN458785:WWB458785 F524321:T524321 JB524321:JP524321 SX524321:TL524321 ACT524321:ADH524321 AMP524321:AND524321 AWL524321:AWZ524321 BGH524321:BGV524321 BQD524321:BQR524321 BZZ524321:CAN524321 CJV524321:CKJ524321 CTR524321:CUF524321 DDN524321:DEB524321 DNJ524321:DNX524321 DXF524321:DXT524321 EHB524321:EHP524321 EQX524321:ERL524321 FAT524321:FBH524321 FKP524321:FLD524321 FUL524321:FUZ524321 GEH524321:GEV524321 GOD524321:GOR524321 GXZ524321:GYN524321 HHV524321:HIJ524321 HRR524321:HSF524321 IBN524321:ICB524321 ILJ524321:ILX524321 IVF524321:IVT524321 JFB524321:JFP524321 JOX524321:JPL524321 JYT524321:JZH524321 KIP524321:KJD524321 KSL524321:KSZ524321 LCH524321:LCV524321 LMD524321:LMR524321 LVZ524321:LWN524321 MFV524321:MGJ524321 MPR524321:MQF524321 MZN524321:NAB524321 NJJ524321:NJX524321 NTF524321:NTT524321 ODB524321:ODP524321 OMX524321:ONL524321 OWT524321:OXH524321 PGP524321:PHD524321 PQL524321:PQZ524321 QAH524321:QAV524321 QKD524321:QKR524321 QTZ524321:QUN524321 RDV524321:REJ524321 RNR524321:ROF524321 RXN524321:RYB524321 SHJ524321:SHX524321 SRF524321:SRT524321 TBB524321:TBP524321 TKX524321:TLL524321 TUT524321:TVH524321 UEP524321:UFD524321 UOL524321:UOZ524321 UYH524321:UYV524321 VID524321:VIR524321 VRZ524321:VSN524321 WBV524321:WCJ524321 WLR524321:WMF524321 WVN524321:WWB524321 F589857:T589857 JB589857:JP589857 SX589857:TL589857 ACT589857:ADH589857 AMP589857:AND589857 AWL589857:AWZ589857 BGH589857:BGV589857 BQD589857:BQR589857 BZZ589857:CAN589857 CJV589857:CKJ589857 CTR589857:CUF589857 DDN589857:DEB589857 DNJ589857:DNX589857 DXF589857:DXT589857 EHB589857:EHP589857 EQX589857:ERL589857 FAT589857:FBH589857 FKP589857:FLD589857 FUL589857:FUZ589857 GEH589857:GEV589857 GOD589857:GOR589857 GXZ589857:GYN589857 HHV589857:HIJ589857 HRR589857:HSF589857 IBN589857:ICB589857 ILJ589857:ILX589857 IVF589857:IVT589857 JFB589857:JFP589857 JOX589857:JPL589857 JYT589857:JZH589857 KIP589857:KJD589857 KSL589857:KSZ589857 LCH589857:LCV589857 LMD589857:LMR589857 LVZ589857:LWN589857 MFV589857:MGJ589857 MPR589857:MQF589857 MZN589857:NAB589857 NJJ589857:NJX589857 NTF589857:NTT589857 ODB589857:ODP589857 OMX589857:ONL589857 OWT589857:OXH589857 PGP589857:PHD589857 PQL589857:PQZ589857 QAH589857:QAV589857 QKD589857:QKR589857 QTZ589857:QUN589857 RDV589857:REJ589857 RNR589857:ROF589857 RXN589857:RYB589857 SHJ589857:SHX589857 SRF589857:SRT589857 TBB589857:TBP589857 TKX589857:TLL589857 TUT589857:TVH589857 UEP589857:UFD589857 UOL589857:UOZ589857 UYH589857:UYV589857 VID589857:VIR589857 VRZ589857:VSN589857 WBV589857:WCJ589857 WLR589857:WMF589857 WVN589857:WWB589857 F655393:T655393 JB655393:JP655393 SX655393:TL655393 ACT655393:ADH655393 AMP655393:AND655393 AWL655393:AWZ655393 BGH655393:BGV655393 BQD655393:BQR655393 BZZ655393:CAN655393 CJV655393:CKJ655393 CTR655393:CUF655393 DDN655393:DEB655393 DNJ655393:DNX655393 DXF655393:DXT655393 EHB655393:EHP655393 EQX655393:ERL655393 FAT655393:FBH655393 FKP655393:FLD655393 FUL655393:FUZ655393 GEH655393:GEV655393 GOD655393:GOR655393 GXZ655393:GYN655393 HHV655393:HIJ655393 HRR655393:HSF655393 IBN655393:ICB655393 ILJ655393:ILX655393 IVF655393:IVT655393 JFB655393:JFP655393 JOX655393:JPL655393 JYT655393:JZH655393 KIP655393:KJD655393 KSL655393:KSZ655393 LCH655393:LCV655393 LMD655393:LMR655393 LVZ655393:LWN655393 MFV655393:MGJ655393 MPR655393:MQF655393 MZN655393:NAB655393 NJJ655393:NJX655393 NTF655393:NTT655393 ODB655393:ODP655393 OMX655393:ONL655393 OWT655393:OXH655393 PGP655393:PHD655393 PQL655393:PQZ655393 QAH655393:QAV655393 QKD655393:QKR655393 QTZ655393:QUN655393 RDV655393:REJ655393 RNR655393:ROF655393 RXN655393:RYB655393 SHJ655393:SHX655393 SRF655393:SRT655393 TBB655393:TBP655393 TKX655393:TLL655393 TUT655393:TVH655393 UEP655393:UFD655393 UOL655393:UOZ655393 UYH655393:UYV655393 VID655393:VIR655393 VRZ655393:VSN655393 WBV655393:WCJ655393 WLR655393:WMF655393 WVN655393:WWB655393 F720929:T720929 JB720929:JP720929 SX720929:TL720929 ACT720929:ADH720929 AMP720929:AND720929 AWL720929:AWZ720929 BGH720929:BGV720929 BQD720929:BQR720929 BZZ720929:CAN720929 CJV720929:CKJ720929 CTR720929:CUF720929 DDN720929:DEB720929 DNJ720929:DNX720929 DXF720929:DXT720929 EHB720929:EHP720929 EQX720929:ERL720929 FAT720929:FBH720929 FKP720929:FLD720929 FUL720929:FUZ720929 GEH720929:GEV720929 GOD720929:GOR720929 GXZ720929:GYN720929 HHV720929:HIJ720929 HRR720929:HSF720929 IBN720929:ICB720929 ILJ720929:ILX720929 IVF720929:IVT720929 JFB720929:JFP720929 JOX720929:JPL720929 JYT720929:JZH720929 KIP720929:KJD720929 KSL720929:KSZ720929 LCH720929:LCV720929 LMD720929:LMR720929 LVZ720929:LWN720929 MFV720929:MGJ720929 MPR720929:MQF720929 MZN720929:NAB720929 NJJ720929:NJX720929 NTF720929:NTT720929 ODB720929:ODP720929 OMX720929:ONL720929 OWT720929:OXH720929 PGP720929:PHD720929 PQL720929:PQZ720929 QAH720929:QAV720929 QKD720929:QKR720929 QTZ720929:QUN720929 RDV720929:REJ720929 RNR720929:ROF720929 RXN720929:RYB720929 SHJ720929:SHX720929 SRF720929:SRT720929 TBB720929:TBP720929 TKX720929:TLL720929 TUT720929:TVH720929 UEP720929:UFD720929 UOL720929:UOZ720929 UYH720929:UYV720929 VID720929:VIR720929 VRZ720929:VSN720929 WBV720929:WCJ720929 WLR720929:WMF720929 WVN720929:WWB720929 F786465:T786465 JB786465:JP786465 SX786465:TL786465 ACT786465:ADH786465 AMP786465:AND786465 AWL786465:AWZ786465 BGH786465:BGV786465 BQD786465:BQR786465 BZZ786465:CAN786465 CJV786465:CKJ786465 CTR786465:CUF786465 DDN786465:DEB786465 DNJ786465:DNX786465 DXF786465:DXT786465 EHB786465:EHP786465 EQX786465:ERL786465 FAT786465:FBH786465 FKP786465:FLD786465 FUL786465:FUZ786465 GEH786465:GEV786465 GOD786465:GOR786465 GXZ786465:GYN786465 HHV786465:HIJ786465 HRR786465:HSF786465 IBN786465:ICB786465 ILJ786465:ILX786465 IVF786465:IVT786465 JFB786465:JFP786465 JOX786465:JPL786465 JYT786465:JZH786465 KIP786465:KJD786465 KSL786465:KSZ786465 LCH786465:LCV786465 LMD786465:LMR786465 LVZ786465:LWN786465 MFV786465:MGJ786465 MPR786465:MQF786465 MZN786465:NAB786465 NJJ786465:NJX786465 NTF786465:NTT786465 ODB786465:ODP786465 OMX786465:ONL786465 OWT786465:OXH786465 PGP786465:PHD786465 PQL786465:PQZ786465 QAH786465:QAV786465 QKD786465:QKR786465 QTZ786465:QUN786465 RDV786465:REJ786465 RNR786465:ROF786465 RXN786465:RYB786465 SHJ786465:SHX786465 SRF786465:SRT786465 TBB786465:TBP786465 TKX786465:TLL786465 TUT786465:TVH786465 UEP786465:UFD786465 UOL786465:UOZ786465 UYH786465:UYV786465 VID786465:VIR786465 VRZ786465:VSN786465 WBV786465:WCJ786465 WLR786465:WMF786465 WVN786465:WWB786465 F852001:T852001 JB852001:JP852001 SX852001:TL852001 ACT852001:ADH852001 AMP852001:AND852001 AWL852001:AWZ852001 BGH852001:BGV852001 BQD852001:BQR852001 BZZ852001:CAN852001 CJV852001:CKJ852001 CTR852001:CUF852001 DDN852001:DEB852001 DNJ852001:DNX852001 DXF852001:DXT852001 EHB852001:EHP852001 EQX852001:ERL852001 FAT852001:FBH852001 FKP852001:FLD852001 FUL852001:FUZ852001 GEH852001:GEV852001 GOD852001:GOR852001 GXZ852001:GYN852001 HHV852001:HIJ852001 HRR852001:HSF852001 IBN852001:ICB852001 ILJ852001:ILX852001 IVF852001:IVT852001 JFB852001:JFP852001 JOX852001:JPL852001 JYT852001:JZH852001 KIP852001:KJD852001 KSL852001:KSZ852001 LCH852001:LCV852001 LMD852001:LMR852001 LVZ852001:LWN852001 MFV852001:MGJ852001 MPR852001:MQF852001 MZN852001:NAB852001 NJJ852001:NJX852001 NTF852001:NTT852001 ODB852001:ODP852001 OMX852001:ONL852001 OWT852001:OXH852001 PGP852001:PHD852001 PQL852001:PQZ852001 QAH852001:QAV852001 QKD852001:QKR852001 QTZ852001:QUN852001 RDV852001:REJ852001 RNR852001:ROF852001 RXN852001:RYB852001 SHJ852001:SHX852001 SRF852001:SRT852001 TBB852001:TBP852001 TKX852001:TLL852001 TUT852001:TVH852001 UEP852001:UFD852001 UOL852001:UOZ852001 UYH852001:UYV852001 VID852001:VIR852001 VRZ852001:VSN852001 WBV852001:WCJ852001 WLR852001:WMF852001 WVN852001:WWB852001 F917537:T917537 JB917537:JP917537 SX917537:TL917537 ACT917537:ADH917537 AMP917537:AND917537 AWL917537:AWZ917537 BGH917537:BGV917537 BQD917537:BQR917537 BZZ917537:CAN917537 CJV917537:CKJ917537 CTR917537:CUF917537 DDN917537:DEB917537 DNJ917537:DNX917537 DXF917537:DXT917537 EHB917537:EHP917537 EQX917537:ERL917537 FAT917537:FBH917537 FKP917537:FLD917537 FUL917537:FUZ917537 GEH917537:GEV917537 GOD917537:GOR917537 GXZ917537:GYN917537 HHV917537:HIJ917537 HRR917537:HSF917537 IBN917537:ICB917537 ILJ917537:ILX917537 IVF917537:IVT917537 JFB917537:JFP917537 JOX917537:JPL917537 JYT917537:JZH917537 KIP917537:KJD917537 KSL917537:KSZ917537 LCH917537:LCV917537 LMD917537:LMR917537 LVZ917537:LWN917537 MFV917537:MGJ917537 MPR917537:MQF917537 MZN917537:NAB917537 NJJ917537:NJX917537 NTF917537:NTT917537 ODB917537:ODP917537 OMX917537:ONL917537 OWT917537:OXH917537 PGP917537:PHD917537 PQL917537:PQZ917537 QAH917537:QAV917537 QKD917537:QKR917537 QTZ917537:QUN917537 RDV917537:REJ917537 RNR917537:ROF917537 RXN917537:RYB917537 SHJ917537:SHX917537 SRF917537:SRT917537 TBB917537:TBP917537 TKX917537:TLL917537 TUT917537:TVH917537 UEP917537:UFD917537 UOL917537:UOZ917537 UYH917537:UYV917537 VID917537:VIR917537 VRZ917537:VSN917537 WBV917537:WCJ917537 WLR917537:WMF917537 WVN917537:WWB917537 F983073:T983073 JB983073:JP983073 SX983073:TL983073 ACT983073:ADH983073 AMP983073:AND983073 AWL983073:AWZ983073 BGH983073:BGV983073 BQD983073:BQR983073 BZZ983073:CAN983073 CJV983073:CKJ983073 CTR983073:CUF983073 DDN983073:DEB983073 DNJ983073:DNX983073 DXF983073:DXT983073 EHB983073:EHP983073 EQX983073:ERL983073 FAT983073:FBH983073 FKP983073:FLD983073 FUL983073:FUZ983073 GEH983073:GEV983073 GOD983073:GOR983073 GXZ983073:GYN983073 HHV983073:HIJ983073 HRR983073:HSF983073 IBN983073:ICB983073 ILJ983073:ILX983073 IVF983073:IVT983073 JFB983073:JFP983073 JOX983073:JPL983073 JYT983073:JZH983073 KIP983073:KJD983073 KSL983073:KSZ983073 LCH983073:LCV983073 LMD983073:LMR983073 LVZ983073:LWN983073 MFV983073:MGJ983073 MPR983073:MQF983073 MZN983073:NAB983073 NJJ983073:NJX983073 NTF983073:NTT983073 ODB983073:ODP983073 OMX983073:ONL983073 OWT983073:OXH983073 PGP983073:PHD983073 PQL983073:PQZ983073 QAH983073:QAV983073 QKD983073:QKR983073 QTZ983073:QUN983073 RDV983073:REJ983073 RNR983073:ROF983073 RXN983073:RYB983073 SHJ983073:SHX983073 SRF983073:SRT983073 TBB983073:TBP983073 TKX983073:TLL983073 TUT983073:TVH983073 UEP983073:UFD983073 UOL983073:UOZ983073 UYH983073:UYV983073 VID983073:VIR983073 VRZ983073:VSN983073 WBV983073:WCJ983073 WLR983073:WMF983073 WVN983073:WWB983073">
      <formula1>"N,A,B, "</formula1>
    </dataValidation>
    <dataValidation type="list" allowBlank="1" showInputMessage="1" showErrorMessage="1" sqref="F65534:T65568 JB65534:JP65568 SX65534:TL65568 ACT65534:ADH65568 AMP65534:AND65568 AWL65534:AWZ65568 BGH65534:BGV65568 BQD65534:BQR65568 BZZ65534:CAN65568 CJV65534:CKJ65568 CTR65534:CUF65568 DDN65534:DEB65568 DNJ65534:DNX65568 DXF65534:DXT65568 EHB65534:EHP65568 EQX65534:ERL65568 FAT65534:FBH65568 FKP65534:FLD65568 FUL65534:FUZ65568 GEH65534:GEV65568 GOD65534:GOR65568 GXZ65534:GYN65568 HHV65534:HIJ65568 HRR65534:HSF65568 IBN65534:ICB65568 ILJ65534:ILX65568 IVF65534:IVT65568 JFB65534:JFP65568 JOX65534:JPL65568 JYT65534:JZH65568 KIP65534:KJD65568 KSL65534:KSZ65568 LCH65534:LCV65568 LMD65534:LMR65568 LVZ65534:LWN65568 MFV65534:MGJ65568 MPR65534:MQF65568 MZN65534:NAB65568 NJJ65534:NJX65568 NTF65534:NTT65568 ODB65534:ODP65568 OMX65534:ONL65568 OWT65534:OXH65568 PGP65534:PHD65568 PQL65534:PQZ65568 QAH65534:QAV65568 QKD65534:QKR65568 QTZ65534:QUN65568 RDV65534:REJ65568 RNR65534:ROF65568 RXN65534:RYB65568 SHJ65534:SHX65568 SRF65534:SRT65568 TBB65534:TBP65568 TKX65534:TLL65568 TUT65534:TVH65568 UEP65534:UFD65568 UOL65534:UOZ65568 UYH65534:UYV65568 VID65534:VIR65568 VRZ65534:VSN65568 WBV65534:WCJ65568 WLR65534:WMF65568 WVN65534:WWB65568 F131070:T131104 JB131070:JP131104 SX131070:TL131104 ACT131070:ADH131104 AMP131070:AND131104 AWL131070:AWZ131104 BGH131070:BGV131104 BQD131070:BQR131104 BZZ131070:CAN131104 CJV131070:CKJ131104 CTR131070:CUF131104 DDN131070:DEB131104 DNJ131070:DNX131104 DXF131070:DXT131104 EHB131070:EHP131104 EQX131070:ERL131104 FAT131070:FBH131104 FKP131070:FLD131104 FUL131070:FUZ131104 GEH131070:GEV131104 GOD131070:GOR131104 GXZ131070:GYN131104 HHV131070:HIJ131104 HRR131070:HSF131104 IBN131070:ICB131104 ILJ131070:ILX131104 IVF131070:IVT131104 JFB131070:JFP131104 JOX131070:JPL131104 JYT131070:JZH131104 KIP131070:KJD131104 KSL131070:KSZ131104 LCH131070:LCV131104 LMD131070:LMR131104 LVZ131070:LWN131104 MFV131070:MGJ131104 MPR131070:MQF131104 MZN131070:NAB131104 NJJ131070:NJX131104 NTF131070:NTT131104 ODB131070:ODP131104 OMX131070:ONL131104 OWT131070:OXH131104 PGP131070:PHD131104 PQL131070:PQZ131104 QAH131070:QAV131104 QKD131070:QKR131104 QTZ131070:QUN131104 RDV131070:REJ131104 RNR131070:ROF131104 RXN131070:RYB131104 SHJ131070:SHX131104 SRF131070:SRT131104 TBB131070:TBP131104 TKX131070:TLL131104 TUT131070:TVH131104 UEP131070:UFD131104 UOL131070:UOZ131104 UYH131070:UYV131104 VID131070:VIR131104 VRZ131070:VSN131104 WBV131070:WCJ131104 WLR131070:WMF131104 WVN131070:WWB131104 F196606:T196640 JB196606:JP196640 SX196606:TL196640 ACT196606:ADH196640 AMP196606:AND196640 AWL196606:AWZ196640 BGH196606:BGV196640 BQD196606:BQR196640 BZZ196606:CAN196640 CJV196606:CKJ196640 CTR196606:CUF196640 DDN196606:DEB196640 DNJ196606:DNX196640 DXF196606:DXT196640 EHB196606:EHP196640 EQX196606:ERL196640 FAT196606:FBH196640 FKP196606:FLD196640 FUL196606:FUZ196640 GEH196606:GEV196640 GOD196606:GOR196640 GXZ196606:GYN196640 HHV196606:HIJ196640 HRR196606:HSF196640 IBN196606:ICB196640 ILJ196606:ILX196640 IVF196606:IVT196640 JFB196606:JFP196640 JOX196606:JPL196640 JYT196606:JZH196640 KIP196606:KJD196640 KSL196606:KSZ196640 LCH196606:LCV196640 LMD196606:LMR196640 LVZ196606:LWN196640 MFV196606:MGJ196640 MPR196606:MQF196640 MZN196606:NAB196640 NJJ196606:NJX196640 NTF196606:NTT196640 ODB196606:ODP196640 OMX196606:ONL196640 OWT196606:OXH196640 PGP196606:PHD196640 PQL196606:PQZ196640 QAH196606:QAV196640 QKD196606:QKR196640 QTZ196606:QUN196640 RDV196606:REJ196640 RNR196606:ROF196640 RXN196606:RYB196640 SHJ196606:SHX196640 SRF196606:SRT196640 TBB196606:TBP196640 TKX196606:TLL196640 TUT196606:TVH196640 UEP196606:UFD196640 UOL196606:UOZ196640 UYH196606:UYV196640 VID196606:VIR196640 VRZ196606:VSN196640 WBV196606:WCJ196640 WLR196606:WMF196640 WVN196606:WWB196640 F262142:T262176 JB262142:JP262176 SX262142:TL262176 ACT262142:ADH262176 AMP262142:AND262176 AWL262142:AWZ262176 BGH262142:BGV262176 BQD262142:BQR262176 BZZ262142:CAN262176 CJV262142:CKJ262176 CTR262142:CUF262176 DDN262142:DEB262176 DNJ262142:DNX262176 DXF262142:DXT262176 EHB262142:EHP262176 EQX262142:ERL262176 FAT262142:FBH262176 FKP262142:FLD262176 FUL262142:FUZ262176 GEH262142:GEV262176 GOD262142:GOR262176 GXZ262142:GYN262176 HHV262142:HIJ262176 HRR262142:HSF262176 IBN262142:ICB262176 ILJ262142:ILX262176 IVF262142:IVT262176 JFB262142:JFP262176 JOX262142:JPL262176 JYT262142:JZH262176 KIP262142:KJD262176 KSL262142:KSZ262176 LCH262142:LCV262176 LMD262142:LMR262176 LVZ262142:LWN262176 MFV262142:MGJ262176 MPR262142:MQF262176 MZN262142:NAB262176 NJJ262142:NJX262176 NTF262142:NTT262176 ODB262142:ODP262176 OMX262142:ONL262176 OWT262142:OXH262176 PGP262142:PHD262176 PQL262142:PQZ262176 QAH262142:QAV262176 QKD262142:QKR262176 QTZ262142:QUN262176 RDV262142:REJ262176 RNR262142:ROF262176 RXN262142:RYB262176 SHJ262142:SHX262176 SRF262142:SRT262176 TBB262142:TBP262176 TKX262142:TLL262176 TUT262142:TVH262176 UEP262142:UFD262176 UOL262142:UOZ262176 UYH262142:UYV262176 VID262142:VIR262176 VRZ262142:VSN262176 WBV262142:WCJ262176 WLR262142:WMF262176 WVN262142:WWB262176 F327678:T327712 JB327678:JP327712 SX327678:TL327712 ACT327678:ADH327712 AMP327678:AND327712 AWL327678:AWZ327712 BGH327678:BGV327712 BQD327678:BQR327712 BZZ327678:CAN327712 CJV327678:CKJ327712 CTR327678:CUF327712 DDN327678:DEB327712 DNJ327678:DNX327712 DXF327678:DXT327712 EHB327678:EHP327712 EQX327678:ERL327712 FAT327678:FBH327712 FKP327678:FLD327712 FUL327678:FUZ327712 GEH327678:GEV327712 GOD327678:GOR327712 GXZ327678:GYN327712 HHV327678:HIJ327712 HRR327678:HSF327712 IBN327678:ICB327712 ILJ327678:ILX327712 IVF327678:IVT327712 JFB327678:JFP327712 JOX327678:JPL327712 JYT327678:JZH327712 KIP327678:KJD327712 KSL327678:KSZ327712 LCH327678:LCV327712 LMD327678:LMR327712 LVZ327678:LWN327712 MFV327678:MGJ327712 MPR327678:MQF327712 MZN327678:NAB327712 NJJ327678:NJX327712 NTF327678:NTT327712 ODB327678:ODP327712 OMX327678:ONL327712 OWT327678:OXH327712 PGP327678:PHD327712 PQL327678:PQZ327712 QAH327678:QAV327712 QKD327678:QKR327712 QTZ327678:QUN327712 RDV327678:REJ327712 RNR327678:ROF327712 RXN327678:RYB327712 SHJ327678:SHX327712 SRF327678:SRT327712 TBB327678:TBP327712 TKX327678:TLL327712 TUT327678:TVH327712 UEP327678:UFD327712 UOL327678:UOZ327712 UYH327678:UYV327712 VID327678:VIR327712 VRZ327678:VSN327712 WBV327678:WCJ327712 WLR327678:WMF327712 WVN327678:WWB327712 F393214:T393248 JB393214:JP393248 SX393214:TL393248 ACT393214:ADH393248 AMP393214:AND393248 AWL393214:AWZ393248 BGH393214:BGV393248 BQD393214:BQR393248 BZZ393214:CAN393248 CJV393214:CKJ393248 CTR393214:CUF393248 DDN393214:DEB393248 DNJ393214:DNX393248 DXF393214:DXT393248 EHB393214:EHP393248 EQX393214:ERL393248 FAT393214:FBH393248 FKP393214:FLD393248 FUL393214:FUZ393248 GEH393214:GEV393248 GOD393214:GOR393248 GXZ393214:GYN393248 HHV393214:HIJ393248 HRR393214:HSF393248 IBN393214:ICB393248 ILJ393214:ILX393248 IVF393214:IVT393248 JFB393214:JFP393248 JOX393214:JPL393248 JYT393214:JZH393248 KIP393214:KJD393248 KSL393214:KSZ393248 LCH393214:LCV393248 LMD393214:LMR393248 LVZ393214:LWN393248 MFV393214:MGJ393248 MPR393214:MQF393248 MZN393214:NAB393248 NJJ393214:NJX393248 NTF393214:NTT393248 ODB393214:ODP393248 OMX393214:ONL393248 OWT393214:OXH393248 PGP393214:PHD393248 PQL393214:PQZ393248 QAH393214:QAV393248 QKD393214:QKR393248 QTZ393214:QUN393248 RDV393214:REJ393248 RNR393214:ROF393248 RXN393214:RYB393248 SHJ393214:SHX393248 SRF393214:SRT393248 TBB393214:TBP393248 TKX393214:TLL393248 TUT393214:TVH393248 UEP393214:UFD393248 UOL393214:UOZ393248 UYH393214:UYV393248 VID393214:VIR393248 VRZ393214:VSN393248 WBV393214:WCJ393248 WLR393214:WMF393248 WVN393214:WWB393248 F458750:T458784 JB458750:JP458784 SX458750:TL458784 ACT458750:ADH458784 AMP458750:AND458784 AWL458750:AWZ458784 BGH458750:BGV458784 BQD458750:BQR458784 BZZ458750:CAN458784 CJV458750:CKJ458784 CTR458750:CUF458784 DDN458750:DEB458784 DNJ458750:DNX458784 DXF458750:DXT458784 EHB458750:EHP458784 EQX458750:ERL458784 FAT458750:FBH458784 FKP458750:FLD458784 FUL458750:FUZ458784 GEH458750:GEV458784 GOD458750:GOR458784 GXZ458750:GYN458784 HHV458750:HIJ458784 HRR458750:HSF458784 IBN458750:ICB458784 ILJ458750:ILX458784 IVF458750:IVT458784 JFB458750:JFP458784 JOX458750:JPL458784 JYT458750:JZH458784 KIP458750:KJD458784 KSL458750:KSZ458784 LCH458750:LCV458784 LMD458750:LMR458784 LVZ458750:LWN458784 MFV458750:MGJ458784 MPR458750:MQF458784 MZN458750:NAB458784 NJJ458750:NJX458784 NTF458750:NTT458784 ODB458750:ODP458784 OMX458750:ONL458784 OWT458750:OXH458784 PGP458750:PHD458784 PQL458750:PQZ458784 QAH458750:QAV458784 QKD458750:QKR458784 QTZ458750:QUN458784 RDV458750:REJ458784 RNR458750:ROF458784 RXN458750:RYB458784 SHJ458750:SHX458784 SRF458750:SRT458784 TBB458750:TBP458784 TKX458750:TLL458784 TUT458750:TVH458784 UEP458750:UFD458784 UOL458750:UOZ458784 UYH458750:UYV458784 VID458750:VIR458784 VRZ458750:VSN458784 WBV458750:WCJ458784 WLR458750:WMF458784 WVN458750:WWB458784 F524286:T524320 JB524286:JP524320 SX524286:TL524320 ACT524286:ADH524320 AMP524286:AND524320 AWL524286:AWZ524320 BGH524286:BGV524320 BQD524286:BQR524320 BZZ524286:CAN524320 CJV524286:CKJ524320 CTR524286:CUF524320 DDN524286:DEB524320 DNJ524286:DNX524320 DXF524286:DXT524320 EHB524286:EHP524320 EQX524286:ERL524320 FAT524286:FBH524320 FKP524286:FLD524320 FUL524286:FUZ524320 GEH524286:GEV524320 GOD524286:GOR524320 GXZ524286:GYN524320 HHV524286:HIJ524320 HRR524286:HSF524320 IBN524286:ICB524320 ILJ524286:ILX524320 IVF524286:IVT524320 JFB524286:JFP524320 JOX524286:JPL524320 JYT524286:JZH524320 KIP524286:KJD524320 KSL524286:KSZ524320 LCH524286:LCV524320 LMD524286:LMR524320 LVZ524286:LWN524320 MFV524286:MGJ524320 MPR524286:MQF524320 MZN524286:NAB524320 NJJ524286:NJX524320 NTF524286:NTT524320 ODB524286:ODP524320 OMX524286:ONL524320 OWT524286:OXH524320 PGP524286:PHD524320 PQL524286:PQZ524320 QAH524286:QAV524320 QKD524286:QKR524320 QTZ524286:QUN524320 RDV524286:REJ524320 RNR524286:ROF524320 RXN524286:RYB524320 SHJ524286:SHX524320 SRF524286:SRT524320 TBB524286:TBP524320 TKX524286:TLL524320 TUT524286:TVH524320 UEP524286:UFD524320 UOL524286:UOZ524320 UYH524286:UYV524320 VID524286:VIR524320 VRZ524286:VSN524320 WBV524286:WCJ524320 WLR524286:WMF524320 WVN524286:WWB524320 F589822:T589856 JB589822:JP589856 SX589822:TL589856 ACT589822:ADH589856 AMP589822:AND589856 AWL589822:AWZ589856 BGH589822:BGV589856 BQD589822:BQR589856 BZZ589822:CAN589856 CJV589822:CKJ589856 CTR589822:CUF589856 DDN589822:DEB589856 DNJ589822:DNX589856 DXF589822:DXT589856 EHB589822:EHP589856 EQX589822:ERL589856 FAT589822:FBH589856 FKP589822:FLD589856 FUL589822:FUZ589856 GEH589822:GEV589856 GOD589822:GOR589856 GXZ589822:GYN589856 HHV589822:HIJ589856 HRR589822:HSF589856 IBN589822:ICB589856 ILJ589822:ILX589856 IVF589822:IVT589856 JFB589822:JFP589856 JOX589822:JPL589856 JYT589822:JZH589856 KIP589822:KJD589856 KSL589822:KSZ589856 LCH589822:LCV589856 LMD589822:LMR589856 LVZ589822:LWN589856 MFV589822:MGJ589856 MPR589822:MQF589856 MZN589822:NAB589856 NJJ589822:NJX589856 NTF589822:NTT589856 ODB589822:ODP589856 OMX589822:ONL589856 OWT589822:OXH589856 PGP589822:PHD589856 PQL589822:PQZ589856 QAH589822:QAV589856 QKD589822:QKR589856 QTZ589822:QUN589856 RDV589822:REJ589856 RNR589822:ROF589856 RXN589822:RYB589856 SHJ589822:SHX589856 SRF589822:SRT589856 TBB589822:TBP589856 TKX589822:TLL589856 TUT589822:TVH589856 UEP589822:UFD589856 UOL589822:UOZ589856 UYH589822:UYV589856 VID589822:VIR589856 VRZ589822:VSN589856 WBV589822:WCJ589856 WLR589822:WMF589856 WVN589822:WWB589856 F655358:T655392 JB655358:JP655392 SX655358:TL655392 ACT655358:ADH655392 AMP655358:AND655392 AWL655358:AWZ655392 BGH655358:BGV655392 BQD655358:BQR655392 BZZ655358:CAN655392 CJV655358:CKJ655392 CTR655358:CUF655392 DDN655358:DEB655392 DNJ655358:DNX655392 DXF655358:DXT655392 EHB655358:EHP655392 EQX655358:ERL655392 FAT655358:FBH655392 FKP655358:FLD655392 FUL655358:FUZ655392 GEH655358:GEV655392 GOD655358:GOR655392 GXZ655358:GYN655392 HHV655358:HIJ655392 HRR655358:HSF655392 IBN655358:ICB655392 ILJ655358:ILX655392 IVF655358:IVT655392 JFB655358:JFP655392 JOX655358:JPL655392 JYT655358:JZH655392 KIP655358:KJD655392 KSL655358:KSZ655392 LCH655358:LCV655392 LMD655358:LMR655392 LVZ655358:LWN655392 MFV655358:MGJ655392 MPR655358:MQF655392 MZN655358:NAB655392 NJJ655358:NJX655392 NTF655358:NTT655392 ODB655358:ODP655392 OMX655358:ONL655392 OWT655358:OXH655392 PGP655358:PHD655392 PQL655358:PQZ655392 QAH655358:QAV655392 QKD655358:QKR655392 QTZ655358:QUN655392 RDV655358:REJ655392 RNR655358:ROF655392 RXN655358:RYB655392 SHJ655358:SHX655392 SRF655358:SRT655392 TBB655358:TBP655392 TKX655358:TLL655392 TUT655358:TVH655392 UEP655358:UFD655392 UOL655358:UOZ655392 UYH655358:UYV655392 VID655358:VIR655392 VRZ655358:VSN655392 WBV655358:WCJ655392 WLR655358:WMF655392 WVN655358:WWB655392 F720894:T720928 JB720894:JP720928 SX720894:TL720928 ACT720894:ADH720928 AMP720894:AND720928 AWL720894:AWZ720928 BGH720894:BGV720928 BQD720894:BQR720928 BZZ720894:CAN720928 CJV720894:CKJ720928 CTR720894:CUF720928 DDN720894:DEB720928 DNJ720894:DNX720928 DXF720894:DXT720928 EHB720894:EHP720928 EQX720894:ERL720928 FAT720894:FBH720928 FKP720894:FLD720928 FUL720894:FUZ720928 GEH720894:GEV720928 GOD720894:GOR720928 GXZ720894:GYN720928 HHV720894:HIJ720928 HRR720894:HSF720928 IBN720894:ICB720928 ILJ720894:ILX720928 IVF720894:IVT720928 JFB720894:JFP720928 JOX720894:JPL720928 JYT720894:JZH720928 KIP720894:KJD720928 KSL720894:KSZ720928 LCH720894:LCV720928 LMD720894:LMR720928 LVZ720894:LWN720928 MFV720894:MGJ720928 MPR720894:MQF720928 MZN720894:NAB720928 NJJ720894:NJX720928 NTF720894:NTT720928 ODB720894:ODP720928 OMX720894:ONL720928 OWT720894:OXH720928 PGP720894:PHD720928 PQL720894:PQZ720928 QAH720894:QAV720928 QKD720894:QKR720928 QTZ720894:QUN720928 RDV720894:REJ720928 RNR720894:ROF720928 RXN720894:RYB720928 SHJ720894:SHX720928 SRF720894:SRT720928 TBB720894:TBP720928 TKX720894:TLL720928 TUT720894:TVH720928 UEP720894:UFD720928 UOL720894:UOZ720928 UYH720894:UYV720928 VID720894:VIR720928 VRZ720894:VSN720928 WBV720894:WCJ720928 WLR720894:WMF720928 WVN720894:WWB720928 F786430:T786464 JB786430:JP786464 SX786430:TL786464 ACT786430:ADH786464 AMP786430:AND786464 AWL786430:AWZ786464 BGH786430:BGV786464 BQD786430:BQR786464 BZZ786430:CAN786464 CJV786430:CKJ786464 CTR786430:CUF786464 DDN786430:DEB786464 DNJ786430:DNX786464 DXF786430:DXT786464 EHB786430:EHP786464 EQX786430:ERL786464 FAT786430:FBH786464 FKP786430:FLD786464 FUL786430:FUZ786464 GEH786430:GEV786464 GOD786430:GOR786464 GXZ786430:GYN786464 HHV786430:HIJ786464 HRR786430:HSF786464 IBN786430:ICB786464 ILJ786430:ILX786464 IVF786430:IVT786464 JFB786430:JFP786464 JOX786430:JPL786464 JYT786430:JZH786464 KIP786430:KJD786464 KSL786430:KSZ786464 LCH786430:LCV786464 LMD786430:LMR786464 LVZ786430:LWN786464 MFV786430:MGJ786464 MPR786430:MQF786464 MZN786430:NAB786464 NJJ786430:NJX786464 NTF786430:NTT786464 ODB786430:ODP786464 OMX786430:ONL786464 OWT786430:OXH786464 PGP786430:PHD786464 PQL786430:PQZ786464 QAH786430:QAV786464 QKD786430:QKR786464 QTZ786430:QUN786464 RDV786430:REJ786464 RNR786430:ROF786464 RXN786430:RYB786464 SHJ786430:SHX786464 SRF786430:SRT786464 TBB786430:TBP786464 TKX786430:TLL786464 TUT786430:TVH786464 UEP786430:UFD786464 UOL786430:UOZ786464 UYH786430:UYV786464 VID786430:VIR786464 VRZ786430:VSN786464 WBV786430:WCJ786464 WLR786430:WMF786464 WVN786430:WWB786464 F851966:T852000 JB851966:JP852000 SX851966:TL852000 ACT851966:ADH852000 AMP851966:AND852000 AWL851966:AWZ852000 BGH851966:BGV852000 BQD851966:BQR852000 BZZ851966:CAN852000 CJV851966:CKJ852000 CTR851966:CUF852000 DDN851966:DEB852000 DNJ851966:DNX852000 DXF851966:DXT852000 EHB851966:EHP852000 EQX851966:ERL852000 FAT851966:FBH852000 FKP851966:FLD852000 FUL851966:FUZ852000 GEH851966:GEV852000 GOD851966:GOR852000 GXZ851966:GYN852000 HHV851966:HIJ852000 HRR851966:HSF852000 IBN851966:ICB852000 ILJ851966:ILX852000 IVF851966:IVT852000 JFB851966:JFP852000 JOX851966:JPL852000 JYT851966:JZH852000 KIP851966:KJD852000 KSL851966:KSZ852000 LCH851966:LCV852000 LMD851966:LMR852000 LVZ851966:LWN852000 MFV851966:MGJ852000 MPR851966:MQF852000 MZN851966:NAB852000 NJJ851966:NJX852000 NTF851966:NTT852000 ODB851966:ODP852000 OMX851966:ONL852000 OWT851966:OXH852000 PGP851966:PHD852000 PQL851966:PQZ852000 QAH851966:QAV852000 QKD851966:QKR852000 QTZ851966:QUN852000 RDV851966:REJ852000 RNR851966:ROF852000 RXN851966:RYB852000 SHJ851966:SHX852000 SRF851966:SRT852000 TBB851966:TBP852000 TKX851966:TLL852000 TUT851966:TVH852000 UEP851966:UFD852000 UOL851966:UOZ852000 UYH851966:UYV852000 VID851966:VIR852000 VRZ851966:VSN852000 WBV851966:WCJ852000 WLR851966:WMF852000 WVN851966:WWB852000 F917502:T917536 JB917502:JP917536 SX917502:TL917536 ACT917502:ADH917536 AMP917502:AND917536 AWL917502:AWZ917536 BGH917502:BGV917536 BQD917502:BQR917536 BZZ917502:CAN917536 CJV917502:CKJ917536 CTR917502:CUF917536 DDN917502:DEB917536 DNJ917502:DNX917536 DXF917502:DXT917536 EHB917502:EHP917536 EQX917502:ERL917536 FAT917502:FBH917536 FKP917502:FLD917536 FUL917502:FUZ917536 GEH917502:GEV917536 GOD917502:GOR917536 GXZ917502:GYN917536 HHV917502:HIJ917536 HRR917502:HSF917536 IBN917502:ICB917536 ILJ917502:ILX917536 IVF917502:IVT917536 JFB917502:JFP917536 JOX917502:JPL917536 JYT917502:JZH917536 KIP917502:KJD917536 KSL917502:KSZ917536 LCH917502:LCV917536 LMD917502:LMR917536 LVZ917502:LWN917536 MFV917502:MGJ917536 MPR917502:MQF917536 MZN917502:NAB917536 NJJ917502:NJX917536 NTF917502:NTT917536 ODB917502:ODP917536 OMX917502:ONL917536 OWT917502:OXH917536 PGP917502:PHD917536 PQL917502:PQZ917536 QAH917502:QAV917536 QKD917502:QKR917536 QTZ917502:QUN917536 RDV917502:REJ917536 RNR917502:ROF917536 RXN917502:RYB917536 SHJ917502:SHX917536 SRF917502:SRT917536 TBB917502:TBP917536 TKX917502:TLL917536 TUT917502:TVH917536 UEP917502:UFD917536 UOL917502:UOZ917536 UYH917502:UYV917536 VID917502:VIR917536 VRZ917502:VSN917536 WBV917502:WCJ917536 WLR917502:WMF917536 WVN917502:WWB917536 F983038:T983072 JB983038:JP983072 SX983038:TL983072 ACT983038:ADH983072 AMP983038:AND983072 AWL983038:AWZ983072 BGH983038:BGV983072 BQD983038:BQR983072 BZZ983038:CAN983072 CJV983038:CKJ983072 CTR983038:CUF983072 DDN983038:DEB983072 DNJ983038:DNX983072 DXF983038:DXT983072 EHB983038:EHP983072 EQX983038:ERL983072 FAT983038:FBH983072 FKP983038:FLD983072 FUL983038:FUZ983072 GEH983038:GEV983072 GOD983038:GOR983072 GXZ983038:GYN983072 HHV983038:HIJ983072 HRR983038:HSF983072 IBN983038:ICB983072 ILJ983038:ILX983072 IVF983038:IVT983072 JFB983038:JFP983072 JOX983038:JPL983072 JYT983038:JZH983072 KIP983038:KJD983072 KSL983038:KSZ983072 LCH983038:LCV983072 LMD983038:LMR983072 LVZ983038:LWN983072 MFV983038:MGJ983072 MPR983038:MQF983072 MZN983038:NAB983072 NJJ983038:NJX983072 NTF983038:NTT983072 ODB983038:ODP983072 OMX983038:ONL983072 OWT983038:OXH983072 PGP983038:PHD983072 PQL983038:PQZ983072 QAH983038:QAV983072 QKD983038:QKR983072 QTZ983038:QUN983072 RDV983038:REJ983072 RNR983038:ROF983072 RXN983038:RYB983072 SHJ983038:SHX983072 SRF983038:SRT983072 TBB983038:TBP983072 TKX983038:TLL983072 TUT983038:TVH983072 UEP983038:UFD983072 UOL983038:UOZ983072 UYH983038:UYV983072 VID983038:VIR983072 VRZ983038:VSN983072 WBV983038:WCJ983072 WLR983038:WMF983072 WVN983038:WWB983072 F10:T32 JB10:JP32 SX10:TL32 ACT10:ADH32 AMP10:AND32 AWL10:AWZ32 BGH10:BGV32 BQD10:BQR32 BZZ10:CAN32 CJV10:CKJ32 CTR10:CUF32 DDN10:DEB32 DNJ10:DNX32 DXF10:DXT32 EHB10:EHP32 EQX10:ERL32 FAT10:FBH32 FKP10:FLD32 FUL10:FUZ32 GEH10:GEV32 GOD10:GOR32 GXZ10:GYN32 HHV10:HIJ32 HRR10:HSF32 IBN10:ICB32 ILJ10:ILX32 IVF10:IVT32 JFB10:JFP32 JOX10:JPL32 JYT10:JZH32 KIP10:KJD32 KSL10:KSZ32 LCH10:LCV32 LMD10:LMR32 LVZ10:LWN32 MFV10:MGJ32 MPR10:MQF32 MZN10:NAB32 NJJ10:NJX32 NTF10:NTT32 ODB10:ODP32 OMX10:ONL32 OWT10:OXH32 PGP10:PHD32 PQL10:PQZ32 QAH10:QAV32 QKD10:QKR32 QTZ10:QUN32 RDV10:REJ32 RNR10:ROF32 RXN10:RYB32 SHJ10:SHX32 SRF10:SRT32 TBB10:TBP32 TKX10:TLL32 TUT10:TVH32 UEP10:UFD32 UOL10:UOZ32 UYH10:UYV32 VID10:VIR32 VRZ10:VSN32 WBV10:WCJ32 WLR10:WMF32 WVN10:WWB32">
      <formula1>"O, "</formula1>
    </dataValidation>
  </dataValidations>
  <pageMargins left="0.75" right="0.75" top="0.75" bottom="0.75" header="0.5" footer="0.5"/>
  <pageSetup orientation="portrait" r:id="rId1"/>
  <headerFooter alignWithMargins="0">
    <oddFooter>&amp;L&amp;"Tahoma,Regular"&amp;10 02ae-BM/PM/HDCV/FSOFT v2/1&amp;C&amp;"Tahoma,Regular"&amp;10Internal use&amp;R&amp;"Tahoma,Regular"&amp;10&amp;P/&amp;N</oddFoot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37"/>
  <sheetViews>
    <sheetView topLeftCell="A10" workbookViewId="0">
      <selection activeCell="W28" sqref="W28"/>
    </sheetView>
  </sheetViews>
  <sheetFormatPr defaultRowHeight="13.5" customHeight="1"/>
  <cols>
    <col min="1" max="1" width="9.28515625" style="131" customWidth="1"/>
    <col min="2" max="2" width="15.28515625" style="139" customWidth="1"/>
    <col min="3" max="3" width="12.28515625" style="131" customWidth="1"/>
    <col min="4" max="4" width="13" style="132" customWidth="1"/>
    <col min="5" max="5" width="2" style="131" hidden="1" customWidth="1"/>
    <col min="6" max="11" width="3.28515625" style="131" bestFit="1" customWidth="1"/>
    <col min="12" max="19" width="3.28515625" style="131" customWidth="1"/>
    <col min="20" max="20" width="3.28515625" style="131" bestFit="1" customWidth="1"/>
    <col min="21" max="21" width="3.28515625" style="131" customWidth="1"/>
    <col min="22" max="22" width="9.140625" style="131"/>
    <col min="23" max="23" width="46.140625" style="131" customWidth="1"/>
    <col min="24" max="256" width="9.140625" style="131"/>
    <col min="257" max="257" width="9.28515625" style="131" customWidth="1"/>
    <col min="258" max="258" width="15.28515625" style="131" customWidth="1"/>
    <col min="259" max="259" width="12.28515625" style="131" customWidth="1"/>
    <col min="260" max="260" width="13" style="131" customWidth="1"/>
    <col min="261" max="261" width="0" style="131" hidden="1" customWidth="1"/>
    <col min="262" max="267" width="3.28515625" style="131" bestFit="1" customWidth="1"/>
    <col min="268" max="275" width="3.28515625" style="131" customWidth="1"/>
    <col min="276" max="276" width="3.28515625" style="131" bestFit="1" customWidth="1"/>
    <col min="277" max="277" width="3.28515625" style="131" customWidth="1"/>
    <col min="278" max="512" width="9.140625" style="131"/>
    <col min="513" max="513" width="9.28515625" style="131" customWidth="1"/>
    <col min="514" max="514" width="15.28515625" style="131" customWidth="1"/>
    <col min="515" max="515" width="12.28515625" style="131" customWidth="1"/>
    <col min="516" max="516" width="13" style="131" customWidth="1"/>
    <col min="517" max="517" width="0" style="131" hidden="1" customWidth="1"/>
    <col min="518" max="523" width="3.28515625" style="131" bestFit="1" customWidth="1"/>
    <col min="524" max="531" width="3.28515625" style="131" customWidth="1"/>
    <col min="532" max="532" width="3.28515625" style="131" bestFit="1" customWidth="1"/>
    <col min="533" max="533" width="3.28515625" style="131" customWidth="1"/>
    <col min="534" max="768" width="9.140625" style="131"/>
    <col min="769" max="769" width="9.28515625" style="131" customWidth="1"/>
    <col min="770" max="770" width="15.28515625" style="131" customWidth="1"/>
    <col min="771" max="771" width="12.28515625" style="131" customWidth="1"/>
    <col min="772" max="772" width="13" style="131" customWidth="1"/>
    <col min="773" max="773" width="0" style="131" hidden="1" customWidth="1"/>
    <col min="774" max="779" width="3.28515625" style="131" bestFit="1" customWidth="1"/>
    <col min="780" max="787" width="3.28515625" style="131" customWidth="1"/>
    <col min="788" max="788" width="3.28515625" style="131" bestFit="1" customWidth="1"/>
    <col min="789" max="789" width="3.28515625" style="131" customWidth="1"/>
    <col min="790" max="1024" width="9.140625" style="131"/>
    <col min="1025" max="1025" width="9.28515625" style="131" customWidth="1"/>
    <col min="1026" max="1026" width="15.28515625" style="131" customWidth="1"/>
    <col min="1027" max="1027" width="12.28515625" style="131" customWidth="1"/>
    <col min="1028" max="1028" width="13" style="131" customWidth="1"/>
    <col min="1029" max="1029" width="0" style="131" hidden="1" customWidth="1"/>
    <col min="1030" max="1035" width="3.28515625" style="131" bestFit="1" customWidth="1"/>
    <col min="1036" max="1043" width="3.28515625" style="131" customWidth="1"/>
    <col min="1044" max="1044" width="3.28515625" style="131" bestFit="1" customWidth="1"/>
    <col min="1045" max="1045" width="3.28515625" style="131" customWidth="1"/>
    <col min="1046" max="1280" width="9.140625" style="131"/>
    <col min="1281" max="1281" width="9.28515625" style="131" customWidth="1"/>
    <col min="1282" max="1282" width="15.28515625" style="131" customWidth="1"/>
    <col min="1283" max="1283" width="12.28515625" style="131" customWidth="1"/>
    <col min="1284" max="1284" width="13" style="131" customWidth="1"/>
    <col min="1285" max="1285" width="0" style="131" hidden="1" customWidth="1"/>
    <col min="1286" max="1291" width="3.28515625" style="131" bestFit="1" customWidth="1"/>
    <col min="1292" max="1299" width="3.28515625" style="131" customWidth="1"/>
    <col min="1300" max="1300" width="3.28515625" style="131" bestFit="1" customWidth="1"/>
    <col min="1301" max="1301" width="3.28515625" style="131" customWidth="1"/>
    <col min="1302" max="1536" width="9.140625" style="131"/>
    <col min="1537" max="1537" width="9.28515625" style="131" customWidth="1"/>
    <col min="1538" max="1538" width="15.28515625" style="131" customWidth="1"/>
    <col min="1539" max="1539" width="12.28515625" style="131" customWidth="1"/>
    <col min="1540" max="1540" width="13" style="131" customWidth="1"/>
    <col min="1541" max="1541" width="0" style="131" hidden="1" customWidth="1"/>
    <col min="1542" max="1547" width="3.28515625" style="131" bestFit="1" customWidth="1"/>
    <col min="1548" max="1555" width="3.28515625" style="131" customWidth="1"/>
    <col min="1556" max="1556" width="3.28515625" style="131" bestFit="1" customWidth="1"/>
    <col min="1557" max="1557" width="3.28515625" style="131" customWidth="1"/>
    <col min="1558" max="1792" width="9.140625" style="131"/>
    <col min="1793" max="1793" width="9.28515625" style="131" customWidth="1"/>
    <col min="1794" max="1794" width="15.28515625" style="131" customWidth="1"/>
    <col min="1795" max="1795" width="12.28515625" style="131" customWidth="1"/>
    <col min="1796" max="1796" width="13" style="131" customWidth="1"/>
    <col min="1797" max="1797" width="0" style="131" hidden="1" customWidth="1"/>
    <col min="1798" max="1803" width="3.28515625" style="131" bestFit="1" customWidth="1"/>
    <col min="1804" max="1811" width="3.28515625" style="131" customWidth="1"/>
    <col min="1812" max="1812" width="3.28515625" style="131" bestFit="1" customWidth="1"/>
    <col min="1813" max="1813" width="3.28515625" style="131" customWidth="1"/>
    <col min="1814" max="2048" width="9.140625" style="131"/>
    <col min="2049" max="2049" width="9.28515625" style="131" customWidth="1"/>
    <col min="2050" max="2050" width="15.28515625" style="131" customWidth="1"/>
    <col min="2051" max="2051" width="12.28515625" style="131" customWidth="1"/>
    <col min="2052" max="2052" width="13" style="131" customWidth="1"/>
    <col min="2053" max="2053" width="0" style="131" hidden="1" customWidth="1"/>
    <col min="2054" max="2059" width="3.28515625" style="131" bestFit="1" customWidth="1"/>
    <col min="2060" max="2067" width="3.28515625" style="131" customWidth="1"/>
    <col min="2068" max="2068" width="3.28515625" style="131" bestFit="1" customWidth="1"/>
    <col min="2069" max="2069" width="3.28515625" style="131" customWidth="1"/>
    <col min="2070" max="2304" width="9.140625" style="131"/>
    <col min="2305" max="2305" width="9.28515625" style="131" customWidth="1"/>
    <col min="2306" max="2306" width="15.28515625" style="131" customWidth="1"/>
    <col min="2307" max="2307" width="12.28515625" style="131" customWidth="1"/>
    <col min="2308" max="2308" width="13" style="131" customWidth="1"/>
    <col min="2309" max="2309" width="0" style="131" hidden="1" customWidth="1"/>
    <col min="2310" max="2315" width="3.28515625" style="131" bestFit="1" customWidth="1"/>
    <col min="2316" max="2323" width="3.28515625" style="131" customWidth="1"/>
    <col min="2324" max="2324" width="3.28515625" style="131" bestFit="1" customWidth="1"/>
    <col min="2325" max="2325" width="3.28515625" style="131" customWidth="1"/>
    <col min="2326" max="2560" width="9.140625" style="131"/>
    <col min="2561" max="2561" width="9.28515625" style="131" customWidth="1"/>
    <col min="2562" max="2562" width="15.28515625" style="131" customWidth="1"/>
    <col min="2563" max="2563" width="12.28515625" style="131" customWidth="1"/>
    <col min="2564" max="2564" width="13" style="131" customWidth="1"/>
    <col min="2565" max="2565" width="0" style="131" hidden="1" customWidth="1"/>
    <col min="2566" max="2571" width="3.28515625" style="131" bestFit="1" customWidth="1"/>
    <col min="2572" max="2579" width="3.28515625" style="131" customWidth="1"/>
    <col min="2580" max="2580" width="3.28515625" style="131" bestFit="1" customWidth="1"/>
    <col min="2581" max="2581" width="3.28515625" style="131" customWidth="1"/>
    <col min="2582" max="2816" width="9.140625" style="131"/>
    <col min="2817" max="2817" width="9.28515625" style="131" customWidth="1"/>
    <col min="2818" max="2818" width="15.28515625" style="131" customWidth="1"/>
    <col min="2819" max="2819" width="12.28515625" style="131" customWidth="1"/>
    <col min="2820" max="2820" width="13" style="131" customWidth="1"/>
    <col min="2821" max="2821" width="0" style="131" hidden="1" customWidth="1"/>
    <col min="2822" max="2827" width="3.28515625" style="131" bestFit="1" customWidth="1"/>
    <col min="2828" max="2835" width="3.28515625" style="131" customWidth="1"/>
    <col min="2836" max="2836" width="3.28515625" style="131" bestFit="1" customWidth="1"/>
    <col min="2837" max="2837" width="3.28515625" style="131" customWidth="1"/>
    <col min="2838" max="3072" width="9.140625" style="131"/>
    <col min="3073" max="3073" width="9.28515625" style="131" customWidth="1"/>
    <col min="3074" max="3074" width="15.28515625" style="131" customWidth="1"/>
    <col min="3075" max="3075" width="12.28515625" style="131" customWidth="1"/>
    <col min="3076" max="3076" width="13" style="131" customWidth="1"/>
    <col min="3077" max="3077" width="0" style="131" hidden="1" customWidth="1"/>
    <col min="3078" max="3083" width="3.28515625" style="131" bestFit="1" customWidth="1"/>
    <col min="3084" max="3091" width="3.28515625" style="131" customWidth="1"/>
    <col min="3092" max="3092" width="3.28515625" style="131" bestFit="1" customWidth="1"/>
    <col min="3093" max="3093" width="3.28515625" style="131" customWidth="1"/>
    <col min="3094" max="3328" width="9.140625" style="131"/>
    <col min="3329" max="3329" width="9.28515625" style="131" customWidth="1"/>
    <col min="3330" max="3330" width="15.28515625" style="131" customWidth="1"/>
    <col min="3331" max="3331" width="12.28515625" style="131" customWidth="1"/>
    <col min="3332" max="3332" width="13" style="131" customWidth="1"/>
    <col min="3333" max="3333" width="0" style="131" hidden="1" customWidth="1"/>
    <col min="3334" max="3339" width="3.28515625" style="131" bestFit="1" customWidth="1"/>
    <col min="3340" max="3347" width="3.28515625" style="131" customWidth="1"/>
    <col min="3348" max="3348" width="3.28515625" style="131" bestFit="1" customWidth="1"/>
    <col min="3349" max="3349" width="3.28515625" style="131" customWidth="1"/>
    <col min="3350" max="3584" width="9.140625" style="131"/>
    <col min="3585" max="3585" width="9.28515625" style="131" customWidth="1"/>
    <col min="3586" max="3586" width="15.28515625" style="131" customWidth="1"/>
    <col min="3587" max="3587" width="12.28515625" style="131" customWidth="1"/>
    <col min="3588" max="3588" width="13" style="131" customWidth="1"/>
    <col min="3589" max="3589" width="0" style="131" hidden="1" customWidth="1"/>
    <col min="3590" max="3595" width="3.28515625" style="131" bestFit="1" customWidth="1"/>
    <col min="3596" max="3603" width="3.28515625" style="131" customWidth="1"/>
    <col min="3604" max="3604" width="3.28515625" style="131" bestFit="1" customWidth="1"/>
    <col min="3605" max="3605" width="3.28515625" style="131" customWidth="1"/>
    <col min="3606" max="3840" width="9.140625" style="131"/>
    <col min="3841" max="3841" width="9.28515625" style="131" customWidth="1"/>
    <col min="3842" max="3842" width="15.28515625" style="131" customWidth="1"/>
    <col min="3843" max="3843" width="12.28515625" style="131" customWidth="1"/>
    <col min="3844" max="3844" width="13" style="131" customWidth="1"/>
    <col min="3845" max="3845" width="0" style="131" hidden="1" customWidth="1"/>
    <col min="3846" max="3851" width="3.28515625" style="131" bestFit="1" customWidth="1"/>
    <col min="3852" max="3859" width="3.28515625" style="131" customWidth="1"/>
    <col min="3860" max="3860" width="3.28515625" style="131" bestFit="1" customWidth="1"/>
    <col min="3861" max="3861" width="3.28515625" style="131" customWidth="1"/>
    <col min="3862" max="4096" width="9.140625" style="131"/>
    <col min="4097" max="4097" width="9.28515625" style="131" customWidth="1"/>
    <col min="4098" max="4098" width="15.28515625" style="131" customWidth="1"/>
    <col min="4099" max="4099" width="12.28515625" style="131" customWidth="1"/>
    <col min="4100" max="4100" width="13" style="131" customWidth="1"/>
    <col min="4101" max="4101" width="0" style="131" hidden="1" customWidth="1"/>
    <col min="4102" max="4107" width="3.28515625" style="131" bestFit="1" customWidth="1"/>
    <col min="4108" max="4115" width="3.28515625" style="131" customWidth="1"/>
    <col min="4116" max="4116" width="3.28515625" style="131" bestFit="1" customWidth="1"/>
    <col min="4117" max="4117" width="3.28515625" style="131" customWidth="1"/>
    <col min="4118" max="4352" width="9.140625" style="131"/>
    <col min="4353" max="4353" width="9.28515625" style="131" customWidth="1"/>
    <col min="4354" max="4354" width="15.28515625" style="131" customWidth="1"/>
    <col min="4355" max="4355" width="12.28515625" style="131" customWidth="1"/>
    <col min="4356" max="4356" width="13" style="131" customWidth="1"/>
    <col min="4357" max="4357" width="0" style="131" hidden="1" customWidth="1"/>
    <col min="4358" max="4363" width="3.28515625" style="131" bestFit="1" customWidth="1"/>
    <col min="4364" max="4371" width="3.28515625" style="131" customWidth="1"/>
    <col min="4372" max="4372" width="3.28515625" style="131" bestFit="1" customWidth="1"/>
    <col min="4373" max="4373" width="3.28515625" style="131" customWidth="1"/>
    <col min="4374" max="4608" width="9.140625" style="131"/>
    <col min="4609" max="4609" width="9.28515625" style="131" customWidth="1"/>
    <col min="4610" max="4610" width="15.28515625" style="131" customWidth="1"/>
    <col min="4611" max="4611" width="12.28515625" style="131" customWidth="1"/>
    <col min="4612" max="4612" width="13" style="131" customWidth="1"/>
    <col min="4613" max="4613" width="0" style="131" hidden="1" customWidth="1"/>
    <col min="4614" max="4619" width="3.28515625" style="131" bestFit="1" customWidth="1"/>
    <col min="4620" max="4627" width="3.28515625" style="131" customWidth="1"/>
    <col min="4628" max="4628" width="3.28515625" style="131" bestFit="1" customWidth="1"/>
    <col min="4629" max="4629" width="3.28515625" style="131" customWidth="1"/>
    <col min="4630" max="4864" width="9.140625" style="131"/>
    <col min="4865" max="4865" width="9.28515625" style="131" customWidth="1"/>
    <col min="4866" max="4866" width="15.28515625" style="131" customWidth="1"/>
    <col min="4867" max="4867" width="12.28515625" style="131" customWidth="1"/>
    <col min="4868" max="4868" width="13" style="131" customWidth="1"/>
    <col min="4869" max="4869" width="0" style="131" hidden="1" customWidth="1"/>
    <col min="4870" max="4875" width="3.28515625" style="131" bestFit="1" customWidth="1"/>
    <col min="4876" max="4883" width="3.28515625" style="131" customWidth="1"/>
    <col min="4884" max="4884" width="3.28515625" style="131" bestFit="1" customWidth="1"/>
    <col min="4885" max="4885" width="3.28515625" style="131" customWidth="1"/>
    <col min="4886" max="5120" width="9.140625" style="131"/>
    <col min="5121" max="5121" width="9.28515625" style="131" customWidth="1"/>
    <col min="5122" max="5122" width="15.28515625" style="131" customWidth="1"/>
    <col min="5123" max="5123" width="12.28515625" style="131" customWidth="1"/>
    <col min="5124" max="5124" width="13" style="131" customWidth="1"/>
    <col min="5125" max="5125" width="0" style="131" hidden="1" customWidth="1"/>
    <col min="5126" max="5131" width="3.28515625" style="131" bestFit="1" customWidth="1"/>
    <col min="5132" max="5139" width="3.28515625" style="131" customWidth="1"/>
    <col min="5140" max="5140" width="3.28515625" style="131" bestFit="1" customWidth="1"/>
    <col min="5141" max="5141" width="3.28515625" style="131" customWidth="1"/>
    <col min="5142" max="5376" width="9.140625" style="131"/>
    <col min="5377" max="5377" width="9.28515625" style="131" customWidth="1"/>
    <col min="5378" max="5378" width="15.28515625" style="131" customWidth="1"/>
    <col min="5379" max="5379" width="12.28515625" style="131" customWidth="1"/>
    <col min="5380" max="5380" width="13" style="131" customWidth="1"/>
    <col min="5381" max="5381" width="0" style="131" hidden="1" customWidth="1"/>
    <col min="5382" max="5387" width="3.28515625" style="131" bestFit="1" customWidth="1"/>
    <col min="5388" max="5395" width="3.28515625" style="131" customWidth="1"/>
    <col min="5396" max="5396" width="3.28515625" style="131" bestFit="1" customWidth="1"/>
    <col min="5397" max="5397" width="3.28515625" style="131" customWidth="1"/>
    <col min="5398" max="5632" width="9.140625" style="131"/>
    <col min="5633" max="5633" width="9.28515625" style="131" customWidth="1"/>
    <col min="5634" max="5634" width="15.28515625" style="131" customWidth="1"/>
    <col min="5635" max="5635" width="12.28515625" style="131" customWidth="1"/>
    <col min="5636" max="5636" width="13" style="131" customWidth="1"/>
    <col min="5637" max="5637" width="0" style="131" hidden="1" customWidth="1"/>
    <col min="5638" max="5643" width="3.28515625" style="131" bestFit="1" customWidth="1"/>
    <col min="5644" max="5651" width="3.28515625" style="131" customWidth="1"/>
    <col min="5652" max="5652" width="3.28515625" style="131" bestFit="1" customWidth="1"/>
    <col min="5653" max="5653" width="3.28515625" style="131" customWidth="1"/>
    <col min="5654" max="5888" width="9.140625" style="131"/>
    <col min="5889" max="5889" width="9.28515625" style="131" customWidth="1"/>
    <col min="5890" max="5890" width="15.28515625" style="131" customWidth="1"/>
    <col min="5891" max="5891" width="12.28515625" style="131" customWidth="1"/>
    <col min="5892" max="5892" width="13" style="131" customWidth="1"/>
    <col min="5893" max="5893" width="0" style="131" hidden="1" customWidth="1"/>
    <col min="5894" max="5899" width="3.28515625" style="131" bestFit="1" customWidth="1"/>
    <col min="5900" max="5907" width="3.28515625" style="131" customWidth="1"/>
    <col min="5908" max="5908" width="3.28515625" style="131" bestFit="1" customWidth="1"/>
    <col min="5909" max="5909" width="3.28515625" style="131" customWidth="1"/>
    <col min="5910" max="6144" width="9.140625" style="131"/>
    <col min="6145" max="6145" width="9.28515625" style="131" customWidth="1"/>
    <col min="6146" max="6146" width="15.28515625" style="131" customWidth="1"/>
    <col min="6147" max="6147" width="12.28515625" style="131" customWidth="1"/>
    <col min="6148" max="6148" width="13" style="131" customWidth="1"/>
    <col min="6149" max="6149" width="0" style="131" hidden="1" customWidth="1"/>
    <col min="6150" max="6155" width="3.28515625" style="131" bestFit="1" customWidth="1"/>
    <col min="6156" max="6163" width="3.28515625" style="131" customWidth="1"/>
    <col min="6164" max="6164" width="3.28515625" style="131" bestFit="1" customWidth="1"/>
    <col min="6165" max="6165" width="3.28515625" style="131" customWidth="1"/>
    <col min="6166" max="6400" width="9.140625" style="131"/>
    <col min="6401" max="6401" width="9.28515625" style="131" customWidth="1"/>
    <col min="6402" max="6402" width="15.28515625" style="131" customWidth="1"/>
    <col min="6403" max="6403" width="12.28515625" style="131" customWidth="1"/>
    <col min="6404" max="6404" width="13" style="131" customWidth="1"/>
    <col min="6405" max="6405" width="0" style="131" hidden="1" customWidth="1"/>
    <col min="6406" max="6411" width="3.28515625" style="131" bestFit="1" customWidth="1"/>
    <col min="6412" max="6419" width="3.28515625" style="131" customWidth="1"/>
    <col min="6420" max="6420" width="3.28515625" style="131" bestFit="1" customWidth="1"/>
    <col min="6421" max="6421" width="3.28515625" style="131" customWidth="1"/>
    <col min="6422" max="6656" width="9.140625" style="131"/>
    <col min="6657" max="6657" width="9.28515625" style="131" customWidth="1"/>
    <col min="6658" max="6658" width="15.28515625" style="131" customWidth="1"/>
    <col min="6659" max="6659" width="12.28515625" style="131" customWidth="1"/>
    <col min="6660" max="6660" width="13" style="131" customWidth="1"/>
    <col min="6661" max="6661" width="0" style="131" hidden="1" customWidth="1"/>
    <col min="6662" max="6667" width="3.28515625" style="131" bestFit="1" customWidth="1"/>
    <col min="6668" max="6675" width="3.28515625" style="131" customWidth="1"/>
    <col min="6676" max="6676" width="3.28515625" style="131" bestFit="1" customWidth="1"/>
    <col min="6677" max="6677" width="3.28515625" style="131" customWidth="1"/>
    <col min="6678" max="6912" width="9.140625" style="131"/>
    <col min="6913" max="6913" width="9.28515625" style="131" customWidth="1"/>
    <col min="6914" max="6914" width="15.28515625" style="131" customWidth="1"/>
    <col min="6915" max="6915" width="12.28515625" style="131" customWidth="1"/>
    <col min="6916" max="6916" width="13" style="131" customWidth="1"/>
    <col min="6917" max="6917" width="0" style="131" hidden="1" customWidth="1"/>
    <col min="6918" max="6923" width="3.28515625" style="131" bestFit="1" customWidth="1"/>
    <col min="6924" max="6931" width="3.28515625" style="131" customWidth="1"/>
    <col min="6932" max="6932" width="3.28515625" style="131" bestFit="1" customWidth="1"/>
    <col min="6933" max="6933" width="3.28515625" style="131" customWidth="1"/>
    <col min="6934" max="7168" width="9.140625" style="131"/>
    <col min="7169" max="7169" width="9.28515625" style="131" customWidth="1"/>
    <col min="7170" max="7170" width="15.28515625" style="131" customWidth="1"/>
    <col min="7171" max="7171" width="12.28515625" style="131" customWidth="1"/>
    <col min="7172" max="7172" width="13" style="131" customWidth="1"/>
    <col min="7173" max="7173" width="0" style="131" hidden="1" customWidth="1"/>
    <col min="7174" max="7179" width="3.28515625" style="131" bestFit="1" customWidth="1"/>
    <col min="7180" max="7187" width="3.28515625" style="131" customWidth="1"/>
    <col min="7188" max="7188" width="3.28515625" style="131" bestFit="1" customWidth="1"/>
    <col min="7189" max="7189" width="3.28515625" style="131" customWidth="1"/>
    <col min="7190" max="7424" width="9.140625" style="131"/>
    <col min="7425" max="7425" width="9.28515625" style="131" customWidth="1"/>
    <col min="7426" max="7426" width="15.28515625" style="131" customWidth="1"/>
    <col min="7427" max="7427" width="12.28515625" style="131" customWidth="1"/>
    <col min="7428" max="7428" width="13" style="131" customWidth="1"/>
    <col min="7429" max="7429" width="0" style="131" hidden="1" customWidth="1"/>
    <col min="7430" max="7435" width="3.28515625" style="131" bestFit="1" customWidth="1"/>
    <col min="7436" max="7443" width="3.28515625" style="131" customWidth="1"/>
    <col min="7444" max="7444" width="3.28515625" style="131" bestFit="1" customWidth="1"/>
    <col min="7445" max="7445" width="3.28515625" style="131" customWidth="1"/>
    <col min="7446" max="7680" width="9.140625" style="131"/>
    <col min="7681" max="7681" width="9.28515625" style="131" customWidth="1"/>
    <col min="7682" max="7682" width="15.28515625" style="131" customWidth="1"/>
    <col min="7683" max="7683" width="12.28515625" style="131" customWidth="1"/>
    <col min="7684" max="7684" width="13" style="131" customWidth="1"/>
    <col min="7685" max="7685" width="0" style="131" hidden="1" customWidth="1"/>
    <col min="7686" max="7691" width="3.28515625" style="131" bestFit="1" customWidth="1"/>
    <col min="7692" max="7699" width="3.28515625" style="131" customWidth="1"/>
    <col min="7700" max="7700" width="3.28515625" style="131" bestFit="1" customWidth="1"/>
    <col min="7701" max="7701" width="3.28515625" style="131" customWidth="1"/>
    <col min="7702" max="7936" width="9.140625" style="131"/>
    <col min="7937" max="7937" width="9.28515625" style="131" customWidth="1"/>
    <col min="7938" max="7938" width="15.28515625" style="131" customWidth="1"/>
    <col min="7939" max="7939" width="12.28515625" style="131" customWidth="1"/>
    <col min="7940" max="7940" width="13" style="131" customWidth="1"/>
    <col min="7941" max="7941" width="0" style="131" hidden="1" customWidth="1"/>
    <col min="7942" max="7947" width="3.28515625" style="131" bestFit="1" customWidth="1"/>
    <col min="7948" max="7955" width="3.28515625" style="131" customWidth="1"/>
    <col min="7956" max="7956" width="3.28515625" style="131" bestFit="1" customWidth="1"/>
    <col min="7957" max="7957" width="3.28515625" style="131" customWidth="1"/>
    <col min="7958" max="8192" width="9.140625" style="131"/>
    <col min="8193" max="8193" width="9.28515625" style="131" customWidth="1"/>
    <col min="8194" max="8194" width="15.28515625" style="131" customWidth="1"/>
    <col min="8195" max="8195" width="12.28515625" style="131" customWidth="1"/>
    <col min="8196" max="8196" width="13" style="131" customWidth="1"/>
    <col min="8197" max="8197" width="0" style="131" hidden="1" customWidth="1"/>
    <col min="8198" max="8203" width="3.28515625" style="131" bestFit="1" customWidth="1"/>
    <col min="8204" max="8211" width="3.28515625" style="131" customWidth="1"/>
    <col min="8212" max="8212" width="3.28515625" style="131" bestFit="1" customWidth="1"/>
    <col min="8213" max="8213" width="3.28515625" style="131" customWidth="1"/>
    <col min="8214" max="8448" width="9.140625" style="131"/>
    <col min="8449" max="8449" width="9.28515625" style="131" customWidth="1"/>
    <col min="8450" max="8450" width="15.28515625" style="131" customWidth="1"/>
    <col min="8451" max="8451" width="12.28515625" style="131" customWidth="1"/>
    <col min="8452" max="8452" width="13" style="131" customWidth="1"/>
    <col min="8453" max="8453" width="0" style="131" hidden="1" customWidth="1"/>
    <col min="8454" max="8459" width="3.28515625" style="131" bestFit="1" customWidth="1"/>
    <col min="8460" max="8467" width="3.28515625" style="131" customWidth="1"/>
    <col min="8468" max="8468" width="3.28515625" style="131" bestFit="1" customWidth="1"/>
    <col min="8469" max="8469" width="3.28515625" style="131" customWidth="1"/>
    <col min="8470" max="8704" width="9.140625" style="131"/>
    <col min="8705" max="8705" width="9.28515625" style="131" customWidth="1"/>
    <col min="8706" max="8706" width="15.28515625" style="131" customWidth="1"/>
    <col min="8707" max="8707" width="12.28515625" style="131" customWidth="1"/>
    <col min="8708" max="8708" width="13" style="131" customWidth="1"/>
    <col min="8709" max="8709" width="0" style="131" hidden="1" customWidth="1"/>
    <col min="8710" max="8715" width="3.28515625" style="131" bestFit="1" customWidth="1"/>
    <col min="8716" max="8723" width="3.28515625" style="131" customWidth="1"/>
    <col min="8724" max="8724" width="3.28515625" style="131" bestFit="1" customWidth="1"/>
    <col min="8725" max="8725" width="3.28515625" style="131" customWidth="1"/>
    <col min="8726" max="8960" width="9.140625" style="131"/>
    <col min="8961" max="8961" width="9.28515625" style="131" customWidth="1"/>
    <col min="8962" max="8962" width="15.28515625" style="131" customWidth="1"/>
    <col min="8963" max="8963" width="12.28515625" style="131" customWidth="1"/>
    <col min="8964" max="8964" width="13" style="131" customWidth="1"/>
    <col min="8965" max="8965" width="0" style="131" hidden="1" customWidth="1"/>
    <col min="8966" max="8971" width="3.28515625" style="131" bestFit="1" customWidth="1"/>
    <col min="8972" max="8979" width="3.28515625" style="131" customWidth="1"/>
    <col min="8980" max="8980" width="3.28515625" style="131" bestFit="1" customWidth="1"/>
    <col min="8981" max="8981" width="3.28515625" style="131" customWidth="1"/>
    <col min="8982" max="9216" width="9.140625" style="131"/>
    <col min="9217" max="9217" width="9.28515625" style="131" customWidth="1"/>
    <col min="9218" max="9218" width="15.28515625" style="131" customWidth="1"/>
    <col min="9219" max="9219" width="12.28515625" style="131" customWidth="1"/>
    <col min="9220" max="9220" width="13" style="131" customWidth="1"/>
    <col min="9221" max="9221" width="0" style="131" hidden="1" customWidth="1"/>
    <col min="9222" max="9227" width="3.28515625" style="131" bestFit="1" customWidth="1"/>
    <col min="9228" max="9235" width="3.28515625" style="131" customWidth="1"/>
    <col min="9236" max="9236" width="3.28515625" style="131" bestFit="1" customWidth="1"/>
    <col min="9237" max="9237" width="3.28515625" style="131" customWidth="1"/>
    <col min="9238" max="9472" width="9.140625" style="131"/>
    <col min="9473" max="9473" width="9.28515625" style="131" customWidth="1"/>
    <col min="9474" max="9474" width="15.28515625" style="131" customWidth="1"/>
    <col min="9475" max="9475" width="12.28515625" style="131" customWidth="1"/>
    <col min="9476" max="9476" width="13" style="131" customWidth="1"/>
    <col min="9477" max="9477" width="0" style="131" hidden="1" customWidth="1"/>
    <col min="9478" max="9483" width="3.28515625" style="131" bestFit="1" customWidth="1"/>
    <col min="9484" max="9491" width="3.28515625" style="131" customWidth="1"/>
    <col min="9492" max="9492" width="3.28515625" style="131" bestFit="1" customWidth="1"/>
    <col min="9493" max="9493" width="3.28515625" style="131" customWidth="1"/>
    <col min="9494" max="9728" width="9.140625" style="131"/>
    <col min="9729" max="9729" width="9.28515625" style="131" customWidth="1"/>
    <col min="9730" max="9730" width="15.28515625" style="131" customWidth="1"/>
    <col min="9731" max="9731" width="12.28515625" style="131" customWidth="1"/>
    <col min="9732" max="9732" width="13" style="131" customWidth="1"/>
    <col min="9733" max="9733" width="0" style="131" hidden="1" customWidth="1"/>
    <col min="9734" max="9739" width="3.28515625" style="131" bestFit="1" customWidth="1"/>
    <col min="9740" max="9747" width="3.28515625" style="131" customWidth="1"/>
    <col min="9748" max="9748" width="3.28515625" style="131" bestFit="1" customWidth="1"/>
    <col min="9749" max="9749" width="3.28515625" style="131" customWidth="1"/>
    <col min="9750" max="9984" width="9.140625" style="131"/>
    <col min="9985" max="9985" width="9.28515625" style="131" customWidth="1"/>
    <col min="9986" max="9986" width="15.28515625" style="131" customWidth="1"/>
    <col min="9987" max="9987" width="12.28515625" style="131" customWidth="1"/>
    <col min="9988" max="9988" width="13" style="131" customWidth="1"/>
    <col min="9989" max="9989" width="0" style="131" hidden="1" customWidth="1"/>
    <col min="9990" max="9995" width="3.28515625" style="131" bestFit="1" customWidth="1"/>
    <col min="9996" max="10003" width="3.28515625" style="131" customWidth="1"/>
    <col min="10004" max="10004" width="3.28515625" style="131" bestFit="1" customWidth="1"/>
    <col min="10005" max="10005" width="3.28515625" style="131" customWidth="1"/>
    <col min="10006" max="10240" width="9.140625" style="131"/>
    <col min="10241" max="10241" width="9.28515625" style="131" customWidth="1"/>
    <col min="10242" max="10242" width="15.28515625" style="131" customWidth="1"/>
    <col min="10243" max="10243" width="12.28515625" style="131" customWidth="1"/>
    <col min="10244" max="10244" width="13" style="131" customWidth="1"/>
    <col min="10245" max="10245" width="0" style="131" hidden="1" customWidth="1"/>
    <col min="10246" max="10251" width="3.28515625" style="131" bestFit="1" customWidth="1"/>
    <col min="10252" max="10259" width="3.28515625" style="131" customWidth="1"/>
    <col min="10260" max="10260" width="3.28515625" style="131" bestFit="1" customWidth="1"/>
    <col min="10261" max="10261" width="3.28515625" style="131" customWidth="1"/>
    <col min="10262" max="10496" width="9.140625" style="131"/>
    <col min="10497" max="10497" width="9.28515625" style="131" customWidth="1"/>
    <col min="10498" max="10498" width="15.28515625" style="131" customWidth="1"/>
    <col min="10499" max="10499" width="12.28515625" style="131" customWidth="1"/>
    <col min="10500" max="10500" width="13" style="131" customWidth="1"/>
    <col min="10501" max="10501" width="0" style="131" hidden="1" customWidth="1"/>
    <col min="10502" max="10507" width="3.28515625" style="131" bestFit="1" customWidth="1"/>
    <col min="10508" max="10515" width="3.28515625" style="131" customWidth="1"/>
    <col min="10516" max="10516" width="3.28515625" style="131" bestFit="1" customWidth="1"/>
    <col min="10517" max="10517" width="3.28515625" style="131" customWidth="1"/>
    <col min="10518" max="10752" width="9.140625" style="131"/>
    <col min="10753" max="10753" width="9.28515625" style="131" customWidth="1"/>
    <col min="10754" max="10754" width="15.28515625" style="131" customWidth="1"/>
    <col min="10755" max="10755" width="12.28515625" style="131" customWidth="1"/>
    <col min="10756" max="10756" width="13" style="131" customWidth="1"/>
    <col min="10757" max="10757" width="0" style="131" hidden="1" customWidth="1"/>
    <col min="10758" max="10763" width="3.28515625" style="131" bestFit="1" customWidth="1"/>
    <col min="10764" max="10771" width="3.28515625" style="131" customWidth="1"/>
    <col min="10772" max="10772" width="3.28515625" style="131" bestFit="1" customWidth="1"/>
    <col min="10773" max="10773" width="3.28515625" style="131" customWidth="1"/>
    <col min="10774" max="11008" width="9.140625" style="131"/>
    <col min="11009" max="11009" width="9.28515625" style="131" customWidth="1"/>
    <col min="11010" max="11010" width="15.28515625" style="131" customWidth="1"/>
    <col min="11011" max="11011" width="12.28515625" style="131" customWidth="1"/>
    <col min="11012" max="11012" width="13" style="131" customWidth="1"/>
    <col min="11013" max="11013" width="0" style="131" hidden="1" customWidth="1"/>
    <col min="11014" max="11019" width="3.28515625" style="131" bestFit="1" customWidth="1"/>
    <col min="11020" max="11027" width="3.28515625" style="131" customWidth="1"/>
    <col min="11028" max="11028" width="3.28515625" style="131" bestFit="1" customWidth="1"/>
    <col min="11029" max="11029" width="3.28515625" style="131" customWidth="1"/>
    <col min="11030" max="11264" width="9.140625" style="131"/>
    <col min="11265" max="11265" width="9.28515625" style="131" customWidth="1"/>
    <col min="11266" max="11266" width="15.28515625" style="131" customWidth="1"/>
    <col min="11267" max="11267" width="12.28515625" style="131" customWidth="1"/>
    <col min="11268" max="11268" width="13" style="131" customWidth="1"/>
    <col min="11269" max="11269" width="0" style="131" hidden="1" customWidth="1"/>
    <col min="11270" max="11275" width="3.28515625" style="131" bestFit="1" customWidth="1"/>
    <col min="11276" max="11283" width="3.28515625" style="131" customWidth="1"/>
    <col min="11284" max="11284" width="3.28515625" style="131" bestFit="1" customWidth="1"/>
    <col min="11285" max="11285" width="3.28515625" style="131" customWidth="1"/>
    <col min="11286" max="11520" width="9.140625" style="131"/>
    <col min="11521" max="11521" width="9.28515625" style="131" customWidth="1"/>
    <col min="11522" max="11522" width="15.28515625" style="131" customWidth="1"/>
    <col min="11523" max="11523" width="12.28515625" style="131" customWidth="1"/>
    <col min="11524" max="11524" width="13" style="131" customWidth="1"/>
    <col min="11525" max="11525" width="0" style="131" hidden="1" customWidth="1"/>
    <col min="11526" max="11531" width="3.28515625" style="131" bestFit="1" customWidth="1"/>
    <col min="11532" max="11539" width="3.28515625" style="131" customWidth="1"/>
    <col min="11540" max="11540" width="3.28515625" style="131" bestFit="1" customWidth="1"/>
    <col min="11541" max="11541" width="3.28515625" style="131" customWidth="1"/>
    <col min="11542" max="11776" width="9.140625" style="131"/>
    <col min="11777" max="11777" width="9.28515625" style="131" customWidth="1"/>
    <col min="11778" max="11778" width="15.28515625" style="131" customWidth="1"/>
    <col min="11779" max="11779" width="12.28515625" style="131" customWidth="1"/>
    <col min="11780" max="11780" width="13" style="131" customWidth="1"/>
    <col min="11781" max="11781" width="0" style="131" hidden="1" customWidth="1"/>
    <col min="11782" max="11787" width="3.28515625" style="131" bestFit="1" customWidth="1"/>
    <col min="11788" max="11795" width="3.28515625" style="131" customWidth="1"/>
    <col min="11796" max="11796" width="3.28515625" style="131" bestFit="1" customWidth="1"/>
    <col min="11797" max="11797" width="3.28515625" style="131" customWidth="1"/>
    <col min="11798" max="12032" width="9.140625" style="131"/>
    <col min="12033" max="12033" width="9.28515625" style="131" customWidth="1"/>
    <col min="12034" max="12034" width="15.28515625" style="131" customWidth="1"/>
    <col min="12035" max="12035" width="12.28515625" style="131" customWidth="1"/>
    <col min="12036" max="12036" width="13" style="131" customWidth="1"/>
    <col min="12037" max="12037" width="0" style="131" hidden="1" customWidth="1"/>
    <col min="12038" max="12043" width="3.28515625" style="131" bestFit="1" customWidth="1"/>
    <col min="12044" max="12051" width="3.28515625" style="131" customWidth="1"/>
    <col min="12052" max="12052" width="3.28515625" style="131" bestFit="1" customWidth="1"/>
    <col min="12053" max="12053" width="3.28515625" style="131" customWidth="1"/>
    <col min="12054" max="12288" width="9.140625" style="131"/>
    <col min="12289" max="12289" width="9.28515625" style="131" customWidth="1"/>
    <col min="12290" max="12290" width="15.28515625" style="131" customWidth="1"/>
    <col min="12291" max="12291" width="12.28515625" style="131" customWidth="1"/>
    <col min="12292" max="12292" width="13" style="131" customWidth="1"/>
    <col min="12293" max="12293" width="0" style="131" hidden="1" customWidth="1"/>
    <col min="12294" max="12299" width="3.28515625" style="131" bestFit="1" customWidth="1"/>
    <col min="12300" max="12307" width="3.28515625" style="131" customWidth="1"/>
    <col min="12308" max="12308" width="3.28515625" style="131" bestFit="1" customWidth="1"/>
    <col min="12309" max="12309" width="3.28515625" style="131" customWidth="1"/>
    <col min="12310" max="12544" width="9.140625" style="131"/>
    <col min="12545" max="12545" width="9.28515625" style="131" customWidth="1"/>
    <col min="12546" max="12546" width="15.28515625" style="131" customWidth="1"/>
    <col min="12547" max="12547" width="12.28515625" style="131" customWidth="1"/>
    <col min="12548" max="12548" width="13" style="131" customWidth="1"/>
    <col min="12549" max="12549" width="0" style="131" hidden="1" customWidth="1"/>
    <col min="12550" max="12555" width="3.28515625" style="131" bestFit="1" customWidth="1"/>
    <col min="12556" max="12563" width="3.28515625" style="131" customWidth="1"/>
    <col min="12564" max="12564" width="3.28515625" style="131" bestFit="1" customWidth="1"/>
    <col min="12565" max="12565" width="3.28515625" style="131" customWidth="1"/>
    <col min="12566" max="12800" width="9.140625" style="131"/>
    <col min="12801" max="12801" width="9.28515625" style="131" customWidth="1"/>
    <col min="12802" max="12802" width="15.28515625" style="131" customWidth="1"/>
    <col min="12803" max="12803" width="12.28515625" style="131" customWidth="1"/>
    <col min="12804" max="12804" width="13" style="131" customWidth="1"/>
    <col min="12805" max="12805" width="0" style="131" hidden="1" customWidth="1"/>
    <col min="12806" max="12811" width="3.28515625" style="131" bestFit="1" customWidth="1"/>
    <col min="12812" max="12819" width="3.28515625" style="131" customWidth="1"/>
    <col min="12820" max="12820" width="3.28515625" style="131" bestFit="1" customWidth="1"/>
    <col min="12821" max="12821" width="3.28515625" style="131" customWidth="1"/>
    <col min="12822" max="13056" width="9.140625" style="131"/>
    <col min="13057" max="13057" width="9.28515625" style="131" customWidth="1"/>
    <col min="13058" max="13058" width="15.28515625" style="131" customWidth="1"/>
    <col min="13059" max="13059" width="12.28515625" style="131" customWidth="1"/>
    <col min="13060" max="13060" width="13" style="131" customWidth="1"/>
    <col min="13061" max="13061" width="0" style="131" hidden="1" customWidth="1"/>
    <col min="13062" max="13067" width="3.28515625" style="131" bestFit="1" customWidth="1"/>
    <col min="13068" max="13075" width="3.28515625" style="131" customWidth="1"/>
    <col min="13076" max="13076" width="3.28515625" style="131" bestFit="1" customWidth="1"/>
    <col min="13077" max="13077" width="3.28515625" style="131" customWidth="1"/>
    <col min="13078" max="13312" width="9.140625" style="131"/>
    <col min="13313" max="13313" width="9.28515625" style="131" customWidth="1"/>
    <col min="13314" max="13314" width="15.28515625" style="131" customWidth="1"/>
    <col min="13315" max="13315" width="12.28515625" style="131" customWidth="1"/>
    <col min="13316" max="13316" width="13" style="131" customWidth="1"/>
    <col min="13317" max="13317" width="0" style="131" hidden="1" customWidth="1"/>
    <col min="13318" max="13323" width="3.28515625" style="131" bestFit="1" customWidth="1"/>
    <col min="13324" max="13331" width="3.28515625" style="131" customWidth="1"/>
    <col min="13332" max="13332" width="3.28515625" style="131" bestFit="1" customWidth="1"/>
    <col min="13333" max="13333" width="3.28515625" style="131" customWidth="1"/>
    <col min="13334" max="13568" width="9.140625" style="131"/>
    <col min="13569" max="13569" width="9.28515625" style="131" customWidth="1"/>
    <col min="13570" max="13570" width="15.28515625" style="131" customWidth="1"/>
    <col min="13571" max="13571" width="12.28515625" style="131" customWidth="1"/>
    <col min="13572" max="13572" width="13" style="131" customWidth="1"/>
    <col min="13573" max="13573" width="0" style="131" hidden="1" customWidth="1"/>
    <col min="13574" max="13579" width="3.28515625" style="131" bestFit="1" customWidth="1"/>
    <col min="13580" max="13587" width="3.28515625" style="131" customWidth="1"/>
    <col min="13588" max="13588" width="3.28515625" style="131" bestFit="1" customWidth="1"/>
    <col min="13589" max="13589" width="3.28515625" style="131" customWidth="1"/>
    <col min="13590" max="13824" width="9.140625" style="131"/>
    <col min="13825" max="13825" width="9.28515625" style="131" customWidth="1"/>
    <col min="13826" max="13826" width="15.28515625" style="131" customWidth="1"/>
    <col min="13827" max="13827" width="12.28515625" style="131" customWidth="1"/>
    <col min="13828" max="13828" width="13" style="131" customWidth="1"/>
    <col min="13829" max="13829" width="0" style="131" hidden="1" customWidth="1"/>
    <col min="13830" max="13835" width="3.28515625" style="131" bestFit="1" customWidth="1"/>
    <col min="13836" max="13843" width="3.28515625" style="131" customWidth="1"/>
    <col min="13844" max="13844" width="3.28515625" style="131" bestFit="1" customWidth="1"/>
    <col min="13845" max="13845" width="3.28515625" style="131" customWidth="1"/>
    <col min="13846" max="14080" width="9.140625" style="131"/>
    <col min="14081" max="14081" width="9.28515625" style="131" customWidth="1"/>
    <col min="14082" max="14082" width="15.28515625" style="131" customWidth="1"/>
    <col min="14083" max="14083" width="12.28515625" style="131" customWidth="1"/>
    <col min="14084" max="14084" width="13" style="131" customWidth="1"/>
    <col min="14085" max="14085" width="0" style="131" hidden="1" customWidth="1"/>
    <col min="14086" max="14091" width="3.28515625" style="131" bestFit="1" customWidth="1"/>
    <col min="14092" max="14099" width="3.28515625" style="131" customWidth="1"/>
    <col min="14100" max="14100" width="3.28515625" style="131" bestFit="1" customWidth="1"/>
    <col min="14101" max="14101" width="3.28515625" style="131" customWidth="1"/>
    <col min="14102" max="14336" width="9.140625" style="131"/>
    <col min="14337" max="14337" width="9.28515625" style="131" customWidth="1"/>
    <col min="14338" max="14338" width="15.28515625" style="131" customWidth="1"/>
    <col min="14339" max="14339" width="12.28515625" style="131" customWidth="1"/>
    <col min="14340" max="14340" width="13" style="131" customWidth="1"/>
    <col min="14341" max="14341" width="0" style="131" hidden="1" customWidth="1"/>
    <col min="14342" max="14347" width="3.28515625" style="131" bestFit="1" customWidth="1"/>
    <col min="14348" max="14355" width="3.28515625" style="131" customWidth="1"/>
    <col min="14356" max="14356" width="3.28515625" style="131" bestFit="1" customWidth="1"/>
    <col min="14357" max="14357" width="3.28515625" style="131" customWidth="1"/>
    <col min="14358" max="14592" width="9.140625" style="131"/>
    <col min="14593" max="14593" width="9.28515625" style="131" customWidth="1"/>
    <col min="14594" max="14594" width="15.28515625" style="131" customWidth="1"/>
    <col min="14595" max="14595" width="12.28515625" style="131" customWidth="1"/>
    <col min="14596" max="14596" width="13" style="131" customWidth="1"/>
    <col min="14597" max="14597" width="0" style="131" hidden="1" customWidth="1"/>
    <col min="14598" max="14603" width="3.28515625" style="131" bestFit="1" customWidth="1"/>
    <col min="14604" max="14611" width="3.28515625" style="131" customWidth="1"/>
    <col min="14612" max="14612" width="3.28515625" style="131" bestFit="1" customWidth="1"/>
    <col min="14613" max="14613" width="3.28515625" style="131" customWidth="1"/>
    <col min="14614" max="14848" width="9.140625" style="131"/>
    <col min="14849" max="14849" width="9.28515625" style="131" customWidth="1"/>
    <col min="14850" max="14850" width="15.28515625" style="131" customWidth="1"/>
    <col min="14851" max="14851" width="12.28515625" style="131" customWidth="1"/>
    <col min="14852" max="14852" width="13" style="131" customWidth="1"/>
    <col min="14853" max="14853" width="0" style="131" hidden="1" customWidth="1"/>
    <col min="14854" max="14859" width="3.28515625" style="131" bestFit="1" customWidth="1"/>
    <col min="14860" max="14867" width="3.28515625" style="131" customWidth="1"/>
    <col min="14868" max="14868" width="3.28515625" style="131" bestFit="1" customWidth="1"/>
    <col min="14869" max="14869" width="3.28515625" style="131" customWidth="1"/>
    <col min="14870" max="15104" width="9.140625" style="131"/>
    <col min="15105" max="15105" width="9.28515625" style="131" customWidth="1"/>
    <col min="15106" max="15106" width="15.28515625" style="131" customWidth="1"/>
    <col min="15107" max="15107" width="12.28515625" style="131" customWidth="1"/>
    <col min="15108" max="15108" width="13" style="131" customWidth="1"/>
    <col min="15109" max="15109" width="0" style="131" hidden="1" customWidth="1"/>
    <col min="15110" max="15115" width="3.28515625" style="131" bestFit="1" customWidth="1"/>
    <col min="15116" max="15123" width="3.28515625" style="131" customWidth="1"/>
    <col min="15124" max="15124" width="3.28515625" style="131" bestFit="1" customWidth="1"/>
    <col min="15125" max="15125" width="3.28515625" style="131" customWidth="1"/>
    <col min="15126" max="15360" width="9.140625" style="131"/>
    <col min="15361" max="15361" width="9.28515625" style="131" customWidth="1"/>
    <col min="15362" max="15362" width="15.28515625" style="131" customWidth="1"/>
    <col min="15363" max="15363" width="12.28515625" style="131" customWidth="1"/>
    <col min="15364" max="15364" width="13" style="131" customWidth="1"/>
    <col min="15365" max="15365" width="0" style="131" hidden="1" customWidth="1"/>
    <col min="15366" max="15371" width="3.28515625" style="131" bestFit="1" customWidth="1"/>
    <col min="15372" max="15379" width="3.28515625" style="131" customWidth="1"/>
    <col min="15380" max="15380" width="3.28515625" style="131" bestFit="1" customWidth="1"/>
    <col min="15381" max="15381" width="3.28515625" style="131" customWidth="1"/>
    <col min="15382" max="15616" width="9.140625" style="131"/>
    <col min="15617" max="15617" width="9.28515625" style="131" customWidth="1"/>
    <col min="15618" max="15618" width="15.28515625" style="131" customWidth="1"/>
    <col min="15619" max="15619" width="12.28515625" style="131" customWidth="1"/>
    <col min="15620" max="15620" width="13" style="131" customWidth="1"/>
    <col min="15621" max="15621" width="0" style="131" hidden="1" customWidth="1"/>
    <col min="15622" max="15627" width="3.28515625" style="131" bestFit="1" customWidth="1"/>
    <col min="15628" max="15635" width="3.28515625" style="131" customWidth="1"/>
    <col min="15636" max="15636" width="3.28515625" style="131" bestFit="1" customWidth="1"/>
    <col min="15637" max="15637" width="3.28515625" style="131" customWidth="1"/>
    <col min="15638" max="15872" width="9.140625" style="131"/>
    <col min="15873" max="15873" width="9.28515625" style="131" customWidth="1"/>
    <col min="15874" max="15874" width="15.28515625" style="131" customWidth="1"/>
    <col min="15875" max="15875" width="12.28515625" style="131" customWidth="1"/>
    <col min="15876" max="15876" width="13" style="131" customWidth="1"/>
    <col min="15877" max="15877" width="0" style="131" hidden="1" customWidth="1"/>
    <col min="15878" max="15883" width="3.28515625" style="131" bestFit="1" customWidth="1"/>
    <col min="15884" max="15891" width="3.28515625" style="131" customWidth="1"/>
    <col min="15892" max="15892" width="3.28515625" style="131" bestFit="1" customWidth="1"/>
    <col min="15893" max="15893" width="3.28515625" style="131" customWidth="1"/>
    <col min="15894" max="16128" width="9.140625" style="131"/>
    <col min="16129" max="16129" width="9.28515625" style="131" customWidth="1"/>
    <col min="16130" max="16130" width="15.28515625" style="131" customWidth="1"/>
    <col min="16131" max="16131" width="12.28515625" style="131" customWidth="1"/>
    <col min="16132" max="16132" width="13" style="131" customWidth="1"/>
    <col min="16133" max="16133" width="0" style="131" hidden="1" customWidth="1"/>
    <col min="16134" max="16139" width="3.28515625" style="131" bestFit="1" customWidth="1"/>
    <col min="16140" max="16147" width="3.28515625" style="131" customWidth="1"/>
    <col min="16148" max="16148" width="3.28515625" style="131" bestFit="1" customWidth="1"/>
    <col min="16149" max="16149" width="3.28515625" style="131" customWidth="1"/>
    <col min="16150" max="16384" width="9.140625" style="131"/>
  </cols>
  <sheetData>
    <row r="1" spans="1:23" ht="13.5" customHeight="1" thickBot="1">
      <c r="A1" s="129"/>
      <c r="B1" s="130"/>
    </row>
    <row r="2" spans="1:23" ht="13.5" customHeight="1">
      <c r="A2" s="237" t="s">
        <v>257</v>
      </c>
      <c r="B2" s="238"/>
      <c r="C2" s="239" t="s">
        <v>462</v>
      </c>
      <c r="D2" s="240"/>
      <c r="E2" s="241"/>
      <c r="F2" s="242" t="s">
        <v>258</v>
      </c>
      <c r="G2" s="243"/>
      <c r="H2" s="243"/>
      <c r="I2" s="243"/>
      <c r="J2" s="243"/>
      <c r="K2" s="243"/>
      <c r="L2" s="244"/>
      <c r="M2" s="245"/>
      <c r="N2" s="245"/>
      <c r="O2" s="245"/>
      <c r="P2" s="245"/>
      <c r="Q2" s="245"/>
      <c r="R2" s="245"/>
      <c r="S2" s="245"/>
      <c r="T2" s="246"/>
      <c r="V2" s="133"/>
    </row>
    <row r="3" spans="1:23" ht="13.5" customHeight="1">
      <c r="A3" s="247" t="s">
        <v>73</v>
      </c>
      <c r="B3" s="248"/>
      <c r="C3" s="249" t="s">
        <v>20</v>
      </c>
      <c r="D3" s="250"/>
      <c r="E3" s="251"/>
      <c r="F3" s="252" t="s">
        <v>259</v>
      </c>
      <c r="G3" s="253"/>
      <c r="H3" s="253"/>
      <c r="I3" s="253"/>
      <c r="J3" s="253"/>
      <c r="K3" s="254"/>
      <c r="L3" s="250"/>
      <c r="M3" s="250"/>
      <c r="N3" s="250"/>
      <c r="O3" s="134"/>
      <c r="P3" s="134"/>
      <c r="Q3" s="134"/>
      <c r="R3" s="134"/>
      <c r="S3" s="134"/>
      <c r="T3" s="135"/>
    </row>
    <row r="4" spans="1:23" ht="13.5" customHeight="1">
      <c r="A4" s="247" t="s">
        <v>260</v>
      </c>
      <c r="B4" s="248"/>
      <c r="C4" s="255"/>
      <c r="D4" s="256"/>
      <c r="E4" s="136"/>
      <c r="F4" s="252" t="s">
        <v>261</v>
      </c>
      <c r="G4" s="253"/>
      <c r="H4" s="253"/>
      <c r="I4" s="253"/>
      <c r="J4" s="253"/>
      <c r="K4" s="254"/>
      <c r="L4" s="257"/>
      <c r="M4" s="258"/>
      <c r="N4" s="258"/>
      <c r="O4" s="258"/>
      <c r="P4" s="258"/>
      <c r="Q4" s="258"/>
      <c r="R4" s="258"/>
      <c r="S4" s="258"/>
      <c r="T4" s="259"/>
      <c r="V4" s="133"/>
    </row>
    <row r="5" spans="1:23" ht="13.5" customHeight="1">
      <c r="A5" s="247" t="s">
        <v>262</v>
      </c>
      <c r="B5" s="248"/>
      <c r="C5" s="260" t="s">
        <v>263</v>
      </c>
      <c r="D5" s="260"/>
      <c r="E5" s="260"/>
      <c r="F5" s="261"/>
      <c r="G5" s="261"/>
      <c r="H5" s="261"/>
      <c r="I5" s="261"/>
      <c r="J5" s="261"/>
      <c r="K5" s="261"/>
      <c r="L5" s="260"/>
      <c r="M5" s="260"/>
      <c r="N5" s="260"/>
      <c r="O5" s="260"/>
      <c r="P5" s="260"/>
      <c r="Q5" s="260"/>
      <c r="R5" s="260"/>
      <c r="S5" s="260"/>
      <c r="T5" s="260"/>
    </row>
    <row r="6" spans="1:23" ht="13.5" customHeight="1">
      <c r="A6" s="273" t="s">
        <v>264</v>
      </c>
      <c r="B6" s="274"/>
      <c r="C6" s="275" t="s">
        <v>265</v>
      </c>
      <c r="D6" s="263"/>
      <c r="E6" s="276"/>
      <c r="F6" s="275" t="s">
        <v>266</v>
      </c>
      <c r="G6" s="263"/>
      <c r="H6" s="263"/>
      <c r="I6" s="263"/>
      <c r="J6" s="263"/>
      <c r="K6" s="277"/>
      <c r="L6" s="263" t="s">
        <v>267</v>
      </c>
      <c r="M6" s="263"/>
      <c r="N6" s="263"/>
      <c r="O6" s="262" t="s">
        <v>268</v>
      </c>
      <c r="P6" s="263"/>
      <c r="Q6" s="263"/>
      <c r="R6" s="263"/>
      <c r="S6" s="263"/>
      <c r="T6" s="264"/>
      <c r="V6" s="133"/>
    </row>
    <row r="7" spans="1:23" ht="13.5" customHeight="1" thickBot="1">
      <c r="A7" s="265">
        <f>COUNTIF(F35:HQ35,"P")</f>
        <v>0</v>
      </c>
      <c r="B7" s="266"/>
      <c r="C7" s="267">
        <f>COUNTIF(F35:HQ35,"F")</f>
        <v>0</v>
      </c>
      <c r="D7" s="268"/>
      <c r="E7" s="266"/>
      <c r="F7" s="267">
        <f>SUM(O7,- A7,- C7)</f>
        <v>16</v>
      </c>
      <c r="G7" s="268"/>
      <c r="H7" s="268"/>
      <c r="I7" s="268"/>
      <c r="J7" s="268"/>
      <c r="K7" s="269"/>
      <c r="L7" s="137">
        <f>COUNTIF(E34:HQ34,"N")</f>
        <v>0</v>
      </c>
      <c r="M7" s="137">
        <f>COUNTIF(E34:HQ34,"A")</f>
        <v>0</v>
      </c>
      <c r="N7" s="137">
        <f>COUNTIF(E34:HQ34,"B")</f>
        <v>0</v>
      </c>
      <c r="O7" s="270">
        <f>COUNTA(E9:HT9)</f>
        <v>16</v>
      </c>
      <c r="P7" s="268"/>
      <c r="Q7" s="268"/>
      <c r="R7" s="268"/>
      <c r="S7" s="268"/>
      <c r="T7" s="271"/>
      <c r="U7" s="138"/>
    </row>
    <row r="8" spans="1:23" ht="11.25" thickBot="1"/>
    <row r="9" spans="1:23" ht="45" customHeight="1" thickTop="1" thickBot="1">
      <c r="A9" s="140"/>
      <c r="B9" s="141"/>
      <c r="C9" s="142"/>
      <c r="D9" s="143"/>
      <c r="E9" s="142"/>
      <c r="F9" s="144" t="s">
        <v>269</v>
      </c>
      <c r="G9" s="144" t="s">
        <v>270</v>
      </c>
      <c r="H9" s="144" t="s">
        <v>270</v>
      </c>
      <c r="I9" s="144" t="s">
        <v>270</v>
      </c>
      <c r="J9" s="144" t="s">
        <v>270</v>
      </c>
      <c r="K9" s="144" t="s">
        <v>270</v>
      </c>
      <c r="L9" s="144" t="s">
        <v>271</v>
      </c>
      <c r="M9" s="144" t="s">
        <v>272</v>
      </c>
      <c r="N9" s="144" t="s">
        <v>273</v>
      </c>
      <c r="O9" s="144" t="s">
        <v>274</v>
      </c>
      <c r="P9" s="144" t="s">
        <v>275</v>
      </c>
      <c r="Q9" s="144" t="s">
        <v>276</v>
      </c>
      <c r="R9" s="144" t="s">
        <v>277</v>
      </c>
      <c r="S9" s="144" t="s">
        <v>278</v>
      </c>
      <c r="T9" s="145" t="s">
        <v>279</v>
      </c>
      <c r="U9" s="146"/>
      <c r="V9" s="133"/>
      <c r="W9" s="203" t="s">
        <v>474</v>
      </c>
    </row>
    <row r="10" spans="1:23" ht="13.5" customHeight="1">
      <c r="A10" s="147" t="s">
        <v>280</v>
      </c>
      <c r="B10" s="148" t="s">
        <v>281</v>
      </c>
      <c r="C10" s="149"/>
      <c r="D10" s="150"/>
      <c r="E10" s="151"/>
      <c r="F10" s="152"/>
      <c r="G10" s="152"/>
      <c r="H10" s="152"/>
      <c r="I10" s="152"/>
      <c r="J10" s="152"/>
      <c r="K10" s="152"/>
      <c r="L10" s="152"/>
      <c r="M10" s="152"/>
      <c r="N10" s="152"/>
      <c r="O10" s="152"/>
      <c r="P10" s="152"/>
      <c r="Q10" s="152"/>
      <c r="R10" s="152"/>
      <c r="S10" s="152"/>
      <c r="T10" s="153"/>
    </row>
    <row r="11" spans="1:23" ht="13.5" customHeight="1">
      <c r="A11" s="154"/>
      <c r="B11" s="148"/>
      <c r="C11" s="149" t="s">
        <v>463</v>
      </c>
      <c r="D11" s="150"/>
      <c r="E11" s="155"/>
      <c r="F11" s="152"/>
      <c r="G11" s="152"/>
      <c r="H11" s="152"/>
      <c r="I11" s="152"/>
      <c r="J11" s="152"/>
      <c r="K11" s="152"/>
      <c r="L11" s="152"/>
      <c r="M11" s="152"/>
      <c r="N11" s="152"/>
      <c r="O11" s="152"/>
      <c r="P11" s="152"/>
      <c r="Q11" s="152"/>
      <c r="R11" s="152"/>
      <c r="S11" s="152"/>
      <c r="T11" s="153"/>
      <c r="V11" s="133"/>
    </row>
    <row r="12" spans="1:23" ht="13.5" customHeight="1">
      <c r="A12" s="154"/>
      <c r="B12" s="148"/>
      <c r="C12" s="149"/>
      <c r="D12" s="150"/>
      <c r="E12" s="155"/>
      <c r="F12" s="152"/>
      <c r="G12" s="152"/>
      <c r="H12" s="152"/>
      <c r="I12" s="152"/>
      <c r="J12" s="152"/>
      <c r="K12" s="152"/>
      <c r="L12" s="152"/>
      <c r="M12" s="152"/>
      <c r="N12" s="152"/>
      <c r="O12" s="152"/>
      <c r="P12" s="152"/>
      <c r="Q12" s="152"/>
      <c r="R12" s="152"/>
      <c r="S12" s="152"/>
      <c r="T12" s="153"/>
    </row>
    <row r="13" spans="1:23" ht="13.5" customHeight="1">
      <c r="A13" s="154"/>
      <c r="B13" s="148"/>
      <c r="C13" s="149"/>
      <c r="D13" s="150"/>
      <c r="E13" s="156"/>
      <c r="F13" s="152"/>
      <c r="G13" s="152"/>
      <c r="H13" s="152"/>
      <c r="I13" s="152"/>
      <c r="J13" s="152"/>
      <c r="K13" s="152"/>
      <c r="L13" s="152"/>
      <c r="M13" s="152"/>
      <c r="N13" s="152"/>
      <c r="O13" s="152"/>
      <c r="P13" s="152"/>
      <c r="Q13" s="152"/>
      <c r="R13" s="152"/>
      <c r="S13" s="152"/>
      <c r="T13" s="153"/>
    </row>
    <row r="14" spans="1:23" ht="13.5" customHeight="1">
      <c r="A14" s="154"/>
      <c r="B14" s="148" t="s">
        <v>525</v>
      </c>
      <c r="C14" s="149"/>
      <c r="D14" s="150"/>
      <c r="E14" s="157"/>
      <c r="F14" s="152"/>
      <c r="G14" s="152"/>
      <c r="H14" s="152"/>
      <c r="I14" s="152"/>
      <c r="J14" s="152"/>
      <c r="K14" s="152"/>
      <c r="L14" s="152"/>
      <c r="M14" s="152"/>
      <c r="N14" s="152"/>
      <c r="O14" s="152"/>
      <c r="P14" s="152"/>
      <c r="Q14" s="152"/>
      <c r="R14" s="152"/>
      <c r="S14" s="152"/>
      <c r="T14" s="153"/>
    </row>
    <row r="15" spans="1:23" ht="13.5" customHeight="1">
      <c r="A15" s="154"/>
      <c r="B15" s="148"/>
      <c r="C15" s="149"/>
      <c r="D15" s="150" t="s">
        <v>465</v>
      </c>
      <c r="E15" s="157"/>
      <c r="F15" s="152" t="s">
        <v>283</v>
      </c>
      <c r="G15" s="152"/>
      <c r="H15" s="152"/>
      <c r="I15" s="152"/>
      <c r="J15" s="152"/>
      <c r="K15" s="152"/>
      <c r="L15" s="152"/>
      <c r="M15" s="152"/>
      <c r="N15" s="152"/>
      <c r="O15" s="152"/>
      <c r="P15" s="152"/>
      <c r="Q15" s="152"/>
      <c r="R15" s="152"/>
      <c r="S15" s="152"/>
      <c r="T15" s="153"/>
    </row>
    <row r="16" spans="1:23" ht="13.5" customHeight="1">
      <c r="A16" s="154"/>
      <c r="B16" s="148"/>
      <c r="C16" s="149"/>
      <c r="D16" s="150" t="s">
        <v>518</v>
      </c>
      <c r="E16" s="157"/>
      <c r="F16" s="152"/>
      <c r="G16" s="152" t="s">
        <v>283</v>
      </c>
      <c r="H16" s="152"/>
      <c r="I16" s="152"/>
      <c r="J16" s="152"/>
      <c r="K16" s="152"/>
      <c r="L16" s="152"/>
      <c r="M16" s="152"/>
      <c r="N16" s="152"/>
      <c r="O16" s="152"/>
      <c r="P16" s="152"/>
      <c r="Q16" s="152"/>
      <c r="R16" s="152"/>
      <c r="S16" s="152"/>
      <c r="T16" s="153"/>
    </row>
    <row r="17" spans="1:21" ht="13.5" customHeight="1">
      <c r="A17" s="154"/>
      <c r="B17" s="148"/>
      <c r="C17" s="149"/>
      <c r="D17" s="150" t="s">
        <v>526</v>
      </c>
      <c r="E17" s="157"/>
      <c r="F17" s="152"/>
      <c r="G17" s="152"/>
      <c r="H17" s="152" t="s">
        <v>283</v>
      </c>
      <c r="I17" s="152"/>
      <c r="J17" s="152"/>
      <c r="K17" s="152"/>
      <c r="L17" s="152"/>
      <c r="M17" s="152"/>
      <c r="N17" s="152"/>
      <c r="O17" s="152"/>
      <c r="P17" s="152"/>
      <c r="Q17" s="152"/>
      <c r="R17" s="152"/>
      <c r="S17" s="152"/>
      <c r="T17" s="153"/>
      <c r="U17" s="158"/>
    </row>
    <row r="18" spans="1:21" ht="13.5" customHeight="1">
      <c r="A18" s="154"/>
      <c r="B18" s="148"/>
      <c r="C18" s="149"/>
      <c r="D18" s="150" t="s">
        <v>527</v>
      </c>
      <c r="E18" s="157"/>
      <c r="F18" s="152"/>
      <c r="G18" s="152"/>
      <c r="H18" s="152"/>
      <c r="I18" s="152" t="s">
        <v>283</v>
      </c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158"/>
    </row>
    <row r="19" spans="1:21" ht="13.5" customHeight="1">
      <c r="A19" s="154"/>
      <c r="B19" s="148"/>
      <c r="C19" s="149"/>
      <c r="D19" s="150" t="s">
        <v>497</v>
      </c>
      <c r="E19" s="157"/>
      <c r="F19" s="152"/>
      <c r="G19" s="152"/>
      <c r="H19" s="152"/>
      <c r="I19" s="152"/>
      <c r="J19" s="152" t="s">
        <v>283</v>
      </c>
      <c r="K19" s="152"/>
      <c r="L19" s="152"/>
      <c r="M19" s="152"/>
      <c r="N19" s="152"/>
      <c r="O19" s="152"/>
      <c r="P19" s="152"/>
      <c r="Q19" s="152"/>
      <c r="R19" s="152"/>
      <c r="S19" s="152"/>
      <c r="T19" s="153"/>
      <c r="U19" s="158"/>
    </row>
    <row r="20" spans="1:21" ht="13.5" customHeight="1">
      <c r="A20" s="154"/>
      <c r="B20" s="148"/>
      <c r="C20" s="149"/>
      <c r="D20" s="278"/>
      <c r="E20" s="278"/>
      <c r="F20" s="152"/>
      <c r="G20" s="152"/>
      <c r="H20" s="152"/>
      <c r="I20" s="152"/>
      <c r="J20" s="152"/>
      <c r="K20" s="152"/>
      <c r="L20" s="152"/>
      <c r="M20" s="152"/>
      <c r="N20" s="152"/>
      <c r="O20" s="152"/>
      <c r="P20" s="152"/>
      <c r="Q20" s="152"/>
      <c r="R20" s="152"/>
      <c r="S20" s="152"/>
      <c r="T20" s="153"/>
    </row>
    <row r="21" spans="1:21" ht="13.5" customHeight="1">
      <c r="A21" s="154"/>
      <c r="B21" s="148"/>
      <c r="C21" s="149"/>
      <c r="D21" s="150"/>
      <c r="E21" s="157"/>
      <c r="F21" s="152"/>
      <c r="G21" s="152"/>
      <c r="H21" s="152"/>
      <c r="I21" s="152"/>
      <c r="J21" s="152"/>
      <c r="K21" s="152"/>
      <c r="L21" s="152"/>
      <c r="M21" s="152"/>
      <c r="N21" s="152"/>
      <c r="O21" s="152"/>
      <c r="P21" s="152"/>
      <c r="Q21" s="152"/>
      <c r="R21" s="152"/>
      <c r="S21" s="152"/>
      <c r="T21" s="153"/>
    </row>
    <row r="22" spans="1:21" ht="13.5" customHeight="1" thickBot="1">
      <c r="A22" s="154"/>
      <c r="B22" s="159"/>
      <c r="C22" s="160"/>
      <c r="D22" s="161"/>
      <c r="E22" s="162"/>
      <c r="F22" s="163"/>
      <c r="G22" s="163"/>
      <c r="H22" s="163"/>
      <c r="I22" s="163"/>
      <c r="J22" s="163"/>
      <c r="K22" s="163"/>
      <c r="L22" s="163"/>
      <c r="M22" s="163"/>
      <c r="N22" s="163"/>
      <c r="O22" s="163"/>
      <c r="P22" s="163"/>
      <c r="Q22" s="163"/>
      <c r="R22" s="163"/>
      <c r="S22" s="163"/>
      <c r="T22" s="164"/>
    </row>
    <row r="23" spans="1:21" ht="13.5" customHeight="1" thickTop="1">
      <c r="A23" s="165" t="s">
        <v>286</v>
      </c>
      <c r="B23" s="166" t="s">
        <v>287</v>
      </c>
      <c r="C23" s="167"/>
      <c r="D23" s="168"/>
      <c r="E23" s="169"/>
      <c r="F23" s="170"/>
      <c r="G23" s="170"/>
      <c r="H23" s="170"/>
      <c r="I23" s="170"/>
      <c r="J23" s="170"/>
      <c r="K23" s="170"/>
      <c r="L23" s="170"/>
      <c r="M23" s="170"/>
      <c r="N23" s="170"/>
      <c r="O23" s="170"/>
      <c r="P23" s="170"/>
      <c r="Q23" s="170"/>
      <c r="R23" s="170"/>
      <c r="S23" s="170"/>
      <c r="T23" s="171"/>
    </row>
    <row r="24" spans="1:21" ht="13.5" customHeight="1">
      <c r="A24" s="172"/>
      <c r="B24" s="173" t="s">
        <v>469</v>
      </c>
      <c r="C24" s="174"/>
      <c r="D24" s="175"/>
      <c r="E24" s="176"/>
      <c r="F24" s="152"/>
      <c r="G24" s="152"/>
      <c r="H24" s="152"/>
      <c r="I24" s="152"/>
      <c r="J24" s="152"/>
      <c r="K24" s="152"/>
      <c r="L24" s="152"/>
      <c r="M24" s="152"/>
      <c r="N24" s="152"/>
      <c r="O24" s="152"/>
      <c r="P24" s="152"/>
      <c r="Q24" s="152"/>
      <c r="R24" s="152"/>
      <c r="S24" s="152"/>
      <c r="T24" s="153"/>
    </row>
    <row r="25" spans="1:21" ht="13.5" customHeight="1">
      <c r="A25" s="172"/>
      <c r="B25" s="177" t="s">
        <v>294</v>
      </c>
      <c r="C25" s="178"/>
      <c r="D25" s="175"/>
      <c r="E25" s="179"/>
      <c r="F25" s="152"/>
      <c r="G25" s="152"/>
      <c r="H25" s="152"/>
      <c r="I25" s="152"/>
      <c r="J25" s="152"/>
      <c r="K25" s="152"/>
      <c r="L25" s="152"/>
      <c r="M25" s="152"/>
      <c r="N25" s="152"/>
      <c r="O25" s="152"/>
      <c r="P25" s="152"/>
      <c r="Q25" s="152"/>
      <c r="R25" s="152"/>
      <c r="S25" s="152"/>
      <c r="T25" s="153"/>
    </row>
    <row r="26" spans="1:21" ht="13.5" customHeight="1">
      <c r="A26" s="172"/>
      <c r="B26" s="177"/>
      <c r="C26" s="178"/>
      <c r="D26" s="175"/>
      <c r="E26" s="179"/>
      <c r="F26" s="152"/>
      <c r="G26" s="152"/>
      <c r="H26" s="152"/>
      <c r="I26" s="152"/>
      <c r="J26" s="152"/>
      <c r="K26" s="152"/>
      <c r="L26" s="152"/>
      <c r="M26" s="152"/>
      <c r="N26" s="152"/>
      <c r="O26" s="152"/>
      <c r="P26" s="152"/>
      <c r="Q26" s="152"/>
      <c r="R26" s="152"/>
      <c r="S26" s="152"/>
      <c r="T26" s="153"/>
    </row>
    <row r="27" spans="1:21" ht="13.5" customHeight="1">
      <c r="A27" s="172"/>
      <c r="B27" s="177" t="s">
        <v>295</v>
      </c>
      <c r="C27" s="178"/>
      <c r="D27" s="175"/>
      <c r="E27" s="179"/>
      <c r="F27" s="152"/>
      <c r="G27" s="152"/>
      <c r="H27" s="152"/>
      <c r="I27" s="152"/>
      <c r="J27" s="152"/>
      <c r="K27" s="152"/>
      <c r="L27" s="152"/>
      <c r="M27" s="152"/>
      <c r="N27" s="152"/>
      <c r="O27" s="152"/>
      <c r="P27" s="152"/>
      <c r="Q27" s="152"/>
      <c r="R27" s="152"/>
      <c r="S27" s="152"/>
      <c r="T27" s="153"/>
    </row>
    <row r="28" spans="1:21" ht="31.5" customHeight="1">
      <c r="A28" s="172"/>
      <c r="B28" s="285" t="s">
        <v>524</v>
      </c>
      <c r="C28" s="286"/>
      <c r="D28" s="287"/>
      <c r="E28" s="179"/>
      <c r="F28" s="152"/>
      <c r="G28" s="152" t="s">
        <v>283</v>
      </c>
      <c r="H28" s="152" t="s">
        <v>283</v>
      </c>
      <c r="I28" s="152" t="s">
        <v>283</v>
      </c>
      <c r="J28" s="152"/>
      <c r="K28" s="152"/>
      <c r="L28" s="152"/>
      <c r="M28" s="152"/>
      <c r="N28" s="152"/>
      <c r="O28" s="152"/>
      <c r="P28" s="152"/>
      <c r="Q28" s="152"/>
      <c r="R28" s="152"/>
      <c r="S28" s="152"/>
      <c r="T28" s="153"/>
    </row>
    <row r="29" spans="1:21" ht="13.5" customHeight="1">
      <c r="A29" s="172"/>
      <c r="B29" s="177"/>
      <c r="C29" s="178"/>
      <c r="D29" s="175" t="s">
        <v>468</v>
      </c>
      <c r="E29" s="179"/>
      <c r="F29" s="152" t="s">
        <v>283</v>
      </c>
      <c r="G29" s="152"/>
      <c r="H29" s="152"/>
      <c r="I29" s="152"/>
      <c r="J29" s="152"/>
      <c r="K29" s="152"/>
      <c r="L29" s="152"/>
      <c r="M29" s="152"/>
      <c r="N29" s="152"/>
      <c r="O29" s="152"/>
      <c r="P29" s="152"/>
      <c r="Q29" s="152"/>
      <c r="R29" s="152"/>
      <c r="S29" s="152"/>
      <c r="T29" s="153"/>
    </row>
    <row r="30" spans="1:21" ht="13.5" customHeight="1">
      <c r="A30" s="172"/>
      <c r="B30" s="177"/>
      <c r="C30" s="178"/>
      <c r="D30" s="175" t="s">
        <v>469</v>
      </c>
      <c r="E30" s="179"/>
      <c r="G30" s="152"/>
      <c r="H30" s="152"/>
      <c r="I30" s="152"/>
      <c r="J30" s="152" t="s">
        <v>283</v>
      </c>
      <c r="K30" s="152"/>
      <c r="L30" s="152"/>
      <c r="M30" s="152"/>
      <c r="N30" s="152"/>
      <c r="O30" s="152"/>
      <c r="P30" s="152"/>
      <c r="Q30" s="152"/>
      <c r="R30" s="152"/>
      <c r="S30" s="152"/>
      <c r="T30" s="153"/>
    </row>
    <row r="31" spans="1:21" ht="13.5" customHeight="1">
      <c r="A31" s="172"/>
      <c r="B31" s="180"/>
      <c r="C31" s="201"/>
      <c r="E31" s="202"/>
      <c r="F31" s="184"/>
      <c r="G31" s="184"/>
      <c r="H31" s="184"/>
      <c r="I31" s="184"/>
      <c r="J31" s="184"/>
      <c r="K31" s="184"/>
      <c r="L31" s="184"/>
      <c r="M31" s="184"/>
      <c r="N31" s="184"/>
      <c r="O31" s="184"/>
      <c r="P31" s="184"/>
      <c r="Q31" s="184"/>
      <c r="R31" s="184"/>
      <c r="S31" s="184"/>
      <c r="T31" s="185"/>
    </row>
    <row r="32" spans="1:21" ht="13.5" customHeight="1" thickBot="1">
      <c r="A32" s="172"/>
      <c r="B32" s="180"/>
      <c r="C32" s="181"/>
      <c r="D32" s="182"/>
      <c r="E32" s="183"/>
      <c r="F32" s="184"/>
      <c r="G32" s="184"/>
      <c r="H32" s="184"/>
      <c r="I32" s="184"/>
      <c r="J32" s="184"/>
      <c r="K32" s="184"/>
      <c r="L32" s="184"/>
      <c r="M32" s="184"/>
      <c r="N32" s="184"/>
      <c r="O32" s="184"/>
      <c r="P32" s="184"/>
      <c r="Q32" s="184"/>
      <c r="R32" s="184"/>
      <c r="S32" s="184"/>
      <c r="T32" s="185"/>
    </row>
    <row r="33" spans="1:20" ht="13.5" customHeight="1" thickTop="1">
      <c r="A33" s="165" t="s">
        <v>41</v>
      </c>
      <c r="B33" s="282" t="s">
        <v>297</v>
      </c>
      <c r="C33" s="282"/>
      <c r="D33" s="282"/>
      <c r="E33" s="186"/>
      <c r="F33" s="187" t="s">
        <v>299</v>
      </c>
      <c r="G33" s="187" t="s">
        <v>299</v>
      </c>
      <c r="H33" s="187" t="s">
        <v>299</v>
      </c>
      <c r="I33" s="187" t="s">
        <v>299</v>
      </c>
      <c r="J33" s="187" t="s">
        <v>299</v>
      </c>
      <c r="K33" s="187" t="s">
        <v>299</v>
      </c>
      <c r="L33" s="187" t="s">
        <v>299</v>
      </c>
      <c r="M33" s="187"/>
      <c r="N33" s="187"/>
      <c r="O33" s="187"/>
      <c r="P33" s="187"/>
      <c r="Q33" s="187"/>
      <c r="R33" s="187"/>
      <c r="S33" s="187"/>
      <c r="T33" s="188"/>
    </row>
    <row r="34" spans="1:20" ht="13.5" customHeight="1">
      <c r="A34" s="189"/>
      <c r="B34" s="283" t="s">
        <v>301</v>
      </c>
      <c r="C34" s="283"/>
      <c r="D34" s="283"/>
      <c r="E34" s="190"/>
      <c r="F34" s="191"/>
      <c r="G34" s="191"/>
      <c r="H34" s="191"/>
      <c r="I34" s="191"/>
      <c r="J34" s="191"/>
      <c r="K34" s="191"/>
      <c r="L34" s="191"/>
      <c r="M34" s="191"/>
      <c r="N34" s="191"/>
      <c r="O34" s="191"/>
      <c r="P34" s="191"/>
      <c r="Q34" s="191"/>
      <c r="R34" s="191"/>
      <c r="S34" s="191"/>
      <c r="T34" s="192"/>
    </row>
    <row r="35" spans="1:20" ht="13.5" customHeight="1">
      <c r="A35" s="189"/>
      <c r="B35" s="284" t="s">
        <v>302</v>
      </c>
      <c r="C35" s="284"/>
      <c r="D35" s="284"/>
      <c r="E35" s="193"/>
      <c r="F35" s="194">
        <v>39139</v>
      </c>
      <c r="G35" s="194">
        <v>39139</v>
      </c>
      <c r="H35" s="194">
        <v>39139</v>
      </c>
      <c r="I35" s="194">
        <v>39139</v>
      </c>
      <c r="J35" s="194">
        <v>39139</v>
      </c>
      <c r="K35" s="194">
        <v>39139</v>
      </c>
      <c r="L35" s="194">
        <v>39144</v>
      </c>
      <c r="M35" s="194"/>
      <c r="N35" s="194"/>
      <c r="O35" s="194"/>
      <c r="P35" s="194"/>
      <c r="Q35" s="194"/>
      <c r="R35" s="194"/>
      <c r="S35" s="194"/>
      <c r="T35" s="195"/>
    </row>
    <row r="36" spans="1:20" ht="11.25" thickBot="1">
      <c r="A36" s="196"/>
      <c r="B36" s="272" t="s">
        <v>303</v>
      </c>
      <c r="C36" s="272"/>
      <c r="D36" s="272"/>
      <c r="E36" s="197"/>
      <c r="F36" s="198"/>
      <c r="G36" s="198"/>
      <c r="H36" s="198"/>
      <c r="I36" s="198"/>
      <c r="J36" s="198"/>
      <c r="K36" s="198"/>
      <c r="L36" s="198"/>
      <c r="M36" s="198"/>
      <c r="N36" s="198"/>
      <c r="O36" s="198"/>
      <c r="P36" s="198"/>
      <c r="Q36" s="198"/>
      <c r="R36" s="198"/>
      <c r="S36" s="198"/>
      <c r="T36" s="199"/>
    </row>
    <row r="37" spans="1:20" ht="11.25" thickTop="1">
      <c r="A37" s="139"/>
      <c r="B37" s="131"/>
      <c r="C37" s="132"/>
      <c r="D37" s="131"/>
    </row>
  </sheetData>
  <mergeCells count="29">
    <mergeCell ref="B36:D36"/>
    <mergeCell ref="A6:B6"/>
    <mergeCell ref="C6:E6"/>
    <mergeCell ref="F6:K6"/>
    <mergeCell ref="L6:N6"/>
    <mergeCell ref="D20:E20"/>
    <mergeCell ref="B28:D28"/>
    <mergeCell ref="B33:D33"/>
    <mergeCell ref="B34:D34"/>
    <mergeCell ref="B35:D35"/>
    <mergeCell ref="O6:T6"/>
    <mergeCell ref="A7:B7"/>
    <mergeCell ref="C7:E7"/>
    <mergeCell ref="F7:K7"/>
    <mergeCell ref="O7:T7"/>
    <mergeCell ref="A4:B4"/>
    <mergeCell ref="C4:D4"/>
    <mergeCell ref="F4:K4"/>
    <mergeCell ref="L4:T4"/>
    <mergeCell ref="A5:B5"/>
    <mergeCell ref="C5:T5"/>
    <mergeCell ref="A2:B2"/>
    <mergeCell ref="C2:E2"/>
    <mergeCell ref="F2:K2"/>
    <mergeCell ref="L2:T2"/>
    <mergeCell ref="A3:B3"/>
    <mergeCell ref="C3:E3"/>
    <mergeCell ref="F3:K3"/>
    <mergeCell ref="L3:N3"/>
  </mergeCells>
  <dataValidations count="3">
    <dataValidation type="list" allowBlank="1" showInputMessage="1" showErrorMessage="1" sqref="F34:T34 JB34:JP34 SX34:TL34 ACT34:ADH34 AMP34:AND34 AWL34:AWZ34 BGH34:BGV34 BQD34:BQR34 BZZ34:CAN34 CJV34:CKJ34 CTR34:CUF34 DDN34:DEB34 DNJ34:DNX34 DXF34:DXT34 EHB34:EHP34 EQX34:ERL34 FAT34:FBH34 FKP34:FLD34 FUL34:FUZ34 GEH34:GEV34 GOD34:GOR34 GXZ34:GYN34 HHV34:HIJ34 HRR34:HSF34 IBN34:ICB34 ILJ34:ILX34 IVF34:IVT34 JFB34:JFP34 JOX34:JPL34 JYT34:JZH34 KIP34:KJD34 KSL34:KSZ34 LCH34:LCV34 LMD34:LMR34 LVZ34:LWN34 MFV34:MGJ34 MPR34:MQF34 MZN34:NAB34 NJJ34:NJX34 NTF34:NTT34 ODB34:ODP34 OMX34:ONL34 OWT34:OXH34 PGP34:PHD34 PQL34:PQZ34 QAH34:QAV34 QKD34:QKR34 QTZ34:QUN34 RDV34:REJ34 RNR34:ROF34 RXN34:RYB34 SHJ34:SHX34 SRF34:SRT34 TBB34:TBP34 TKX34:TLL34 TUT34:TVH34 UEP34:UFD34 UOL34:UOZ34 UYH34:UYV34 VID34:VIR34 VRZ34:VSN34 WBV34:WCJ34 WLR34:WMF34 WVN34:WWB34 F65570:T65570 JB65570:JP65570 SX65570:TL65570 ACT65570:ADH65570 AMP65570:AND65570 AWL65570:AWZ65570 BGH65570:BGV65570 BQD65570:BQR65570 BZZ65570:CAN65570 CJV65570:CKJ65570 CTR65570:CUF65570 DDN65570:DEB65570 DNJ65570:DNX65570 DXF65570:DXT65570 EHB65570:EHP65570 EQX65570:ERL65570 FAT65570:FBH65570 FKP65570:FLD65570 FUL65570:FUZ65570 GEH65570:GEV65570 GOD65570:GOR65570 GXZ65570:GYN65570 HHV65570:HIJ65570 HRR65570:HSF65570 IBN65570:ICB65570 ILJ65570:ILX65570 IVF65570:IVT65570 JFB65570:JFP65570 JOX65570:JPL65570 JYT65570:JZH65570 KIP65570:KJD65570 KSL65570:KSZ65570 LCH65570:LCV65570 LMD65570:LMR65570 LVZ65570:LWN65570 MFV65570:MGJ65570 MPR65570:MQF65570 MZN65570:NAB65570 NJJ65570:NJX65570 NTF65570:NTT65570 ODB65570:ODP65570 OMX65570:ONL65570 OWT65570:OXH65570 PGP65570:PHD65570 PQL65570:PQZ65570 QAH65570:QAV65570 QKD65570:QKR65570 QTZ65570:QUN65570 RDV65570:REJ65570 RNR65570:ROF65570 RXN65570:RYB65570 SHJ65570:SHX65570 SRF65570:SRT65570 TBB65570:TBP65570 TKX65570:TLL65570 TUT65570:TVH65570 UEP65570:UFD65570 UOL65570:UOZ65570 UYH65570:UYV65570 VID65570:VIR65570 VRZ65570:VSN65570 WBV65570:WCJ65570 WLR65570:WMF65570 WVN65570:WWB65570 F131106:T131106 JB131106:JP131106 SX131106:TL131106 ACT131106:ADH131106 AMP131106:AND131106 AWL131106:AWZ131106 BGH131106:BGV131106 BQD131106:BQR131106 BZZ131106:CAN131106 CJV131106:CKJ131106 CTR131106:CUF131106 DDN131106:DEB131106 DNJ131106:DNX131106 DXF131106:DXT131106 EHB131106:EHP131106 EQX131106:ERL131106 FAT131106:FBH131106 FKP131106:FLD131106 FUL131106:FUZ131106 GEH131106:GEV131106 GOD131106:GOR131106 GXZ131106:GYN131106 HHV131106:HIJ131106 HRR131106:HSF131106 IBN131106:ICB131106 ILJ131106:ILX131106 IVF131106:IVT131106 JFB131106:JFP131106 JOX131106:JPL131106 JYT131106:JZH131106 KIP131106:KJD131106 KSL131106:KSZ131106 LCH131106:LCV131106 LMD131106:LMR131106 LVZ131106:LWN131106 MFV131106:MGJ131106 MPR131106:MQF131106 MZN131106:NAB131106 NJJ131106:NJX131106 NTF131106:NTT131106 ODB131106:ODP131106 OMX131106:ONL131106 OWT131106:OXH131106 PGP131106:PHD131106 PQL131106:PQZ131106 QAH131106:QAV131106 QKD131106:QKR131106 QTZ131106:QUN131106 RDV131106:REJ131106 RNR131106:ROF131106 RXN131106:RYB131106 SHJ131106:SHX131106 SRF131106:SRT131106 TBB131106:TBP131106 TKX131106:TLL131106 TUT131106:TVH131106 UEP131106:UFD131106 UOL131106:UOZ131106 UYH131106:UYV131106 VID131106:VIR131106 VRZ131106:VSN131106 WBV131106:WCJ131106 WLR131106:WMF131106 WVN131106:WWB131106 F196642:T196642 JB196642:JP196642 SX196642:TL196642 ACT196642:ADH196642 AMP196642:AND196642 AWL196642:AWZ196642 BGH196642:BGV196642 BQD196642:BQR196642 BZZ196642:CAN196642 CJV196642:CKJ196642 CTR196642:CUF196642 DDN196642:DEB196642 DNJ196642:DNX196642 DXF196642:DXT196642 EHB196642:EHP196642 EQX196642:ERL196642 FAT196642:FBH196642 FKP196642:FLD196642 FUL196642:FUZ196642 GEH196642:GEV196642 GOD196642:GOR196642 GXZ196642:GYN196642 HHV196642:HIJ196642 HRR196642:HSF196642 IBN196642:ICB196642 ILJ196642:ILX196642 IVF196642:IVT196642 JFB196642:JFP196642 JOX196642:JPL196642 JYT196642:JZH196642 KIP196642:KJD196642 KSL196642:KSZ196642 LCH196642:LCV196642 LMD196642:LMR196642 LVZ196642:LWN196642 MFV196642:MGJ196642 MPR196642:MQF196642 MZN196642:NAB196642 NJJ196642:NJX196642 NTF196642:NTT196642 ODB196642:ODP196642 OMX196642:ONL196642 OWT196642:OXH196642 PGP196642:PHD196642 PQL196642:PQZ196642 QAH196642:QAV196642 QKD196642:QKR196642 QTZ196642:QUN196642 RDV196642:REJ196642 RNR196642:ROF196642 RXN196642:RYB196642 SHJ196642:SHX196642 SRF196642:SRT196642 TBB196642:TBP196642 TKX196642:TLL196642 TUT196642:TVH196642 UEP196642:UFD196642 UOL196642:UOZ196642 UYH196642:UYV196642 VID196642:VIR196642 VRZ196642:VSN196642 WBV196642:WCJ196642 WLR196642:WMF196642 WVN196642:WWB196642 F262178:T262178 JB262178:JP262178 SX262178:TL262178 ACT262178:ADH262178 AMP262178:AND262178 AWL262178:AWZ262178 BGH262178:BGV262178 BQD262178:BQR262178 BZZ262178:CAN262178 CJV262178:CKJ262178 CTR262178:CUF262178 DDN262178:DEB262178 DNJ262178:DNX262178 DXF262178:DXT262178 EHB262178:EHP262178 EQX262178:ERL262178 FAT262178:FBH262178 FKP262178:FLD262178 FUL262178:FUZ262178 GEH262178:GEV262178 GOD262178:GOR262178 GXZ262178:GYN262178 HHV262178:HIJ262178 HRR262178:HSF262178 IBN262178:ICB262178 ILJ262178:ILX262178 IVF262178:IVT262178 JFB262178:JFP262178 JOX262178:JPL262178 JYT262178:JZH262178 KIP262178:KJD262178 KSL262178:KSZ262178 LCH262178:LCV262178 LMD262178:LMR262178 LVZ262178:LWN262178 MFV262178:MGJ262178 MPR262178:MQF262178 MZN262178:NAB262178 NJJ262178:NJX262178 NTF262178:NTT262178 ODB262178:ODP262178 OMX262178:ONL262178 OWT262178:OXH262178 PGP262178:PHD262178 PQL262178:PQZ262178 QAH262178:QAV262178 QKD262178:QKR262178 QTZ262178:QUN262178 RDV262178:REJ262178 RNR262178:ROF262178 RXN262178:RYB262178 SHJ262178:SHX262178 SRF262178:SRT262178 TBB262178:TBP262178 TKX262178:TLL262178 TUT262178:TVH262178 UEP262178:UFD262178 UOL262178:UOZ262178 UYH262178:UYV262178 VID262178:VIR262178 VRZ262178:VSN262178 WBV262178:WCJ262178 WLR262178:WMF262178 WVN262178:WWB262178 F327714:T327714 JB327714:JP327714 SX327714:TL327714 ACT327714:ADH327714 AMP327714:AND327714 AWL327714:AWZ327714 BGH327714:BGV327714 BQD327714:BQR327714 BZZ327714:CAN327714 CJV327714:CKJ327714 CTR327714:CUF327714 DDN327714:DEB327714 DNJ327714:DNX327714 DXF327714:DXT327714 EHB327714:EHP327714 EQX327714:ERL327714 FAT327714:FBH327714 FKP327714:FLD327714 FUL327714:FUZ327714 GEH327714:GEV327714 GOD327714:GOR327714 GXZ327714:GYN327714 HHV327714:HIJ327714 HRR327714:HSF327714 IBN327714:ICB327714 ILJ327714:ILX327714 IVF327714:IVT327714 JFB327714:JFP327714 JOX327714:JPL327714 JYT327714:JZH327714 KIP327714:KJD327714 KSL327714:KSZ327714 LCH327714:LCV327714 LMD327714:LMR327714 LVZ327714:LWN327714 MFV327714:MGJ327714 MPR327714:MQF327714 MZN327714:NAB327714 NJJ327714:NJX327714 NTF327714:NTT327714 ODB327714:ODP327714 OMX327714:ONL327714 OWT327714:OXH327714 PGP327714:PHD327714 PQL327714:PQZ327714 QAH327714:QAV327714 QKD327714:QKR327714 QTZ327714:QUN327714 RDV327714:REJ327714 RNR327714:ROF327714 RXN327714:RYB327714 SHJ327714:SHX327714 SRF327714:SRT327714 TBB327714:TBP327714 TKX327714:TLL327714 TUT327714:TVH327714 UEP327714:UFD327714 UOL327714:UOZ327714 UYH327714:UYV327714 VID327714:VIR327714 VRZ327714:VSN327714 WBV327714:WCJ327714 WLR327714:WMF327714 WVN327714:WWB327714 F393250:T393250 JB393250:JP393250 SX393250:TL393250 ACT393250:ADH393250 AMP393250:AND393250 AWL393250:AWZ393250 BGH393250:BGV393250 BQD393250:BQR393250 BZZ393250:CAN393250 CJV393250:CKJ393250 CTR393250:CUF393250 DDN393250:DEB393250 DNJ393250:DNX393250 DXF393250:DXT393250 EHB393250:EHP393250 EQX393250:ERL393250 FAT393250:FBH393250 FKP393250:FLD393250 FUL393250:FUZ393250 GEH393250:GEV393250 GOD393250:GOR393250 GXZ393250:GYN393250 HHV393250:HIJ393250 HRR393250:HSF393250 IBN393250:ICB393250 ILJ393250:ILX393250 IVF393250:IVT393250 JFB393250:JFP393250 JOX393250:JPL393250 JYT393250:JZH393250 KIP393250:KJD393250 KSL393250:KSZ393250 LCH393250:LCV393250 LMD393250:LMR393250 LVZ393250:LWN393250 MFV393250:MGJ393250 MPR393250:MQF393250 MZN393250:NAB393250 NJJ393250:NJX393250 NTF393250:NTT393250 ODB393250:ODP393250 OMX393250:ONL393250 OWT393250:OXH393250 PGP393250:PHD393250 PQL393250:PQZ393250 QAH393250:QAV393250 QKD393250:QKR393250 QTZ393250:QUN393250 RDV393250:REJ393250 RNR393250:ROF393250 RXN393250:RYB393250 SHJ393250:SHX393250 SRF393250:SRT393250 TBB393250:TBP393250 TKX393250:TLL393250 TUT393250:TVH393250 UEP393250:UFD393250 UOL393250:UOZ393250 UYH393250:UYV393250 VID393250:VIR393250 VRZ393250:VSN393250 WBV393250:WCJ393250 WLR393250:WMF393250 WVN393250:WWB393250 F458786:T458786 JB458786:JP458786 SX458786:TL458786 ACT458786:ADH458786 AMP458786:AND458786 AWL458786:AWZ458786 BGH458786:BGV458786 BQD458786:BQR458786 BZZ458786:CAN458786 CJV458786:CKJ458786 CTR458786:CUF458786 DDN458786:DEB458786 DNJ458786:DNX458786 DXF458786:DXT458786 EHB458786:EHP458786 EQX458786:ERL458786 FAT458786:FBH458786 FKP458786:FLD458786 FUL458786:FUZ458786 GEH458786:GEV458786 GOD458786:GOR458786 GXZ458786:GYN458786 HHV458786:HIJ458786 HRR458786:HSF458786 IBN458786:ICB458786 ILJ458786:ILX458786 IVF458786:IVT458786 JFB458786:JFP458786 JOX458786:JPL458786 JYT458786:JZH458786 KIP458786:KJD458786 KSL458786:KSZ458786 LCH458786:LCV458786 LMD458786:LMR458786 LVZ458786:LWN458786 MFV458786:MGJ458786 MPR458786:MQF458786 MZN458786:NAB458786 NJJ458786:NJX458786 NTF458786:NTT458786 ODB458786:ODP458786 OMX458786:ONL458786 OWT458786:OXH458786 PGP458786:PHD458786 PQL458786:PQZ458786 QAH458786:QAV458786 QKD458786:QKR458786 QTZ458786:QUN458786 RDV458786:REJ458786 RNR458786:ROF458786 RXN458786:RYB458786 SHJ458786:SHX458786 SRF458786:SRT458786 TBB458786:TBP458786 TKX458786:TLL458786 TUT458786:TVH458786 UEP458786:UFD458786 UOL458786:UOZ458786 UYH458786:UYV458786 VID458786:VIR458786 VRZ458786:VSN458786 WBV458786:WCJ458786 WLR458786:WMF458786 WVN458786:WWB458786 F524322:T524322 JB524322:JP524322 SX524322:TL524322 ACT524322:ADH524322 AMP524322:AND524322 AWL524322:AWZ524322 BGH524322:BGV524322 BQD524322:BQR524322 BZZ524322:CAN524322 CJV524322:CKJ524322 CTR524322:CUF524322 DDN524322:DEB524322 DNJ524322:DNX524322 DXF524322:DXT524322 EHB524322:EHP524322 EQX524322:ERL524322 FAT524322:FBH524322 FKP524322:FLD524322 FUL524322:FUZ524322 GEH524322:GEV524322 GOD524322:GOR524322 GXZ524322:GYN524322 HHV524322:HIJ524322 HRR524322:HSF524322 IBN524322:ICB524322 ILJ524322:ILX524322 IVF524322:IVT524322 JFB524322:JFP524322 JOX524322:JPL524322 JYT524322:JZH524322 KIP524322:KJD524322 KSL524322:KSZ524322 LCH524322:LCV524322 LMD524322:LMR524322 LVZ524322:LWN524322 MFV524322:MGJ524322 MPR524322:MQF524322 MZN524322:NAB524322 NJJ524322:NJX524322 NTF524322:NTT524322 ODB524322:ODP524322 OMX524322:ONL524322 OWT524322:OXH524322 PGP524322:PHD524322 PQL524322:PQZ524322 QAH524322:QAV524322 QKD524322:QKR524322 QTZ524322:QUN524322 RDV524322:REJ524322 RNR524322:ROF524322 RXN524322:RYB524322 SHJ524322:SHX524322 SRF524322:SRT524322 TBB524322:TBP524322 TKX524322:TLL524322 TUT524322:TVH524322 UEP524322:UFD524322 UOL524322:UOZ524322 UYH524322:UYV524322 VID524322:VIR524322 VRZ524322:VSN524322 WBV524322:WCJ524322 WLR524322:WMF524322 WVN524322:WWB524322 F589858:T589858 JB589858:JP589858 SX589858:TL589858 ACT589858:ADH589858 AMP589858:AND589858 AWL589858:AWZ589858 BGH589858:BGV589858 BQD589858:BQR589858 BZZ589858:CAN589858 CJV589858:CKJ589858 CTR589858:CUF589858 DDN589858:DEB589858 DNJ589858:DNX589858 DXF589858:DXT589858 EHB589858:EHP589858 EQX589858:ERL589858 FAT589858:FBH589858 FKP589858:FLD589858 FUL589858:FUZ589858 GEH589858:GEV589858 GOD589858:GOR589858 GXZ589858:GYN589858 HHV589858:HIJ589858 HRR589858:HSF589858 IBN589858:ICB589858 ILJ589858:ILX589858 IVF589858:IVT589858 JFB589858:JFP589858 JOX589858:JPL589858 JYT589858:JZH589858 KIP589858:KJD589858 KSL589858:KSZ589858 LCH589858:LCV589858 LMD589858:LMR589858 LVZ589858:LWN589858 MFV589858:MGJ589858 MPR589858:MQF589858 MZN589858:NAB589858 NJJ589858:NJX589858 NTF589858:NTT589858 ODB589858:ODP589858 OMX589858:ONL589858 OWT589858:OXH589858 PGP589858:PHD589858 PQL589858:PQZ589858 QAH589858:QAV589858 QKD589858:QKR589858 QTZ589858:QUN589858 RDV589858:REJ589858 RNR589858:ROF589858 RXN589858:RYB589858 SHJ589858:SHX589858 SRF589858:SRT589858 TBB589858:TBP589858 TKX589858:TLL589858 TUT589858:TVH589858 UEP589858:UFD589858 UOL589858:UOZ589858 UYH589858:UYV589858 VID589858:VIR589858 VRZ589858:VSN589858 WBV589858:WCJ589858 WLR589858:WMF589858 WVN589858:WWB589858 F655394:T655394 JB655394:JP655394 SX655394:TL655394 ACT655394:ADH655394 AMP655394:AND655394 AWL655394:AWZ655394 BGH655394:BGV655394 BQD655394:BQR655394 BZZ655394:CAN655394 CJV655394:CKJ655394 CTR655394:CUF655394 DDN655394:DEB655394 DNJ655394:DNX655394 DXF655394:DXT655394 EHB655394:EHP655394 EQX655394:ERL655394 FAT655394:FBH655394 FKP655394:FLD655394 FUL655394:FUZ655394 GEH655394:GEV655394 GOD655394:GOR655394 GXZ655394:GYN655394 HHV655394:HIJ655394 HRR655394:HSF655394 IBN655394:ICB655394 ILJ655394:ILX655394 IVF655394:IVT655394 JFB655394:JFP655394 JOX655394:JPL655394 JYT655394:JZH655394 KIP655394:KJD655394 KSL655394:KSZ655394 LCH655394:LCV655394 LMD655394:LMR655394 LVZ655394:LWN655394 MFV655394:MGJ655394 MPR655394:MQF655394 MZN655394:NAB655394 NJJ655394:NJX655394 NTF655394:NTT655394 ODB655394:ODP655394 OMX655394:ONL655394 OWT655394:OXH655394 PGP655394:PHD655394 PQL655394:PQZ655394 QAH655394:QAV655394 QKD655394:QKR655394 QTZ655394:QUN655394 RDV655394:REJ655394 RNR655394:ROF655394 RXN655394:RYB655394 SHJ655394:SHX655394 SRF655394:SRT655394 TBB655394:TBP655394 TKX655394:TLL655394 TUT655394:TVH655394 UEP655394:UFD655394 UOL655394:UOZ655394 UYH655394:UYV655394 VID655394:VIR655394 VRZ655394:VSN655394 WBV655394:WCJ655394 WLR655394:WMF655394 WVN655394:WWB655394 F720930:T720930 JB720930:JP720930 SX720930:TL720930 ACT720930:ADH720930 AMP720930:AND720930 AWL720930:AWZ720930 BGH720930:BGV720930 BQD720930:BQR720930 BZZ720930:CAN720930 CJV720930:CKJ720930 CTR720930:CUF720930 DDN720930:DEB720930 DNJ720930:DNX720930 DXF720930:DXT720930 EHB720930:EHP720930 EQX720930:ERL720930 FAT720930:FBH720930 FKP720930:FLD720930 FUL720930:FUZ720930 GEH720930:GEV720930 GOD720930:GOR720930 GXZ720930:GYN720930 HHV720930:HIJ720930 HRR720930:HSF720930 IBN720930:ICB720930 ILJ720930:ILX720930 IVF720930:IVT720930 JFB720930:JFP720930 JOX720930:JPL720930 JYT720930:JZH720930 KIP720930:KJD720930 KSL720930:KSZ720930 LCH720930:LCV720930 LMD720930:LMR720930 LVZ720930:LWN720930 MFV720930:MGJ720930 MPR720930:MQF720930 MZN720930:NAB720930 NJJ720930:NJX720930 NTF720930:NTT720930 ODB720930:ODP720930 OMX720930:ONL720930 OWT720930:OXH720930 PGP720930:PHD720930 PQL720930:PQZ720930 QAH720930:QAV720930 QKD720930:QKR720930 QTZ720930:QUN720930 RDV720930:REJ720930 RNR720930:ROF720930 RXN720930:RYB720930 SHJ720930:SHX720930 SRF720930:SRT720930 TBB720930:TBP720930 TKX720930:TLL720930 TUT720930:TVH720930 UEP720930:UFD720930 UOL720930:UOZ720930 UYH720930:UYV720930 VID720930:VIR720930 VRZ720930:VSN720930 WBV720930:WCJ720930 WLR720930:WMF720930 WVN720930:WWB720930 F786466:T786466 JB786466:JP786466 SX786466:TL786466 ACT786466:ADH786466 AMP786466:AND786466 AWL786466:AWZ786466 BGH786466:BGV786466 BQD786466:BQR786466 BZZ786466:CAN786466 CJV786466:CKJ786466 CTR786466:CUF786466 DDN786466:DEB786466 DNJ786466:DNX786466 DXF786466:DXT786466 EHB786466:EHP786466 EQX786466:ERL786466 FAT786466:FBH786466 FKP786466:FLD786466 FUL786466:FUZ786466 GEH786466:GEV786466 GOD786466:GOR786466 GXZ786466:GYN786466 HHV786466:HIJ786466 HRR786466:HSF786466 IBN786466:ICB786466 ILJ786466:ILX786466 IVF786466:IVT786466 JFB786466:JFP786466 JOX786466:JPL786466 JYT786466:JZH786466 KIP786466:KJD786466 KSL786466:KSZ786466 LCH786466:LCV786466 LMD786466:LMR786466 LVZ786466:LWN786466 MFV786466:MGJ786466 MPR786466:MQF786466 MZN786466:NAB786466 NJJ786466:NJX786466 NTF786466:NTT786466 ODB786466:ODP786466 OMX786466:ONL786466 OWT786466:OXH786466 PGP786466:PHD786466 PQL786466:PQZ786466 QAH786466:QAV786466 QKD786466:QKR786466 QTZ786466:QUN786466 RDV786466:REJ786466 RNR786466:ROF786466 RXN786466:RYB786466 SHJ786466:SHX786466 SRF786466:SRT786466 TBB786466:TBP786466 TKX786466:TLL786466 TUT786466:TVH786466 UEP786466:UFD786466 UOL786466:UOZ786466 UYH786466:UYV786466 VID786466:VIR786466 VRZ786466:VSN786466 WBV786466:WCJ786466 WLR786466:WMF786466 WVN786466:WWB786466 F852002:T852002 JB852002:JP852002 SX852002:TL852002 ACT852002:ADH852002 AMP852002:AND852002 AWL852002:AWZ852002 BGH852002:BGV852002 BQD852002:BQR852002 BZZ852002:CAN852002 CJV852002:CKJ852002 CTR852002:CUF852002 DDN852002:DEB852002 DNJ852002:DNX852002 DXF852002:DXT852002 EHB852002:EHP852002 EQX852002:ERL852002 FAT852002:FBH852002 FKP852002:FLD852002 FUL852002:FUZ852002 GEH852002:GEV852002 GOD852002:GOR852002 GXZ852002:GYN852002 HHV852002:HIJ852002 HRR852002:HSF852002 IBN852002:ICB852002 ILJ852002:ILX852002 IVF852002:IVT852002 JFB852002:JFP852002 JOX852002:JPL852002 JYT852002:JZH852002 KIP852002:KJD852002 KSL852002:KSZ852002 LCH852002:LCV852002 LMD852002:LMR852002 LVZ852002:LWN852002 MFV852002:MGJ852002 MPR852002:MQF852002 MZN852002:NAB852002 NJJ852002:NJX852002 NTF852002:NTT852002 ODB852002:ODP852002 OMX852002:ONL852002 OWT852002:OXH852002 PGP852002:PHD852002 PQL852002:PQZ852002 QAH852002:QAV852002 QKD852002:QKR852002 QTZ852002:QUN852002 RDV852002:REJ852002 RNR852002:ROF852002 RXN852002:RYB852002 SHJ852002:SHX852002 SRF852002:SRT852002 TBB852002:TBP852002 TKX852002:TLL852002 TUT852002:TVH852002 UEP852002:UFD852002 UOL852002:UOZ852002 UYH852002:UYV852002 VID852002:VIR852002 VRZ852002:VSN852002 WBV852002:WCJ852002 WLR852002:WMF852002 WVN852002:WWB852002 F917538:T917538 JB917538:JP917538 SX917538:TL917538 ACT917538:ADH917538 AMP917538:AND917538 AWL917538:AWZ917538 BGH917538:BGV917538 BQD917538:BQR917538 BZZ917538:CAN917538 CJV917538:CKJ917538 CTR917538:CUF917538 DDN917538:DEB917538 DNJ917538:DNX917538 DXF917538:DXT917538 EHB917538:EHP917538 EQX917538:ERL917538 FAT917538:FBH917538 FKP917538:FLD917538 FUL917538:FUZ917538 GEH917538:GEV917538 GOD917538:GOR917538 GXZ917538:GYN917538 HHV917538:HIJ917538 HRR917538:HSF917538 IBN917538:ICB917538 ILJ917538:ILX917538 IVF917538:IVT917538 JFB917538:JFP917538 JOX917538:JPL917538 JYT917538:JZH917538 KIP917538:KJD917538 KSL917538:KSZ917538 LCH917538:LCV917538 LMD917538:LMR917538 LVZ917538:LWN917538 MFV917538:MGJ917538 MPR917538:MQF917538 MZN917538:NAB917538 NJJ917538:NJX917538 NTF917538:NTT917538 ODB917538:ODP917538 OMX917538:ONL917538 OWT917538:OXH917538 PGP917538:PHD917538 PQL917538:PQZ917538 QAH917538:QAV917538 QKD917538:QKR917538 QTZ917538:QUN917538 RDV917538:REJ917538 RNR917538:ROF917538 RXN917538:RYB917538 SHJ917538:SHX917538 SRF917538:SRT917538 TBB917538:TBP917538 TKX917538:TLL917538 TUT917538:TVH917538 UEP917538:UFD917538 UOL917538:UOZ917538 UYH917538:UYV917538 VID917538:VIR917538 VRZ917538:VSN917538 WBV917538:WCJ917538 WLR917538:WMF917538 WVN917538:WWB917538 F983074:T983074 JB983074:JP983074 SX983074:TL983074 ACT983074:ADH983074 AMP983074:AND983074 AWL983074:AWZ983074 BGH983074:BGV983074 BQD983074:BQR983074 BZZ983074:CAN983074 CJV983074:CKJ983074 CTR983074:CUF983074 DDN983074:DEB983074 DNJ983074:DNX983074 DXF983074:DXT983074 EHB983074:EHP983074 EQX983074:ERL983074 FAT983074:FBH983074 FKP983074:FLD983074 FUL983074:FUZ983074 GEH983074:GEV983074 GOD983074:GOR983074 GXZ983074:GYN983074 HHV983074:HIJ983074 HRR983074:HSF983074 IBN983074:ICB983074 ILJ983074:ILX983074 IVF983074:IVT983074 JFB983074:JFP983074 JOX983074:JPL983074 JYT983074:JZH983074 KIP983074:KJD983074 KSL983074:KSZ983074 LCH983074:LCV983074 LMD983074:LMR983074 LVZ983074:LWN983074 MFV983074:MGJ983074 MPR983074:MQF983074 MZN983074:NAB983074 NJJ983074:NJX983074 NTF983074:NTT983074 ODB983074:ODP983074 OMX983074:ONL983074 OWT983074:OXH983074 PGP983074:PHD983074 PQL983074:PQZ983074 QAH983074:QAV983074 QKD983074:QKR983074 QTZ983074:QUN983074 RDV983074:REJ983074 RNR983074:ROF983074 RXN983074:RYB983074 SHJ983074:SHX983074 SRF983074:SRT983074 TBB983074:TBP983074 TKX983074:TLL983074 TUT983074:TVH983074 UEP983074:UFD983074 UOL983074:UOZ983074 UYH983074:UYV983074 VID983074:VIR983074 VRZ983074:VSN983074 WBV983074:WCJ983074 WLR983074:WMF983074 WVN983074:WWB983074">
      <formula1>"P,F, "</formula1>
    </dataValidation>
    <dataValidation type="list" allowBlank="1" showInputMessage="1" showErrorMessage="1" sqref="F33:T33 JB33:JP33 SX33:TL33 ACT33:ADH33 AMP33:AND33 AWL33:AWZ33 BGH33:BGV33 BQD33:BQR33 BZZ33:CAN33 CJV33:CKJ33 CTR33:CUF33 DDN33:DEB33 DNJ33:DNX33 DXF33:DXT33 EHB33:EHP33 EQX33:ERL33 FAT33:FBH33 FKP33:FLD33 FUL33:FUZ33 GEH33:GEV33 GOD33:GOR33 GXZ33:GYN33 HHV33:HIJ33 HRR33:HSF33 IBN33:ICB33 ILJ33:ILX33 IVF33:IVT33 JFB33:JFP33 JOX33:JPL33 JYT33:JZH33 KIP33:KJD33 KSL33:KSZ33 LCH33:LCV33 LMD33:LMR33 LVZ33:LWN33 MFV33:MGJ33 MPR33:MQF33 MZN33:NAB33 NJJ33:NJX33 NTF33:NTT33 ODB33:ODP33 OMX33:ONL33 OWT33:OXH33 PGP33:PHD33 PQL33:PQZ33 QAH33:QAV33 QKD33:QKR33 QTZ33:QUN33 RDV33:REJ33 RNR33:ROF33 RXN33:RYB33 SHJ33:SHX33 SRF33:SRT33 TBB33:TBP33 TKX33:TLL33 TUT33:TVH33 UEP33:UFD33 UOL33:UOZ33 UYH33:UYV33 VID33:VIR33 VRZ33:VSN33 WBV33:WCJ33 WLR33:WMF33 WVN33:WWB33 F65569:T65569 JB65569:JP65569 SX65569:TL65569 ACT65569:ADH65569 AMP65569:AND65569 AWL65569:AWZ65569 BGH65569:BGV65569 BQD65569:BQR65569 BZZ65569:CAN65569 CJV65569:CKJ65569 CTR65569:CUF65569 DDN65569:DEB65569 DNJ65569:DNX65569 DXF65569:DXT65569 EHB65569:EHP65569 EQX65569:ERL65569 FAT65569:FBH65569 FKP65569:FLD65569 FUL65569:FUZ65569 GEH65569:GEV65569 GOD65569:GOR65569 GXZ65569:GYN65569 HHV65569:HIJ65569 HRR65569:HSF65569 IBN65569:ICB65569 ILJ65569:ILX65569 IVF65569:IVT65569 JFB65569:JFP65569 JOX65569:JPL65569 JYT65569:JZH65569 KIP65569:KJD65569 KSL65569:KSZ65569 LCH65569:LCV65569 LMD65569:LMR65569 LVZ65569:LWN65569 MFV65569:MGJ65569 MPR65569:MQF65569 MZN65569:NAB65569 NJJ65569:NJX65569 NTF65569:NTT65569 ODB65569:ODP65569 OMX65569:ONL65569 OWT65569:OXH65569 PGP65569:PHD65569 PQL65569:PQZ65569 QAH65569:QAV65569 QKD65569:QKR65569 QTZ65569:QUN65569 RDV65569:REJ65569 RNR65569:ROF65569 RXN65569:RYB65569 SHJ65569:SHX65569 SRF65569:SRT65569 TBB65569:TBP65569 TKX65569:TLL65569 TUT65569:TVH65569 UEP65569:UFD65569 UOL65569:UOZ65569 UYH65569:UYV65569 VID65569:VIR65569 VRZ65569:VSN65569 WBV65569:WCJ65569 WLR65569:WMF65569 WVN65569:WWB65569 F131105:T131105 JB131105:JP131105 SX131105:TL131105 ACT131105:ADH131105 AMP131105:AND131105 AWL131105:AWZ131105 BGH131105:BGV131105 BQD131105:BQR131105 BZZ131105:CAN131105 CJV131105:CKJ131105 CTR131105:CUF131105 DDN131105:DEB131105 DNJ131105:DNX131105 DXF131105:DXT131105 EHB131105:EHP131105 EQX131105:ERL131105 FAT131105:FBH131105 FKP131105:FLD131105 FUL131105:FUZ131105 GEH131105:GEV131105 GOD131105:GOR131105 GXZ131105:GYN131105 HHV131105:HIJ131105 HRR131105:HSF131105 IBN131105:ICB131105 ILJ131105:ILX131105 IVF131105:IVT131105 JFB131105:JFP131105 JOX131105:JPL131105 JYT131105:JZH131105 KIP131105:KJD131105 KSL131105:KSZ131105 LCH131105:LCV131105 LMD131105:LMR131105 LVZ131105:LWN131105 MFV131105:MGJ131105 MPR131105:MQF131105 MZN131105:NAB131105 NJJ131105:NJX131105 NTF131105:NTT131105 ODB131105:ODP131105 OMX131105:ONL131105 OWT131105:OXH131105 PGP131105:PHD131105 PQL131105:PQZ131105 QAH131105:QAV131105 QKD131105:QKR131105 QTZ131105:QUN131105 RDV131105:REJ131105 RNR131105:ROF131105 RXN131105:RYB131105 SHJ131105:SHX131105 SRF131105:SRT131105 TBB131105:TBP131105 TKX131105:TLL131105 TUT131105:TVH131105 UEP131105:UFD131105 UOL131105:UOZ131105 UYH131105:UYV131105 VID131105:VIR131105 VRZ131105:VSN131105 WBV131105:WCJ131105 WLR131105:WMF131105 WVN131105:WWB131105 F196641:T196641 JB196641:JP196641 SX196641:TL196641 ACT196641:ADH196641 AMP196641:AND196641 AWL196641:AWZ196641 BGH196641:BGV196641 BQD196641:BQR196641 BZZ196641:CAN196641 CJV196641:CKJ196641 CTR196641:CUF196641 DDN196641:DEB196641 DNJ196641:DNX196641 DXF196641:DXT196641 EHB196641:EHP196641 EQX196641:ERL196641 FAT196641:FBH196641 FKP196641:FLD196641 FUL196641:FUZ196641 GEH196641:GEV196641 GOD196641:GOR196641 GXZ196641:GYN196641 HHV196641:HIJ196641 HRR196641:HSF196641 IBN196641:ICB196641 ILJ196641:ILX196641 IVF196641:IVT196641 JFB196641:JFP196641 JOX196641:JPL196641 JYT196641:JZH196641 KIP196641:KJD196641 KSL196641:KSZ196641 LCH196641:LCV196641 LMD196641:LMR196641 LVZ196641:LWN196641 MFV196641:MGJ196641 MPR196641:MQF196641 MZN196641:NAB196641 NJJ196641:NJX196641 NTF196641:NTT196641 ODB196641:ODP196641 OMX196641:ONL196641 OWT196641:OXH196641 PGP196641:PHD196641 PQL196641:PQZ196641 QAH196641:QAV196641 QKD196641:QKR196641 QTZ196641:QUN196641 RDV196641:REJ196641 RNR196641:ROF196641 RXN196641:RYB196641 SHJ196641:SHX196641 SRF196641:SRT196641 TBB196641:TBP196641 TKX196641:TLL196641 TUT196641:TVH196641 UEP196641:UFD196641 UOL196641:UOZ196641 UYH196641:UYV196641 VID196641:VIR196641 VRZ196641:VSN196641 WBV196641:WCJ196641 WLR196641:WMF196641 WVN196641:WWB196641 F262177:T262177 JB262177:JP262177 SX262177:TL262177 ACT262177:ADH262177 AMP262177:AND262177 AWL262177:AWZ262177 BGH262177:BGV262177 BQD262177:BQR262177 BZZ262177:CAN262177 CJV262177:CKJ262177 CTR262177:CUF262177 DDN262177:DEB262177 DNJ262177:DNX262177 DXF262177:DXT262177 EHB262177:EHP262177 EQX262177:ERL262177 FAT262177:FBH262177 FKP262177:FLD262177 FUL262177:FUZ262177 GEH262177:GEV262177 GOD262177:GOR262177 GXZ262177:GYN262177 HHV262177:HIJ262177 HRR262177:HSF262177 IBN262177:ICB262177 ILJ262177:ILX262177 IVF262177:IVT262177 JFB262177:JFP262177 JOX262177:JPL262177 JYT262177:JZH262177 KIP262177:KJD262177 KSL262177:KSZ262177 LCH262177:LCV262177 LMD262177:LMR262177 LVZ262177:LWN262177 MFV262177:MGJ262177 MPR262177:MQF262177 MZN262177:NAB262177 NJJ262177:NJX262177 NTF262177:NTT262177 ODB262177:ODP262177 OMX262177:ONL262177 OWT262177:OXH262177 PGP262177:PHD262177 PQL262177:PQZ262177 QAH262177:QAV262177 QKD262177:QKR262177 QTZ262177:QUN262177 RDV262177:REJ262177 RNR262177:ROF262177 RXN262177:RYB262177 SHJ262177:SHX262177 SRF262177:SRT262177 TBB262177:TBP262177 TKX262177:TLL262177 TUT262177:TVH262177 UEP262177:UFD262177 UOL262177:UOZ262177 UYH262177:UYV262177 VID262177:VIR262177 VRZ262177:VSN262177 WBV262177:WCJ262177 WLR262177:WMF262177 WVN262177:WWB262177 F327713:T327713 JB327713:JP327713 SX327713:TL327713 ACT327713:ADH327713 AMP327713:AND327713 AWL327713:AWZ327713 BGH327713:BGV327713 BQD327713:BQR327713 BZZ327713:CAN327713 CJV327713:CKJ327713 CTR327713:CUF327713 DDN327713:DEB327713 DNJ327713:DNX327713 DXF327713:DXT327713 EHB327713:EHP327713 EQX327713:ERL327713 FAT327713:FBH327713 FKP327713:FLD327713 FUL327713:FUZ327713 GEH327713:GEV327713 GOD327713:GOR327713 GXZ327713:GYN327713 HHV327713:HIJ327713 HRR327713:HSF327713 IBN327713:ICB327713 ILJ327713:ILX327713 IVF327713:IVT327713 JFB327713:JFP327713 JOX327713:JPL327713 JYT327713:JZH327713 KIP327713:KJD327713 KSL327713:KSZ327713 LCH327713:LCV327713 LMD327713:LMR327713 LVZ327713:LWN327713 MFV327713:MGJ327713 MPR327713:MQF327713 MZN327713:NAB327713 NJJ327713:NJX327713 NTF327713:NTT327713 ODB327713:ODP327713 OMX327713:ONL327713 OWT327713:OXH327713 PGP327713:PHD327713 PQL327713:PQZ327713 QAH327713:QAV327713 QKD327713:QKR327713 QTZ327713:QUN327713 RDV327713:REJ327713 RNR327713:ROF327713 RXN327713:RYB327713 SHJ327713:SHX327713 SRF327713:SRT327713 TBB327713:TBP327713 TKX327713:TLL327713 TUT327713:TVH327713 UEP327713:UFD327713 UOL327713:UOZ327713 UYH327713:UYV327713 VID327713:VIR327713 VRZ327713:VSN327713 WBV327713:WCJ327713 WLR327713:WMF327713 WVN327713:WWB327713 F393249:T393249 JB393249:JP393249 SX393249:TL393249 ACT393249:ADH393249 AMP393249:AND393249 AWL393249:AWZ393249 BGH393249:BGV393249 BQD393249:BQR393249 BZZ393249:CAN393249 CJV393249:CKJ393249 CTR393249:CUF393249 DDN393249:DEB393249 DNJ393249:DNX393249 DXF393249:DXT393249 EHB393249:EHP393249 EQX393249:ERL393249 FAT393249:FBH393249 FKP393249:FLD393249 FUL393249:FUZ393249 GEH393249:GEV393249 GOD393249:GOR393249 GXZ393249:GYN393249 HHV393249:HIJ393249 HRR393249:HSF393249 IBN393249:ICB393249 ILJ393249:ILX393249 IVF393249:IVT393249 JFB393249:JFP393249 JOX393249:JPL393249 JYT393249:JZH393249 KIP393249:KJD393249 KSL393249:KSZ393249 LCH393249:LCV393249 LMD393249:LMR393249 LVZ393249:LWN393249 MFV393249:MGJ393249 MPR393249:MQF393249 MZN393249:NAB393249 NJJ393249:NJX393249 NTF393249:NTT393249 ODB393249:ODP393249 OMX393249:ONL393249 OWT393249:OXH393249 PGP393249:PHD393249 PQL393249:PQZ393249 QAH393249:QAV393249 QKD393249:QKR393249 QTZ393249:QUN393249 RDV393249:REJ393249 RNR393249:ROF393249 RXN393249:RYB393249 SHJ393249:SHX393249 SRF393249:SRT393249 TBB393249:TBP393249 TKX393249:TLL393249 TUT393249:TVH393249 UEP393249:UFD393249 UOL393249:UOZ393249 UYH393249:UYV393249 VID393249:VIR393249 VRZ393249:VSN393249 WBV393249:WCJ393249 WLR393249:WMF393249 WVN393249:WWB393249 F458785:T458785 JB458785:JP458785 SX458785:TL458785 ACT458785:ADH458785 AMP458785:AND458785 AWL458785:AWZ458785 BGH458785:BGV458785 BQD458785:BQR458785 BZZ458785:CAN458785 CJV458785:CKJ458785 CTR458785:CUF458785 DDN458785:DEB458785 DNJ458785:DNX458785 DXF458785:DXT458785 EHB458785:EHP458785 EQX458785:ERL458785 FAT458785:FBH458785 FKP458785:FLD458785 FUL458785:FUZ458785 GEH458785:GEV458785 GOD458785:GOR458785 GXZ458785:GYN458785 HHV458785:HIJ458785 HRR458785:HSF458785 IBN458785:ICB458785 ILJ458785:ILX458785 IVF458785:IVT458785 JFB458785:JFP458785 JOX458785:JPL458785 JYT458785:JZH458785 KIP458785:KJD458785 KSL458785:KSZ458785 LCH458785:LCV458785 LMD458785:LMR458785 LVZ458785:LWN458785 MFV458785:MGJ458785 MPR458785:MQF458785 MZN458785:NAB458785 NJJ458785:NJX458785 NTF458785:NTT458785 ODB458785:ODP458785 OMX458785:ONL458785 OWT458785:OXH458785 PGP458785:PHD458785 PQL458785:PQZ458785 QAH458785:QAV458785 QKD458785:QKR458785 QTZ458785:QUN458785 RDV458785:REJ458785 RNR458785:ROF458785 RXN458785:RYB458785 SHJ458785:SHX458785 SRF458785:SRT458785 TBB458785:TBP458785 TKX458785:TLL458785 TUT458785:TVH458785 UEP458785:UFD458785 UOL458785:UOZ458785 UYH458785:UYV458785 VID458785:VIR458785 VRZ458785:VSN458785 WBV458785:WCJ458785 WLR458785:WMF458785 WVN458785:WWB458785 F524321:T524321 JB524321:JP524321 SX524321:TL524321 ACT524321:ADH524321 AMP524321:AND524321 AWL524321:AWZ524321 BGH524321:BGV524321 BQD524321:BQR524321 BZZ524321:CAN524321 CJV524321:CKJ524321 CTR524321:CUF524321 DDN524321:DEB524321 DNJ524321:DNX524321 DXF524321:DXT524321 EHB524321:EHP524321 EQX524321:ERL524321 FAT524321:FBH524321 FKP524321:FLD524321 FUL524321:FUZ524321 GEH524321:GEV524321 GOD524321:GOR524321 GXZ524321:GYN524321 HHV524321:HIJ524321 HRR524321:HSF524321 IBN524321:ICB524321 ILJ524321:ILX524321 IVF524321:IVT524321 JFB524321:JFP524321 JOX524321:JPL524321 JYT524321:JZH524321 KIP524321:KJD524321 KSL524321:KSZ524321 LCH524321:LCV524321 LMD524321:LMR524321 LVZ524321:LWN524321 MFV524321:MGJ524321 MPR524321:MQF524321 MZN524321:NAB524321 NJJ524321:NJX524321 NTF524321:NTT524321 ODB524321:ODP524321 OMX524321:ONL524321 OWT524321:OXH524321 PGP524321:PHD524321 PQL524321:PQZ524321 QAH524321:QAV524321 QKD524321:QKR524321 QTZ524321:QUN524321 RDV524321:REJ524321 RNR524321:ROF524321 RXN524321:RYB524321 SHJ524321:SHX524321 SRF524321:SRT524321 TBB524321:TBP524321 TKX524321:TLL524321 TUT524321:TVH524321 UEP524321:UFD524321 UOL524321:UOZ524321 UYH524321:UYV524321 VID524321:VIR524321 VRZ524321:VSN524321 WBV524321:WCJ524321 WLR524321:WMF524321 WVN524321:WWB524321 F589857:T589857 JB589857:JP589857 SX589857:TL589857 ACT589857:ADH589857 AMP589857:AND589857 AWL589857:AWZ589857 BGH589857:BGV589857 BQD589857:BQR589857 BZZ589857:CAN589857 CJV589857:CKJ589857 CTR589857:CUF589857 DDN589857:DEB589857 DNJ589857:DNX589857 DXF589857:DXT589857 EHB589857:EHP589857 EQX589857:ERL589857 FAT589857:FBH589857 FKP589857:FLD589857 FUL589857:FUZ589857 GEH589857:GEV589857 GOD589857:GOR589857 GXZ589857:GYN589857 HHV589857:HIJ589857 HRR589857:HSF589857 IBN589857:ICB589857 ILJ589857:ILX589857 IVF589857:IVT589857 JFB589857:JFP589857 JOX589857:JPL589857 JYT589857:JZH589857 KIP589857:KJD589857 KSL589857:KSZ589857 LCH589857:LCV589857 LMD589857:LMR589857 LVZ589857:LWN589857 MFV589857:MGJ589857 MPR589857:MQF589857 MZN589857:NAB589857 NJJ589857:NJX589857 NTF589857:NTT589857 ODB589857:ODP589857 OMX589857:ONL589857 OWT589857:OXH589857 PGP589857:PHD589857 PQL589857:PQZ589857 QAH589857:QAV589857 QKD589857:QKR589857 QTZ589857:QUN589857 RDV589857:REJ589857 RNR589857:ROF589857 RXN589857:RYB589857 SHJ589857:SHX589857 SRF589857:SRT589857 TBB589857:TBP589857 TKX589857:TLL589857 TUT589857:TVH589857 UEP589857:UFD589857 UOL589857:UOZ589857 UYH589857:UYV589857 VID589857:VIR589857 VRZ589857:VSN589857 WBV589857:WCJ589857 WLR589857:WMF589857 WVN589857:WWB589857 F655393:T655393 JB655393:JP655393 SX655393:TL655393 ACT655393:ADH655393 AMP655393:AND655393 AWL655393:AWZ655393 BGH655393:BGV655393 BQD655393:BQR655393 BZZ655393:CAN655393 CJV655393:CKJ655393 CTR655393:CUF655393 DDN655393:DEB655393 DNJ655393:DNX655393 DXF655393:DXT655393 EHB655393:EHP655393 EQX655393:ERL655393 FAT655393:FBH655393 FKP655393:FLD655393 FUL655393:FUZ655393 GEH655393:GEV655393 GOD655393:GOR655393 GXZ655393:GYN655393 HHV655393:HIJ655393 HRR655393:HSF655393 IBN655393:ICB655393 ILJ655393:ILX655393 IVF655393:IVT655393 JFB655393:JFP655393 JOX655393:JPL655393 JYT655393:JZH655393 KIP655393:KJD655393 KSL655393:KSZ655393 LCH655393:LCV655393 LMD655393:LMR655393 LVZ655393:LWN655393 MFV655393:MGJ655393 MPR655393:MQF655393 MZN655393:NAB655393 NJJ655393:NJX655393 NTF655393:NTT655393 ODB655393:ODP655393 OMX655393:ONL655393 OWT655393:OXH655393 PGP655393:PHD655393 PQL655393:PQZ655393 QAH655393:QAV655393 QKD655393:QKR655393 QTZ655393:QUN655393 RDV655393:REJ655393 RNR655393:ROF655393 RXN655393:RYB655393 SHJ655393:SHX655393 SRF655393:SRT655393 TBB655393:TBP655393 TKX655393:TLL655393 TUT655393:TVH655393 UEP655393:UFD655393 UOL655393:UOZ655393 UYH655393:UYV655393 VID655393:VIR655393 VRZ655393:VSN655393 WBV655393:WCJ655393 WLR655393:WMF655393 WVN655393:WWB655393 F720929:T720929 JB720929:JP720929 SX720929:TL720929 ACT720929:ADH720929 AMP720929:AND720929 AWL720929:AWZ720929 BGH720929:BGV720929 BQD720929:BQR720929 BZZ720929:CAN720929 CJV720929:CKJ720929 CTR720929:CUF720929 DDN720929:DEB720929 DNJ720929:DNX720929 DXF720929:DXT720929 EHB720929:EHP720929 EQX720929:ERL720929 FAT720929:FBH720929 FKP720929:FLD720929 FUL720929:FUZ720929 GEH720929:GEV720929 GOD720929:GOR720929 GXZ720929:GYN720929 HHV720929:HIJ720929 HRR720929:HSF720929 IBN720929:ICB720929 ILJ720929:ILX720929 IVF720929:IVT720929 JFB720929:JFP720929 JOX720929:JPL720929 JYT720929:JZH720929 KIP720929:KJD720929 KSL720929:KSZ720929 LCH720929:LCV720929 LMD720929:LMR720929 LVZ720929:LWN720929 MFV720929:MGJ720929 MPR720929:MQF720929 MZN720929:NAB720929 NJJ720929:NJX720929 NTF720929:NTT720929 ODB720929:ODP720929 OMX720929:ONL720929 OWT720929:OXH720929 PGP720929:PHD720929 PQL720929:PQZ720929 QAH720929:QAV720929 QKD720929:QKR720929 QTZ720929:QUN720929 RDV720929:REJ720929 RNR720929:ROF720929 RXN720929:RYB720929 SHJ720929:SHX720929 SRF720929:SRT720929 TBB720929:TBP720929 TKX720929:TLL720929 TUT720929:TVH720929 UEP720929:UFD720929 UOL720929:UOZ720929 UYH720929:UYV720929 VID720929:VIR720929 VRZ720929:VSN720929 WBV720929:WCJ720929 WLR720929:WMF720929 WVN720929:WWB720929 F786465:T786465 JB786465:JP786465 SX786465:TL786465 ACT786465:ADH786465 AMP786465:AND786465 AWL786465:AWZ786465 BGH786465:BGV786465 BQD786465:BQR786465 BZZ786465:CAN786465 CJV786465:CKJ786465 CTR786465:CUF786465 DDN786465:DEB786465 DNJ786465:DNX786465 DXF786465:DXT786465 EHB786465:EHP786465 EQX786465:ERL786465 FAT786465:FBH786465 FKP786465:FLD786465 FUL786465:FUZ786465 GEH786465:GEV786465 GOD786465:GOR786465 GXZ786465:GYN786465 HHV786465:HIJ786465 HRR786465:HSF786465 IBN786465:ICB786465 ILJ786465:ILX786465 IVF786465:IVT786465 JFB786465:JFP786465 JOX786465:JPL786465 JYT786465:JZH786465 KIP786465:KJD786465 KSL786465:KSZ786465 LCH786465:LCV786465 LMD786465:LMR786465 LVZ786465:LWN786465 MFV786465:MGJ786465 MPR786465:MQF786465 MZN786465:NAB786465 NJJ786465:NJX786465 NTF786465:NTT786465 ODB786465:ODP786465 OMX786465:ONL786465 OWT786465:OXH786465 PGP786465:PHD786465 PQL786465:PQZ786465 QAH786465:QAV786465 QKD786465:QKR786465 QTZ786465:QUN786465 RDV786465:REJ786465 RNR786465:ROF786465 RXN786465:RYB786465 SHJ786465:SHX786465 SRF786465:SRT786465 TBB786465:TBP786465 TKX786465:TLL786465 TUT786465:TVH786465 UEP786465:UFD786465 UOL786465:UOZ786465 UYH786465:UYV786465 VID786465:VIR786465 VRZ786465:VSN786465 WBV786465:WCJ786465 WLR786465:WMF786465 WVN786465:WWB786465 F852001:T852001 JB852001:JP852001 SX852001:TL852001 ACT852001:ADH852001 AMP852001:AND852001 AWL852001:AWZ852001 BGH852001:BGV852001 BQD852001:BQR852001 BZZ852001:CAN852001 CJV852001:CKJ852001 CTR852001:CUF852001 DDN852001:DEB852001 DNJ852001:DNX852001 DXF852001:DXT852001 EHB852001:EHP852001 EQX852001:ERL852001 FAT852001:FBH852001 FKP852001:FLD852001 FUL852001:FUZ852001 GEH852001:GEV852001 GOD852001:GOR852001 GXZ852001:GYN852001 HHV852001:HIJ852001 HRR852001:HSF852001 IBN852001:ICB852001 ILJ852001:ILX852001 IVF852001:IVT852001 JFB852001:JFP852001 JOX852001:JPL852001 JYT852001:JZH852001 KIP852001:KJD852001 KSL852001:KSZ852001 LCH852001:LCV852001 LMD852001:LMR852001 LVZ852001:LWN852001 MFV852001:MGJ852001 MPR852001:MQF852001 MZN852001:NAB852001 NJJ852001:NJX852001 NTF852001:NTT852001 ODB852001:ODP852001 OMX852001:ONL852001 OWT852001:OXH852001 PGP852001:PHD852001 PQL852001:PQZ852001 QAH852001:QAV852001 QKD852001:QKR852001 QTZ852001:QUN852001 RDV852001:REJ852001 RNR852001:ROF852001 RXN852001:RYB852001 SHJ852001:SHX852001 SRF852001:SRT852001 TBB852001:TBP852001 TKX852001:TLL852001 TUT852001:TVH852001 UEP852001:UFD852001 UOL852001:UOZ852001 UYH852001:UYV852001 VID852001:VIR852001 VRZ852001:VSN852001 WBV852001:WCJ852001 WLR852001:WMF852001 WVN852001:WWB852001 F917537:T917537 JB917537:JP917537 SX917537:TL917537 ACT917537:ADH917537 AMP917537:AND917537 AWL917537:AWZ917537 BGH917537:BGV917537 BQD917537:BQR917537 BZZ917537:CAN917537 CJV917537:CKJ917537 CTR917537:CUF917537 DDN917537:DEB917537 DNJ917537:DNX917537 DXF917537:DXT917537 EHB917537:EHP917537 EQX917537:ERL917537 FAT917537:FBH917537 FKP917537:FLD917537 FUL917537:FUZ917537 GEH917537:GEV917537 GOD917537:GOR917537 GXZ917537:GYN917537 HHV917537:HIJ917537 HRR917537:HSF917537 IBN917537:ICB917537 ILJ917537:ILX917537 IVF917537:IVT917537 JFB917537:JFP917537 JOX917537:JPL917537 JYT917537:JZH917537 KIP917537:KJD917537 KSL917537:KSZ917537 LCH917537:LCV917537 LMD917537:LMR917537 LVZ917537:LWN917537 MFV917537:MGJ917537 MPR917537:MQF917537 MZN917537:NAB917537 NJJ917537:NJX917537 NTF917537:NTT917537 ODB917537:ODP917537 OMX917537:ONL917537 OWT917537:OXH917537 PGP917537:PHD917537 PQL917537:PQZ917537 QAH917537:QAV917537 QKD917537:QKR917537 QTZ917537:QUN917537 RDV917537:REJ917537 RNR917537:ROF917537 RXN917537:RYB917537 SHJ917537:SHX917537 SRF917537:SRT917537 TBB917537:TBP917537 TKX917537:TLL917537 TUT917537:TVH917537 UEP917537:UFD917537 UOL917537:UOZ917537 UYH917537:UYV917537 VID917537:VIR917537 VRZ917537:VSN917537 WBV917537:WCJ917537 WLR917537:WMF917537 WVN917537:WWB917537 F983073:T983073 JB983073:JP983073 SX983073:TL983073 ACT983073:ADH983073 AMP983073:AND983073 AWL983073:AWZ983073 BGH983073:BGV983073 BQD983073:BQR983073 BZZ983073:CAN983073 CJV983073:CKJ983073 CTR983073:CUF983073 DDN983073:DEB983073 DNJ983073:DNX983073 DXF983073:DXT983073 EHB983073:EHP983073 EQX983073:ERL983073 FAT983073:FBH983073 FKP983073:FLD983073 FUL983073:FUZ983073 GEH983073:GEV983073 GOD983073:GOR983073 GXZ983073:GYN983073 HHV983073:HIJ983073 HRR983073:HSF983073 IBN983073:ICB983073 ILJ983073:ILX983073 IVF983073:IVT983073 JFB983073:JFP983073 JOX983073:JPL983073 JYT983073:JZH983073 KIP983073:KJD983073 KSL983073:KSZ983073 LCH983073:LCV983073 LMD983073:LMR983073 LVZ983073:LWN983073 MFV983073:MGJ983073 MPR983073:MQF983073 MZN983073:NAB983073 NJJ983073:NJX983073 NTF983073:NTT983073 ODB983073:ODP983073 OMX983073:ONL983073 OWT983073:OXH983073 PGP983073:PHD983073 PQL983073:PQZ983073 QAH983073:QAV983073 QKD983073:QKR983073 QTZ983073:QUN983073 RDV983073:REJ983073 RNR983073:ROF983073 RXN983073:RYB983073 SHJ983073:SHX983073 SRF983073:SRT983073 TBB983073:TBP983073 TKX983073:TLL983073 TUT983073:TVH983073 UEP983073:UFD983073 UOL983073:UOZ983073 UYH983073:UYV983073 VID983073:VIR983073 VRZ983073:VSN983073 WBV983073:WCJ983073 WLR983073:WMF983073 WVN983073:WWB983073">
      <formula1>"N,A,B, "</formula1>
    </dataValidation>
    <dataValidation type="list" allowBlank="1" showInputMessage="1" showErrorMessage="1" sqref="F65534:T65568 JB65534:JP65568 SX65534:TL65568 ACT65534:ADH65568 AMP65534:AND65568 AWL65534:AWZ65568 BGH65534:BGV65568 BQD65534:BQR65568 BZZ65534:CAN65568 CJV65534:CKJ65568 CTR65534:CUF65568 DDN65534:DEB65568 DNJ65534:DNX65568 DXF65534:DXT65568 EHB65534:EHP65568 EQX65534:ERL65568 FAT65534:FBH65568 FKP65534:FLD65568 FUL65534:FUZ65568 GEH65534:GEV65568 GOD65534:GOR65568 GXZ65534:GYN65568 HHV65534:HIJ65568 HRR65534:HSF65568 IBN65534:ICB65568 ILJ65534:ILX65568 IVF65534:IVT65568 JFB65534:JFP65568 JOX65534:JPL65568 JYT65534:JZH65568 KIP65534:KJD65568 KSL65534:KSZ65568 LCH65534:LCV65568 LMD65534:LMR65568 LVZ65534:LWN65568 MFV65534:MGJ65568 MPR65534:MQF65568 MZN65534:NAB65568 NJJ65534:NJX65568 NTF65534:NTT65568 ODB65534:ODP65568 OMX65534:ONL65568 OWT65534:OXH65568 PGP65534:PHD65568 PQL65534:PQZ65568 QAH65534:QAV65568 QKD65534:QKR65568 QTZ65534:QUN65568 RDV65534:REJ65568 RNR65534:ROF65568 RXN65534:RYB65568 SHJ65534:SHX65568 SRF65534:SRT65568 TBB65534:TBP65568 TKX65534:TLL65568 TUT65534:TVH65568 UEP65534:UFD65568 UOL65534:UOZ65568 UYH65534:UYV65568 VID65534:VIR65568 VRZ65534:VSN65568 WBV65534:WCJ65568 WLR65534:WMF65568 WVN65534:WWB65568 F131070:T131104 JB131070:JP131104 SX131070:TL131104 ACT131070:ADH131104 AMP131070:AND131104 AWL131070:AWZ131104 BGH131070:BGV131104 BQD131070:BQR131104 BZZ131070:CAN131104 CJV131070:CKJ131104 CTR131070:CUF131104 DDN131070:DEB131104 DNJ131070:DNX131104 DXF131070:DXT131104 EHB131070:EHP131104 EQX131070:ERL131104 FAT131070:FBH131104 FKP131070:FLD131104 FUL131070:FUZ131104 GEH131070:GEV131104 GOD131070:GOR131104 GXZ131070:GYN131104 HHV131070:HIJ131104 HRR131070:HSF131104 IBN131070:ICB131104 ILJ131070:ILX131104 IVF131070:IVT131104 JFB131070:JFP131104 JOX131070:JPL131104 JYT131070:JZH131104 KIP131070:KJD131104 KSL131070:KSZ131104 LCH131070:LCV131104 LMD131070:LMR131104 LVZ131070:LWN131104 MFV131070:MGJ131104 MPR131070:MQF131104 MZN131070:NAB131104 NJJ131070:NJX131104 NTF131070:NTT131104 ODB131070:ODP131104 OMX131070:ONL131104 OWT131070:OXH131104 PGP131070:PHD131104 PQL131070:PQZ131104 QAH131070:QAV131104 QKD131070:QKR131104 QTZ131070:QUN131104 RDV131070:REJ131104 RNR131070:ROF131104 RXN131070:RYB131104 SHJ131070:SHX131104 SRF131070:SRT131104 TBB131070:TBP131104 TKX131070:TLL131104 TUT131070:TVH131104 UEP131070:UFD131104 UOL131070:UOZ131104 UYH131070:UYV131104 VID131070:VIR131104 VRZ131070:VSN131104 WBV131070:WCJ131104 WLR131070:WMF131104 WVN131070:WWB131104 F196606:T196640 JB196606:JP196640 SX196606:TL196640 ACT196606:ADH196640 AMP196606:AND196640 AWL196606:AWZ196640 BGH196606:BGV196640 BQD196606:BQR196640 BZZ196606:CAN196640 CJV196606:CKJ196640 CTR196606:CUF196640 DDN196606:DEB196640 DNJ196606:DNX196640 DXF196606:DXT196640 EHB196606:EHP196640 EQX196606:ERL196640 FAT196606:FBH196640 FKP196606:FLD196640 FUL196606:FUZ196640 GEH196606:GEV196640 GOD196606:GOR196640 GXZ196606:GYN196640 HHV196606:HIJ196640 HRR196606:HSF196640 IBN196606:ICB196640 ILJ196606:ILX196640 IVF196606:IVT196640 JFB196606:JFP196640 JOX196606:JPL196640 JYT196606:JZH196640 KIP196606:KJD196640 KSL196606:KSZ196640 LCH196606:LCV196640 LMD196606:LMR196640 LVZ196606:LWN196640 MFV196606:MGJ196640 MPR196606:MQF196640 MZN196606:NAB196640 NJJ196606:NJX196640 NTF196606:NTT196640 ODB196606:ODP196640 OMX196606:ONL196640 OWT196606:OXH196640 PGP196606:PHD196640 PQL196606:PQZ196640 QAH196606:QAV196640 QKD196606:QKR196640 QTZ196606:QUN196640 RDV196606:REJ196640 RNR196606:ROF196640 RXN196606:RYB196640 SHJ196606:SHX196640 SRF196606:SRT196640 TBB196606:TBP196640 TKX196606:TLL196640 TUT196606:TVH196640 UEP196606:UFD196640 UOL196606:UOZ196640 UYH196606:UYV196640 VID196606:VIR196640 VRZ196606:VSN196640 WBV196606:WCJ196640 WLR196606:WMF196640 WVN196606:WWB196640 F262142:T262176 JB262142:JP262176 SX262142:TL262176 ACT262142:ADH262176 AMP262142:AND262176 AWL262142:AWZ262176 BGH262142:BGV262176 BQD262142:BQR262176 BZZ262142:CAN262176 CJV262142:CKJ262176 CTR262142:CUF262176 DDN262142:DEB262176 DNJ262142:DNX262176 DXF262142:DXT262176 EHB262142:EHP262176 EQX262142:ERL262176 FAT262142:FBH262176 FKP262142:FLD262176 FUL262142:FUZ262176 GEH262142:GEV262176 GOD262142:GOR262176 GXZ262142:GYN262176 HHV262142:HIJ262176 HRR262142:HSF262176 IBN262142:ICB262176 ILJ262142:ILX262176 IVF262142:IVT262176 JFB262142:JFP262176 JOX262142:JPL262176 JYT262142:JZH262176 KIP262142:KJD262176 KSL262142:KSZ262176 LCH262142:LCV262176 LMD262142:LMR262176 LVZ262142:LWN262176 MFV262142:MGJ262176 MPR262142:MQF262176 MZN262142:NAB262176 NJJ262142:NJX262176 NTF262142:NTT262176 ODB262142:ODP262176 OMX262142:ONL262176 OWT262142:OXH262176 PGP262142:PHD262176 PQL262142:PQZ262176 QAH262142:QAV262176 QKD262142:QKR262176 QTZ262142:QUN262176 RDV262142:REJ262176 RNR262142:ROF262176 RXN262142:RYB262176 SHJ262142:SHX262176 SRF262142:SRT262176 TBB262142:TBP262176 TKX262142:TLL262176 TUT262142:TVH262176 UEP262142:UFD262176 UOL262142:UOZ262176 UYH262142:UYV262176 VID262142:VIR262176 VRZ262142:VSN262176 WBV262142:WCJ262176 WLR262142:WMF262176 WVN262142:WWB262176 F327678:T327712 JB327678:JP327712 SX327678:TL327712 ACT327678:ADH327712 AMP327678:AND327712 AWL327678:AWZ327712 BGH327678:BGV327712 BQD327678:BQR327712 BZZ327678:CAN327712 CJV327678:CKJ327712 CTR327678:CUF327712 DDN327678:DEB327712 DNJ327678:DNX327712 DXF327678:DXT327712 EHB327678:EHP327712 EQX327678:ERL327712 FAT327678:FBH327712 FKP327678:FLD327712 FUL327678:FUZ327712 GEH327678:GEV327712 GOD327678:GOR327712 GXZ327678:GYN327712 HHV327678:HIJ327712 HRR327678:HSF327712 IBN327678:ICB327712 ILJ327678:ILX327712 IVF327678:IVT327712 JFB327678:JFP327712 JOX327678:JPL327712 JYT327678:JZH327712 KIP327678:KJD327712 KSL327678:KSZ327712 LCH327678:LCV327712 LMD327678:LMR327712 LVZ327678:LWN327712 MFV327678:MGJ327712 MPR327678:MQF327712 MZN327678:NAB327712 NJJ327678:NJX327712 NTF327678:NTT327712 ODB327678:ODP327712 OMX327678:ONL327712 OWT327678:OXH327712 PGP327678:PHD327712 PQL327678:PQZ327712 QAH327678:QAV327712 QKD327678:QKR327712 QTZ327678:QUN327712 RDV327678:REJ327712 RNR327678:ROF327712 RXN327678:RYB327712 SHJ327678:SHX327712 SRF327678:SRT327712 TBB327678:TBP327712 TKX327678:TLL327712 TUT327678:TVH327712 UEP327678:UFD327712 UOL327678:UOZ327712 UYH327678:UYV327712 VID327678:VIR327712 VRZ327678:VSN327712 WBV327678:WCJ327712 WLR327678:WMF327712 WVN327678:WWB327712 F393214:T393248 JB393214:JP393248 SX393214:TL393248 ACT393214:ADH393248 AMP393214:AND393248 AWL393214:AWZ393248 BGH393214:BGV393248 BQD393214:BQR393248 BZZ393214:CAN393248 CJV393214:CKJ393248 CTR393214:CUF393248 DDN393214:DEB393248 DNJ393214:DNX393248 DXF393214:DXT393248 EHB393214:EHP393248 EQX393214:ERL393248 FAT393214:FBH393248 FKP393214:FLD393248 FUL393214:FUZ393248 GEH393214:GEV393248 GOD393214:GOR393248 GXZ393214:GYN393248 HHV393214:HIJ393248 HRR393214:HSF393248 IBN393214:ICB393248 ILJ393214:ILX393248 IVF393214:IVT393248 JFB393214:JFP393248 JOX393214:JPL393248 JYT393214:JZH393248 KIP393214:KJD393248 KSL393214:KSZ393248 LCH393214:LCV393248 LMD393214:LMR393248 LVZ393214:LWN393248 MFV393214:MGJ393248 MPR393214:MQF393248 MZN393214:NAB393248 NJJ393214:NJX393248 NTF393214:NTT393248 ODB393214:ODP393248 OMX393214:ONL393248 OWT393214:OXH393248 PGP393214:PHD393248 PQL393214:PQZ393248 QAH393214:QAV393248 QKD393214:QKR393248 QTZ393214:QUN393248 RDV393214:REJ393248 RNR393214:ROF393248 RXN393214:RYB393248 SHJ393214:SHX393248 SRF393214:SRT393248 TBB393214:TBP393248 TKX393214:TLL393248 TUT393214:TVH393248 UEP393214:UFD393248 UOL393214:UOZ393248 UYH393214:UYV393248 VID393214:VIR393248 VRZ393214:VSN393248 WBV393214:WCJ393248 WLR393214:WMF393248 WVN393214:WWB393248 F458750:T458784 JB458750:JP458784 SX458750:TL458784 ACT458750:ADH458784 AMP458750:AND458784 AWL458750:AWZ458784 BGH458750:BGV458784 BQD458750:BQR458784 BZZ458750:CAN458784 CJV458750:CKJ458784 CTR458750:CUF458784 DDN458750:DEB458784 DNJ458750:DNX458784 DXF458750:DXT458784 EHB458750:EHP458784 EQX458750:ERL458784 FAT458750:FBH458784 FKP458750:FLD458784 FUL458750:FUZ458784 GEH458750:GEV458784 GOD458750:GOR458784 GXZ458750:GYN458784 HHV458750:HIJ458784 HRR458750:HSF458784 IBN458750:ICB458784 ILJ458750:ILX458784 IVF458750:IVT458784 JFB458750:JFP458784 JOX458750:JPL458784 JYT458750:JZH458784 KIP458750:KJD458784 KSL458750:KSZ458784 LCH458750:LCV458784 LMD458750:LMR458784 LVZ458750:LWN458784 MFV458750:MGJ458784 MPR458750:MQF458784 MZN458750:NAB458784 NJJ458750:NJX458784 NTF458750:NTT458784 ODB458750:ODP458784 OMX458750:ONL458784 OWT458750:OXH458784 PGP458750:PHD458784 PQL458750:PQZ458784 QAH458750:QAV458784 QKD458750:QKR458784 QTZ458750:QUN458784 RDV458750:REJ458784 RNR458750:ROF458784 RXN458750:RYB458784 SHJ458750:SHX458784 SRF458750:SRT458784 TBB458750:TBP458784 TKX458750:TLL458784 TUT458750:TVH458784 UEP458750:UFD458784 UOL458750:UOZ458784 UYH458750:UYV458784 VID458750:VIR458784 VRZ458750:VSN458784 WBV458750:WCJ458784 WLR458750:WMF458784 WVN458750:WWB458784 F524286:T524320 JB524286:JP524320 SX524286:TL524320 ACT524286:ADH524320 AMP524286:AND524320 AWL524286:AWZ524320 BGH524286:BGV524320 BQD524286:BQR524320 BZZ524286:CAN524320 CJV524286:CKJ524320 CTR524286:CUF524320 DDN524286:DEB524320 DNJ524286:DNX524320 DXF524286:DXT524320 EHB524286:EHP524320 EQX524286:ERL524320 FAT524286:FBH524320 FKP524286:FLD524320 FUL524286:FUZ524320 GEH524286:GEV524320 GOD524286:GOR524320 GXZ524286:GYN524320 HHV524286:HIJ524320 HRR524286:HSF524320 IBN524286:ICB524320 ILJ524286:ILX524320 IVF524286:IVT524320 JFB524286:JFP524320 JOX524286:JPL524320 JYT524286:JZH524320 KIP524286:KJD524320 KSL524286:KSZ524320 LCH524286:LCV524320 LMD524286:LMR524320 LVZ524286:LWN524320 MFV524286:MGJ524320 MPR524286:MQF524320 MZN524286:NAB524320 NJJ524286:NJX524320 NTF524286:NTT524320 ODB524286:ODP524320 OMX524286:ONL524320 OWT524286:OXH524320 PGP524286:PHD524320 PQL524286:PQZ524320 QAH524286:QAV524320 QKD524286:QKR524320 QTZ524286:QUN524320 RDV524286:REJ524320 RNR524286:ROF524320 RXN524286:RYB524320 SHJ524286:SHX524320 SRF524286:SRT524320 TBB524286:TBP524320 TKX524286:TLL524320 TUT524286:TVH524320 UEP524286:UFD524320 UOL524286:UOZ524320 UYH524286:UYV524320 VID524286:VIR524320 VRZ524286:VSN524320 WBV524286:WCJ524320 WLR524286:WMF524320 WVN524286:WWB524320 F589822:T589856 JB589822:JP589856 SX589822:TL589856 ACT589822:ADH589856 AMP589822:AND589856 AWL589822:AWZ589856 BGH589822:BGV589856 BQD589822:BQR589856 BZZ589822:CAN589856 CJV589822:CKJ589856 CTR589822:CUF589856 DDN589822:DEB589856 DNJ589822:DNX589856 DXF589822:DXT589856 EHB589822:EHP589856 EQX589822:ERL589856 FAT589822:FBH589856 FKP589822:FLD589856 FUL589822:FUZ589856 GEH589822:GEV589856 GOD589822:GOR589856 GXZ589822:GYN589856 HHV589822:HIJ589856 HRR589822:HSF589856 IBN589822:ICB589856 ILJ589822:ILX589856 IVF589822:IVT589856 JFB589822:JFP589856 JOX589822:JPL589856 JYT589822:JZH589856 KIP589822:KJD589856 KSL589822:KSZ589856 LCH589822:LCV589856 LMD589822:LMR589856 LVZ589822:LWN589856 MFV589822:MGJ589856 MPR589822:MQF589856 MZN589822:NAB589856 NJJ589822:NJX589856 NTF589822:NTT589856 ODB589822:ODP589856 OMX589822:ONL589856 OWT589822:OXH589856 PGP589822:PHD589856 PQL589822:PQZ589856 QAH589822:QAV589856 QKD589822:QKR589856 QTZ589822:QUN589856 RDV589822:REJ589856 RNR589822:ROF589856 RXN589822:RYB589856 SHJ589822:SHX589856 SRF589822:SRT589856 TBB589822:TBP589856 TKX589822:TLL589856 TUT589822:TVH589856 UEP589822:UFD589856 UOL589822:UOZ589856 UYH589822:UYV589856 VID589822:VIR589856 VRZ589822:VSN589856 WBV589822:WCJ589856 WLR589822:WMF589856 WVN589822:WWB589856 F655358:T655392 JB655358:JP655392 SX655358:TL655392 ACT655358:ADH655392 AMP655358:AND655392 AWL655358:AWZ655392 BGH655358:BGV655392 BQD655358:BQR655392 BZZ655358:CAN655392 CJV655358:CKJ655392 CTR655358:CUF655392 DDN655358:DEB655392 DNJ655358:DNX655392 DXF655358:DXT655392 EHB655358:EHP655392 EQX655358:ERL655392 FAT655358:FBH655392 FKP655358:FLD655392 FUL655358:FUZ655392 GEH655358:GEV655392 GOD655358:GOR655392 GXZ655358:GYN655392 HHV655358:HIJ655392 HRR655358:HSF655392 IBN655358:ICB655392 ILJ655358:ILX655392 IVF655358:IVT655392 JFB655358:JFP655392 JOX655358:JPL655392 JYT655358:JZH655392 KIP655358:KJD655392 KSL655358:KSZ655392 LCH655358:LCV655392 LMD655358:LMR655392 LVZ655358:LWN655392 MFV655358:MGJ655392 MPR655358:MQF655392 MZN655358:NAB655392 NJJ655358:NJX655392 NTF655358:NTT655392 ODB655358:ODP655392 OMX655358:ONL655392 OWT655358:OXH655392 PGP655358:PHD655392 PQL655358:PQZ655392 QAH655358:QAV655392 QKD655358:QKR655392 QTZ655358:QUN655392 RDV655358:REJ655392 RNR655358:ROF655392 RXN655358:RYB655392 SHJ655358:SHX655392 SRF655358:SRT655392 TBB655358:TBP655392 TKX655358:TLL655392 TUT655358:TVH655392 UEP655358:UFD655392 UOL655358:UOZ655392 UYH655358:UYV655392 VID655358:VIR655392 VRZ655358:VSN655392 WBV655358:WCJ655392 WLR655358:WMF655392 WVN655358:WWB655392 F720894:T720928 JB720894:JP720928 SX720894:TL720928 ACT720894:ADH720928 AMP720894:AND720928 AWL720894:AWZ720928 BGH720894:BGV720928 BQD720894:BQR720928 BZZ720894:CAN720928 CJV720894:CKJ720928 CTR720894:CUF720928 DDN720894:DEB720928 DNJ720894:DNX720928 DXF720894:DXT720928 EHB720894:EHP720928 EQX720894:ERL720928 FAT720894:FBH720928 FKP720894:FLD720928 FUL720894:FUZ720928 GEH720894:GEV720928 GOD720894:GOR720928 GXZ720894:GYN720928 HHV720894:HIJ720928 HRR720894:HSF720928 IBN720894:ICB720928 ILJ720894:ILX720928 IVF720894:IVT720928 JFB720894:JFP720928 JOX720894:JPL720928 JYT720894:JZH720928 KIP720894:KJD720928 KSL720894:KSZ720928 LCH720894:LCV720928 LMD720894:LMR720928 LVZ720894:LWN720928 MFV720894:MGJ720928 MPR720894:MQF720928 MZN720894:NAB720928 NJJ720894:NJX720928 NTF720894:NTT720928 ODB720894:ODP720928 OMX720894:ONL720928 OWT720894:OXH720928 PGP720894:PHD720928 PQL720894:PQZ720928 QAH720894:QAV720928 QKD720894:QKR720928 QTZ720894:QUN720928 RDV720894:REJ720928 RNR720894:ROF720928 RXN720894:RYB720928 SHJ720894:SHX720928 SRF720894:SRT720928 TBB720894:TBP720928 TKX720894:TLL720928 TUT720894:TVH720928 UEP720894:UFD720928 UOL720894:UOZ720928 UYH720894:UYV720928 VID720894:VIR720928 VRZ720894:VSN720928 WBV720894:WCJ720928 WLR720894:WMF720928 WVN720894:WWB720928 F786430:T786464 JB786430:JP786464 SX786430:TL786464 ACT786430:ADH786464 AMP786430:AND786464 AWL786430:AWZ786464 BGH786430:BGV786464 BQD786430:BQR786464 BZZ786430:CAN786464 CJV786430:CKJ786464 CTR786430:CUF786464 DDN786430:DEB786464 DNJ786430:DNX786464 DXF786430:DXT786464 EHB786430:EHP786464 EQX786430:ERL786464 FAT786430:FBH786464 FKP786430:FLD786464 FUL786430:FUZ786464 GEH786430:GEV786464 GOD786430:GOR786464 GXZ786430:GYN786464 HHV786430:HIJ786464 HRR786430:HSF786464 IBN786430:ICB786464 ILJ786430:ILX786464 IVF786430:IVT786464 JFB786430:JFP786464 JOX786430:JPL786464 JYT786430:JZH786464 KIP786430:KJD786464 KSL786430:KSZ786464 LCH786430:LCV786464 LMD786430:LMR786464 LVZ786430:LWN786464 MFV786430:MGJ786464 MPR786430:MQF786464 MZN786430:NAB786464 NJJ786430:NJX786464 NTF786430:NTT786464 ODB786430:ODP786464 OMX786430:ONL786464 OWT786430:OXH786464 PGP786430:PHD786464 PQL786430:PQZ786464 QAH786430:QAV786464 QKD786430:QKR786464 QTZ786430:QUN786464 RDV786430:REJ786464 RNR786430:ROF786464 RXN786430:RYB786464 SHJ786430:SHX786464 SRF786430:SRT786464 TBB786430:TBP786464 TKX786430:TLL786464 TUT786430:TVH786464 UEP786430:UFD786464 UOL786430:UOZ786464 UYH786430:UYV786464 VID786430:VIR786464 VRZ786430:VSN786464 WBV786430:WCJ786464 WLR786430:WMF786464 WVN786430:WWB786464 F851966:T852000 JB851966:JP852000 SX851966:TL852000 ACT851966:ADH852000 AMP851966:AND852000 AWL851966:AWZ852000 BGH851966:BGV852000 BQD851966:BQR852000 BZZ851966:CAN852000 CJV851966:CKJ852000 CTR851966:CUF852000 DDN851966:DEB852000 DNJ851966:DNX852000 DXF851966:DXT852000 EHB851966:EHP852000 EQX851966:ERL852000 FAT851966:FBH852000 FKP851966:FLD852000 FUL851966:FUZ852000 GEH851966:GEV852000 GOD851966:GOR852000 GXZ851966:GYN852000 HHV851966:HIJ852000 HRR851966:HSF852000 IBN851966:ICB852000 ILJ851966:ILX852000 IVF851966:IVT852000 JFB851966:JFP852000 JOX851966:JPL852000 JYT851966:JZH852000 KIP851966:KJD852000 KSL851966:KSZ852000 LCH851966:LCV852000 LMD851966:LMR852000 LVZ851966:LWN852000 MFV851966:MGJ852000 MPR851966:MQF852000 MZN851966:NAB852000 NJJ851966:NJX852000 NTF851966:NTT852000 ODB851966:ODP852000 OMX851966:ONL852000 OWT851966:OXH852000 PGP851966:PHD852000 PQL851966:PQZ852000 QAH851966:QAV852000 QKD851966:QKR852000 QTZ851966:QUN852000 RDV851966:REJ852000 RNR851966:ROF852000 RXN851966:RYB852000 SHJ851966:SHX852000 SRF851966:SRT852000 TBB851966:TBP852000 TKX851966:TLL852000 TUT851966:TVH852000 UEP851966:UFD852000 UOL851966:UOZ852000 UYH851966:UYV852000 VID851966:VIR852000 VRZ851966:VSN852000 WBV851966:WCJ852000 WLR851966:WMF852000 WVN851966:WWB852000 F917502:T917536 JB917502:JP917536 SX917502:TL917536 ACT917502:ADH917536 AMP917502:AND917536 AWL917502:AWZ917536 BGH917502:BGV917536 BQD917502:BQR917536 BZZ917502:CAN917536 CJV917502:CKJ917536 CTR917502:CUF917536 DDN917502:DEB917536 DNJ917502:DNX917536 DXF917502:DXT917536 EHB917502:EHP917536 EQX917502:ERL917536 FAT917502:FBH917536 FKP917502:FLD917536 FUL917502:FUZ917536 GEH917502:GEV917536 GOD917502:GOR917536 GXZ917502:GYN917536 HHV917502:HIJ917536 HRR917502:HSF917536 IBN917502:ICB917536 ILJ917502:ILX917536 IVF917502:IVT917536 JFB917502:JFP917536 JOX917502:JPL917536 JYT917502:JZH917536 KIP917502:KJD917536 KSL917502:KSZ917536 LCH917502:LCV917536 LMD917502:LMR917536 LVZ917502:LWN917536 MFV917502:MGJ917536 MPR917502:MQF917536 MZN917502:NAB917536 NJJ917502:NJX917536 NTF917502:NTT917536 ODB917502:ODP917536 OMX917502:ONL917536 OWT917502:OXH917536 PGP917502:PHD917536 PQL917502:PQZ917536 QAH917502:QAV917536 QKD917502:QKR917536 QTZ917502:QUN917536 RDV917502:REJ917536 RNR917502:ROF917536 RXN917502:RYB917536 SHJ917502:SHX917536 SRF917502:SRT917536 TBB917502:TBP917536 TKX917502:TLL917536 TUT917502:TVH917536 UEP917502:UFD917536 UOL917502:UOZ917536 UYH917502:UYV917536 VID917502:VIR917536 VRZ917502:VSN917536 WBV917502:WCJ917536 WLR917502:WMF917536 WVN917502:WWB917536 F983038:T983072 JB983038:JP983072 SX983038:TL983072 ACT983038:ADH983072 AMP983038:AND983072 AWL983038:AWZ983072 BGH983038:BGV983072 BQD983038:BQR983072 BZZ983038:CAN983072 CJV983038:CKJ983072 CTR983038:CUF983072 DDN983038:DEB983072 DNJ983038:DNX983072 DXF983038:DXT983072 EHB983038:EHP983072 EQX983038:ERL983072 FAT983038:FBH983072 FKP983038:FLD983072 FUL983038:FUZ983072 GEH983038:GEV983072 GOD983038:GOR983072 GXZ983038:GYN983072 HHV983038:HIJ983072 HRR983038:HSF983072 IBN983038:ICB983072 ILJ983038:ILX983072 IVF983038:IVT983072 JFB983038:JFP983072 JOX983038:JPL983072 JYT983038:JZH983072 KIP983038:KJD983072 KSL983038:KSZ983072 LCH983038:LCV983072 LMD983038:LMR983072 LVZ983038:LWN983072 MFV983038:MGJ983072 MPR983038:MQF983072 MZN983038:NAB983072 NJJ983038:NJX983072 NTF983038:NTT983072 ODB983038:ODP983072 OMX983038:ONL983072 OWT983038:OXH983072 PGP983038:PHD983072 PQL983038:PQZ983072 QAH983038:QAV983072 QKD983038:QKR983072 QTZ983038:QUN983072 RDV983038:REJ983072 RNR983038:ROF983072 RXN983038:RYB983072 SHJ983038:SHX983072 SRF983038:SRT983072 TBB983038:TBP983072 TKX983038:TLL983072 TUT983038:TVH983072 UEP983038:UFD983072 UOL983038:UOZ983072 UYH983038:UYV983072 VID983038:VIR983072 VRZ983038:VSN983072 WBV983038:WCJ983072 WLR983038:WMF983072 WVN983038:WWB983072 WVN10:WWB32 JB10:JP32 SX10:TL32 ACT10:ADH32 AMP10:AND32 AWL10:AWZ32 BGH10:BGV32 BQD10:BQR32 BZZ10:CAN32 CJV10:CKJ32 CTR10:CUF32 DDN10:DEB32 DNJ10:DNX32 DXF10:DXT32 EHB10:EHP32 EQX10:ERL32 FAT10:FBH32 FKP10:FLD32 FUL10:FUZ32 GEH10:GEV32 GOD10:GOR32 GXZ10:GYN32 HHV10:HIJ32 HRR10:HSF32 IBN10:ICB32 ILJ10:ILX32 IVF10:IVT32 JFB10:JFP32 JOX10:JPL32 JYT10:JZH32 KIP10:KJD32 KSL10:KSZ32 LCH10:LCV32 LMD10:LMR32 LVZ10:LWN32 MFV10:MGJ32 MPR10:MQF32 MZN10:NAB32 NJJ10:NJX32 NTF10:NTT32 ODB10:ODP32 OMX10:ONL32 OWT10:OXH32 PGP10:PHD32 PQL10:PQZ32 QAH10:QAV32 QKD10:QKR32 QTZ10:QUN32 RDV10:REJ32 RNR10:ROF32 RXN10:RYB32 SHJ10:SHX32 SRF10:SRT32 TBB10:TBP32 TKX10:TLL32 TUT10:TVH32 UEP10:UFD32 UOL10:UOZ32 UYH10:UYV32 VID10:VIR32 VRZ10:VSN32 WBV10:WCJ32 WLR10:WMF32 F29 F10:T28 F31:T32 G29:T30">
      <formula1>"O, "</formula1>
    </dataValidation>
  </dataValidations>
  <pageMargins left="0.75" right="0.75" top="0.75" bottom="0.75" header="0.5" footer="0.5"/>
  <pageSetup orientation="portrait" r:id="rId1"/>
  <headerFooter alignWithMargins="0">
    <oddFooter>&amp;L&amp;"Tahoma,Regular"&amp;10 02ae-BM/PM/HDCV/FSOFT v2/1&amp;C&amp;"Tahoma,Regular"&amp;10Internal use&amp;R&amp;"Tahoma,Regular"&amp;10&amp;P/&amp;N</oddFoot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37"/>
  <sheetViews>
    <sheetView topLeftCell="A13" workbookViewId="0">
      <selection activeCell="F15" sqref="F15"/>
    </sheetView>
  </sheetViews>
  <sheetFormatPr defaultRowHeight="13.5" customHeight="1"/>
  <cols>
    <col min="1" max="1" width="9.28515625" style="131" customWidth="1"/>
    <col min="2" max="2" width="15.28515625" style="139" customWidth="1"/>
    <col min="3" max="3" width="12.28515625" style="131" customWidth="1"/>
    <col min="4" max="4" width="13" style="132" customWidth="1"/>
    <col min="5" max="5" width="2" style="131" hidden="1" customWidth="1"/>
    <col min="6" max="11" width="3.28515625" style="131" bestFit="1" customWidth="1"/>
    <col min="12" max="19" width="3.28515625" style="131" customWidth="1"/>
    <col min="20" max="20" width="3.28515625" style="131" bestFit="1" customWidth="1"/>
    <col min="21" max="21" width="3.28515625" style="131" customWidth="1"/>
    <col min="22" max="22" width="9.140625" style="131"/>
    <col min="23" max="23" width="46.140625" style="131" customWidth="1"/>
    <col min="24" max="256" width="9.140625" style="131"/>
    <col min="257" max="257" width="9.28515625" style="131" customWidth="1"/>
    <col min="258" max="258" width="15.28515625" style="131" customWidth="1"/>
    <col min="259" max="259" width="12.28515625" style="131" customWidth="1"/>
    <col min="260" max="260" width="13" style="131" customWidth="1"/>
    <col min="261" max="261" width="0" style="131" hidden="1" customWidth="1"/>
    <col min="262" max="267" width="3.28515625" style="131" bestFit="1" customWidth="1"/>
    <col min="268" max="275" width="3.28515625" style="131" customWidth="1"/>
    <col min="276" max="276" width="3.28515625" style="131" bestFit="1" customWidth="1"/>
    <col min="277" max="277" width="3.28515625" style="131" customWidth="1"/>
    <col min="278" max="512" width="9.140625" style="131"/>
    <col min="513" max="513" width="9.28515625" style="131" customWidth="1"/>
    <col min="514" max="514" width="15.28515625" style="131" customWidth="1"/>
    <col min="515" max="515" width="12.28515625" style="131" customWidth="1"/>
    <col min="516" max="516" width="13" style="131" customWidth="1"/>
    <col min="517" max="517" width="0" style="131" hidden="1" customWidth="1"/>
    <col min="518" max="523" width="3.28515625" style="131" bestFit="1" customWidth="1"/>
    <col min="524" max="531" width="3.28515625" style="131" customWidth="1"/>
    <col min="532" max="532" width="3.28515625" style="131" bestFit="1" customWidth="1"/>
    <col min="533" max="533" width="3.28515625" style="131" customWidth="1"/>
    <col min="534" max="768" width="9.140625" style="131"/>
    <col min="769" max="769" width="9.28515625" style="131" customWidth="1"/>
    <col min="770" max="770" width="15.28515625" style="131" customWidth="1"/>
    <col min="771" max="771" width="12.28515625" style="131" customWidth="1"/>
    <col min="772" max="772" width="13" style="131" customWidth="1"/>
    <col min="773" max="773" width="0" style="131" hidden="1" customWidth="1"/>
    <col min="774" max="779" width="3.28515625" style="131" bestFit="1" customWidth="1"/>
    <col min="780" max="787" width="3.28515625" style="131" customWidth="1"/>
    <col min="788" max="788" width="3.28515625" style="131" bestFit="1" customWidth="1"/>
    <col min="789" max="789" width="3.28515625" style="131" customWidth="1"/>
    <col min="790" max="1024" width="9.140625" style="131"/>
    <col min="1025" max="1025" width="9.28515625" style="131" customWidth="1"/>
    <col min="1026" max="1026" width="15.28515625" style="131" customWidth="1"/>
    <col min="1027" max="1027" width="12.28515625" style="131" customWidth="1"/>
    <col min="1028" max="1028" width="13" style="131" customWidth="1"/>
    <col min="1029" max="1029" width="0" style="131" hidden="1" customWidth="1"/>
    <col min="1030" max="1035" width="3.28515625" style="131" bestFit="1" customWidth="1"/>
    <col min="1036" max="1043" width="3.28515625" style="131" customWidth="1"/>
    <col min="1044" max="1044" width="3.28515625" style="131" bestFit="1" customWidth="1"/>
    <col min="1045" max="1045" width="3.28515625" style="131" customWidth="1"/>
    <col min="1046" max="1280" width="9.140625" style="131"/>
    <col min="1281" max="1281" width="9.28515625" style="131" customWidth="1"/>
    <col min="1282" max="1282" width="15.28515625" style="131" customWidth="1"/>
    <col min="1283" max="1283" width="12.28515625" style="131" customWidth="1"/>
    <col min="1284" max="1284" width="13" style="131" customWidth="1"/>
    <col min="1285" max="1285" width="0" style="131" hidden="1" customWidth="1"/>
    <col min="1286" max="1291" width="3.28515625" style="131" bestFit="1" customWidth="1"/>
    <col min="1292" max="1299" width="3.28515625" style="131" customWidth="1"/>
    <col min="1300" max="1300" width="3.28515625" style="131" bestFit="1" customWidth="1"/>
    <col min="1301" max="1301" width="3.28515625" style="131" customWidth="1"/>
    <col min="1302" max="1536" width="9.140625" style="131"/>
    <col min="1537" max="1537" width="9.28515625" style="131" customWidth="1"/>
    <col min="1538" max="1538" width="15.28515625" style="131" customWidth="1"/>
    <col min="1539" max="1539" width="12.28515625" style="131" customWidth="1"/>
    <col min="1540" max="1540" width="13" style="131" customWidth="1"/>
    <col min="1541" max="1541" width="0" style="131" hidden="1" customWidth="1"/>
    <col min="1542" max="1547" width="3.28515625" style="131" bestFit="1" customWidth="1"/>
    <col min="1548" max="1555" width="3.28515625" style="131" customWidth="1"/>
    <col min="1556" max="1556" width="3.28515625" style="131" bestFit="1" customWidth="1"/>
    <col min="1557" max="1557" width="3.28515625" style="131" customWidth="1"/>
    <col min="1558" max="1792" width="9.140625" style="131"/>
    <col min="1793" max="1793" width="9.28515625" style="131" customWidth="1"/>
    <col min="1794" max="1794" width="15.28515625" style="131" customWidth="1"/>
    <col min="1795" max="1795" width="12.28515625" style="131" customWidth="1"/>
    <col min="1796" max="1796" width="13" style="131" customWidth="1"/>
    <col min="1797" max="1797" width="0" style="131" hidden="1" customWidth="1"/>
    <col min="1798" max="1803" width="3.28515625" style="131" bestFit="1" customWidth="1"/>
    <col min="1804" max="1811" width="3.28515625" style="131" customWidth="1"/>
    <col min="1812" max="1812" width="3.28515625" style="131" bestFit="1" customWidth="1"/>
    <col min="1813" max="1813" width="3.28515625" style="131" customWidth="1"/>
    <col min="1814" max="2048" width="9.140625" style="131"/>
    <col min="2049" max="2049" width="9.28515625" style="131" customWidth="1"/>
    <col min="2050" max="2050" width="15.28515625" style="131" customWidth="1"/>
    <col min="2051" max="2051" width="12.28515625" style="131" customWidth="1"/>
    <col min="2052" max="2052" width="13" style="131" customWidth="1"/>
    <col min="2053" max="2053" width="0" style="131" hidden="1" customWidth="1"/>
    <col min="2054" max="2059" width="3.28515625" style="131" bestFit="1" customWidth="1"/>
    <col min="2060" max="2067" width="3.28515625" style="131" customWidth="1"/>
    <col min="2068" max="2068" width="3.28515625" style="131" bestFit="1" customWidth="1"/>
    <col min="2069" max="2069" width="3.28515625" style="131" customWidth="1"/>
    <col min="2070" max="2304" width="9.140625" style="131"/>
    <col min="2305" max="2305" width="9.28515625" style="131" customWidth="1"/>
    <col min="2306" max="2306" width="15.28515625" style="131" customWidth="1"/>
    <col min="2307" max="2307" width="12.28515625" style="131" customWidth="1"/>
    <col min="2308" max="2308" width="13" style="131" customWidth="1"/>
    <col min="2309" max="2309" width="0" style="131" hidden="1" customWidth="1"/>
    <col min="2310" max="2315" width="3.28515625" style="131" bestFit="1" customWidth="1"/>
    <col min="2316" max="2323" width="3.28515625" style="131" customWidth="1"/>
    <col min="2324" max="2324" width="3.28515625" style="131" bestFit="1" customWidth="1"/>
    <col min="2325" max="2325" width="3.28515625" style="131" customWidth="1"/>
    <col min="2326" max="2560" width="9.140625" style="131"/>
    <col min="2561" max="2561" width="9.28515625" style="131" customWidth="1"/>
    <col min="2562" max="2562" width="15.28515625" style="131" customWidth="1"/>
    <col min="2563" max="2563" width="12.28515625" style="131" customWidth="1"/>
    <col min="2564" max="2564" width="13" style="131" customWidth="1"/>
    <col min="2565" max="2565" width="0" style="131" hidden="1" customWidth="1"/>
    <col min="2566" max="2571" width="3.28515625" style="131" bestFit="1" customWidth="1"/>
    <col min="2572" max="2579" width="3.28515625" style="131" customWidth="1"/>
    <col min="2580" max="2580" width="3.28515625" style="131" bestFit="1" customWidth="1"/>
    <col min="2581" max="2581" width="3.28515625" style="131" customWidth="1"/>
    <col min="2582" max="2816" width="9.140625" style="131"/>
    <col min="2817" max="2817" width="9.28515625" style="131" customWidth="1"/>
    <col min="2818" max="2818" width="15.28515625" style="131" customWidth="1"/>
    <col min="2819" max="2819" width="12.28515625" style="131" customWidth="1"/>
    <col min="2820" max="2820" width="13" style="131" customWidth="1"/>
    <col min="2821" max="2821" width="0" style="131" hidden="1" customWidth="1"/>
    <col min="2822" max="2827" width="3.28515625" style="131" bestFit="1" customWidth="1"/>
    <col min="2828" max="2835" width="3.28515625" style="131" customWidth="1"/>
    <col min="2836" max="2836" width="3.28515625" style="131" bestFit="1" customWidth="1"/>
    <col min="2837" max="2837" width="3.28515625" style="131" customWidth="1"/>
    <col min="2838" max="3072" width="9.140625" style="131"/>
    <col min="3073" max="3073" width="9.28515625" style="131" customWidth="1"/>
    <col min="3074" max="3074" width="15.28515625" style="131" customWidth="1"/>
    <col min="3075" max="3075" width="12.28515625" style="131" customWidth="1"/>
    <col min="3076" max="3076" width="13" style="131" customWidth="1"/>
    <col min="3077" max="3077" width="0" style="131" hidden="1" customWidth="1"/>
    <col min="3078" max="3083" width="3.28515625" style="131" bestFit="1" customWidth="1"/>
    <col min="3084" max="3091" width="3.28515625" style="131" customWidth="1"/>
    <col min="3092" max="3092" width="3.28515625" style="131" bestFit="1" customWidth="1"/>
    <col min="3093" max="3093" width="3.28515625" style="131" customWidth="1"/>
    <col min="3094" max="3328" width="9.140625" style="131"/>
    <col min="3329" max="3329" width="9.28515625" style="131" customWidth="1"/>
    <col min="3330" max="3330" width="15.28515625" style="131" customWidth="1"/>
    <col min="3331" max="3331" width="12.28515625" style="131" customWidth="1"/>
    <col min="3332" max="3332" width="13" style="131" customWidth="1"/>
    <col min="3333" max="3333" width="0" style="131" hidden="1" customWidth="1"/>
    <col min="3334" max="3339" width="3.28515625" style="131" bestFit="1" customWidth="1"/>
    <col min="3340" max="3347" width="3.28515625" style="131" customWidth="1"/>
    <col min="3348" max="3348" width="3.28515625" style="131" bestFit="1" customWidth="1"/>
    <col min="3349" max="3349" width="3.28515625" style="131" customWidth="1"/>
    <col min="3350" max="3584" width="9.140625" style="131"/>
    <col min="3585" max="3585" width="9.28515625" style="131" customWidth="1"/>
    <col min="3586" max="3586" width="15.28515625" style="131" customWidth="1"/>
    <col min="3587" max="3587" width="12.28515625" style="131" customWidth="1"/>
    <col min="3588" max="3588" width="13" style="131" customWidth="1"/>
    <col min="3589" max="3589" width="0" style="131" hidden="1" customWidth="1"/>
    <col min="3590" max="3595" width="3.28515625" style="131" bestFit="1" customWidth="1"/>
    <col min="3596" max="3603" width="3.28515625" style="131" customWidth="1"/>
    <col min="3604" max="3604" width="3.28515625" style="131" bestFit="1" customWidth="1"/>
    <col min="3605" max="3605" width="3.28515625" style="131" customWidth="1"/>
    <col min="3606" max="3840" width="9.140625" style="131"/>
    <col min="3841" max="3841" width="9.28515625" style="131" customWidth="1"/>
    <col min="3842" max="3842" width="15.28515625" style="131" customWidth="1"/>
    <col min="3843" max="3843" width="12.28515625" style="131" customWidth="1"/>
    <col min="3844" max="3844" width="13" style="131" customWidth="1"/>
    <col min="3845" max="3845" width="0" style="131" hidden="1" customWidth="1"/>
    <col min="3846" max="3851" width="3.28515625" style="131" bestFit="1" customWidth="1"/>
    <col min="3852" max="3859" width="3.28515625" style="131" customWidth="1"/>
    <col min="3860" max="3860" width="3.28515625" style="131" bestFit="1" customWidth="1"/>
    <col min="3861" max="3861" width="3.28515625" style="131" customWidth="1"/>
    <col min="3862" max="4096" width="9.140625" style="131"/>
    <col min="4097" max="4097" width="9.28515625" style="131" customWidth="1"/>
    <col min="4098" max="4098" width="15.28515625" style="131" customWidth="1"/>
    <col min="4099" max="4099" width="12.28515625" style="131" customWidth="1"/>
    <col min="4100" max="4100" width="13" style="131" customWidth="1"/>
    <col min="4101" max="4101" width="0" style="131" hidden="1" customWidth="1"/>
    <col min="4102" max="4107" width="3.28515625" style="131" bestFit="1" customWidth="1"/>
    <col min="4108" max="4115" width="3.28515625" style="131" customWidth="1"/>
    <col min="4116" max="4116" width="3.28515625" style="131" bestFit="1" customWidth="1"/>
    <col min="4117" max="4117" width="3.28515625" style="131" customWidth="1"/>
    <col min="4118" max="4352" width="9.140625" style="131"/>
    <col min="4353" max="4353" width="9.28515625" style="131" customWidth="1"/>
    <col min="4354" max="4354" width="15.28515625" style="131" customWidth="1"/>
    <col min="4355" max="4355" width="12.28515625" style="131" customWidth="1"/>
    <col min="4356" max="4356" width="13" style="131" customWidth="1"/>
    <col min="4357" max="4357" width="0" style="131" hidden="1" customWidth="1"/>
    <col min="4358" max="4363" width="3.28515625" style="131" bestFit="1" customWidth="1"/>
    <col min="4364" max="4371" width="3.28515625" style="131" customWidth="1"/>
    <col min="4372" max="4372" width="3.28515625" style="131" bestFit="1" customWidth="1"/>
    <col min="4373" max="4373" width="3.28515625" style="131" customWidth="1"/>
    <col min="4374" max="4608" width="9.140625" style="131"/>
    <col min="4609" max="4609" width="9.28515625" style="131" customWidth="1"/>
    <col min="4610" max="4610" width="15.28515625" style="131" customWidth="1"/>
    <col min="4611" max="4611" width="12.28515625" style="131" customWidth="1"/>
    <col min="4612" max="4612" width="13" style="131" customWidth="1"/>
    <col min="4613" max="4613" width="0" style="131" hidden="1" customWidth="1"/>
    <col min="4614" max="4619" width="3.28515625" style="131" bestFit="1" customWidth="1"/>
    <col min="4620" max="4627" width="3.28515625" style="131" customWidth="1"/>
    <col min="4628" max="4628" width="3.28515625" style="131" bestFit="1" customWidth="1"/>
    <col min="4629" max="4629" width="3.28515625" style="131" customWidth="1"/>
    <col min="4630" max="4864" width="9.140625" style="131"/>
    <col min="4865" max="4865" width="9.28515625" style="131" customWidth="1"/>
    <col min="4866" max="4866" width="15.28515625" style="131" customWidth="1"/>
    <col min="4867" max="4867" width="12.28515625" style="131" customWidth="1"/>
    <col min="4868" max="4868" width="13" style="131" customWidth="1"/>
    <col min="4869" max="4869" width="0" style="131" hidden="1" customWidth="1"/>
    <col min="4870" max="4875" width="3.28515625" style="131" bestFit="1" customWidth="1"/>
    <col min="4876" max="4883" width="3.28515625" style="131" customWidth="1"/>
    <col min="4884" max="4884" width="3.28515625" style="131" bestFit="1" customWidth="1"/>
    <col min="4885" max="4885" width="3.28515625" style="131" customWidth="1"/>
    <col min="4886" max="5120" width="9.140625" style="131"/>
    <col min="5121" max="5121" width="9.28515625" style="131" customWidth="1"/>
    <col min="5122" max="5122" width="15.28515625" style="131" customWidth="1"/>
    <col min="5123" max="5123" width="12.28515625" style="131" customWidth="1"/>
    <col min="5124" max="5124" width="13" style="131" customWidth="1"/>
    <col min="5125" max="5125" width="0" style="131" hidden="1" customWidth="1"/>
    <col min="5126" max="5131" width="3.28515625" style="131" bestFit="1" customWidth="1"/>
    <col min="5132" max="5139" width="3.28515625" style="131" customWidth="1"/>
    <col min="5140" max="5140" width="3.28515625" style="131" bestFit="1" customWidth="1"/>
    <col min="5141" max="5141" width="3.28515625" style="131" customWidth="1"/>
    <col min="5142" max="5376" width="9.140625" style="131"/>
    <col min="5377" max="5377" width="9.28515625" style="131" customWidth="1"/>
    <col min="5378" max="5378" width="15.28515625" style="131" customWidth="1"/>
    <col min="5379" max="5379" width="12.28515625" style="131" customWidth="1"/>
    <col min="5380" max="5380" width="13" style="131" customWidth="1"/>
    <col min="5381" max="5381" width="0" style="131" hidden="1" customWidth="1"/>
    <col min="5382" max="5387" width="3.28515625" style="131" bestFit="1" customWidth="1"/>
    <col min="5388" max="5395" width="3.28515625" style="131" customWidth="1"/>
    <col min="5396" max="5396" width="3.28515625" style="131" bestFit="1" customWidth="1"/>
    <col min="5397" max="5397" width="3.28515625" style="131" customWidth="1"/>
    <col min="5398" max="5632" width="9.140625" style="131"/>
    <col min="5633" max="5633" width="9.28515625" style="131" customWidth="1"/>
    <col min="5634" max="5634" width="15.28515625" style="131" customWidth="1"/>
    <col min="5635" max="5635" width="12.28515625" style="131" customWidth="1"/>
    <col min="5636" max="5636" width="13" style="131" customWidth="1"/>
    <col min="5637" max="5637" width="0" style="131" hidden="1" customWidth="1"/>
    <col min="5638" max="5643" width="3.28515625" style="131" bestFit="1" customWidth="1"/>
    <col min="5644" max="5651" width="3.28515625" style="131" customWidth="1"/>
    <col min="5652" max="5652" width="3.28515625" style="131" bestFit="1" customWidth="1"/>
    <col min="5653" max="5653" width="3.28515625" style="131" customWidth="1"/>
    <col min="5654" max="5888" width="9.140625" style="131"/>
    <col min="5889" max="5889" width="9.28515625" style="131" customWidth="1"/>
    <col min="5890" max="5890" width="15.28515625" style="131" customWidth="1"/>
    <col min="5891" max="5891" width="12.28515625" style="131" customWidth="1"/>
    <col min="5892" max="5892" width="13" style="131" customWidth="1"/>
    <col min="5893" max="5893" width="0" style="131" hidden="1" customWidth="1"/>
    <col min="5894" max="5899" width="3.28515625" style="131" bestFit="1" customWidth="1"/>
    <col min="5900" max="5907" width="3.28515625" style="131" customWidth="1"/>
    <col min="5908" max="5908" width="3.28515625" style="131" bestFit="1" customWidth="1"/>
    <col min="5909" max="5909" width="3.28515625" style="131" customWidth="1"/>
    <col min="5910" max="6144" width="9.140625" style="131"/>
    <col min="6145" max="6145" width="9.28515625" style="131" customWidth="1"/>
    <col min="6146" max="6146" width="15.28515625" style="131" customWidth="1"/>
    <col min="6147" max="6147" width="12.28515625" style="131" customWidth="1"/>
    <col min="6148" max="6148" width="13" style="131" customWidth="1"/>
    <col min="6149" max="6149" width="0" style="131" hidden="1" customWidth="1"/>
    <col min="6150" max="6155" width="3.28515625" style="131" bestFit="1" customWidth="1"/>
    <col min="6156" max="6163" width="3.28515625" style="131" customWidth="1"/>
    <col min="6164" max="6164" width="3.28515625" style="131" bestFit="1" customWidth="1"/>
    <col min="6165" max="6165" width="3.28515625" style="131" customWidth="1"/>
    <col min="6166" max="6400" width="9.140625" style="131"/>
    <col min="6401" max="6401" width="9.28515625" style="131" customWidth="1"/>
    <col min="6402" max="6402" width="15.28515625" style="131" customWidth="1"/>
    <col min="6403" max="6403" width="12.28515625" style="131" customWidth="1"/>
    <col min="6404" max="6404" width="13" style="131" customWidth="1"/>
    <col min="6405" max="6405" width="0" style="131" hidden="1" customWidth="1"/>
    <col min="6406" max="6411" width="3.28515625" style="131" bestFit="1" customWidth="1"/>
    <col min="6412" max="6419" width="3.28515625" style="131" customWidth="1"/>
    <col min="6420" max="6420" width="3.28515625" style="131" bestFit="1" customWidth="1"/>
    <col min="6421" max="6421" width="3.28515625" style="131" customWidth="1"/>
    <col min="6422" max="6656" width="9.140625" style="131"/>
    <col min="6657" max="6657" width="9.28515625" style="131" customWidth="1"/>
    <col min="6658" max="6658" width="15.28515625" style="131" customWidth="1"/>
    <col min="6659" max="6659" width="12.28515625" style="131" customWidth="1"/>
    <col min="6660" max="6660" width="13" style="131" customWidth="1"/>
    <col min="6661" max="6661" width="0" style="131" hidden="1" customWidth="1"/>
    <col min="6662" max="6667" width="3.28515625" style="131" bestFit="1" customWidth="1"/>
    <col min="6668" max="6675" width="3.28515625" style="131" customWidth="1"/>
    <col min="6676" max="6676" width="3.28515625" style="131" bestFit="1" customWidth="1"/>
    <col min="6677" max="6677" width="3.28515625" style="131" customWidth="1"/>
    <col min="6678" max="6912" width="9.140625" style="131"/>
    <col min="6913" max="6913" width="9.28515625" style="131" customWidth="1"/>
    <col min="6914" max="6914" width="15.28515625" style="131" customWidth="1"/>
    <col min="6915" max="6915" width="12.28515625" style="131" customWidth="1"/>
    <col min="6916" max="6916" width="13" style="131" customWidth="1"/>
    <col min="6917" max="6917" width="0" style="131" hidden="1" customWidth="1"/>
    <col min="6918" max="6923" width="3.28515625" style="131" bestFit="1" customWidth="1"/>
    <col min="6924" max="6931" width="3.28515625" style="131" customWidth="1"/>
    <col min="6932" max="6932" width="3.28515625" style="131" bestFit="1" customWidth="1"/>
    <col min="6933" max="6933" width="3.28515625" style="131" customWidth="1"/>
    <col min="6934" max="7168" width="9.140625" style="131"/>
    <col min="7169" max="7169" width="9.28515625" style="131" customWidth="1"/>
    <col min="7170" max="7170" width="15.28515625" style="131" customWidth="1"/>
    <col min="7171" max="7171" width="12.28515625" style="131" customWidth="1"/>
    <col min="7172" max="7172" width="13" style="131" customWidth="1"/>
    <col min="7173" max="7173" width="0" style="131" hidden="1" customWidth="1"/>
    <col min="7174" max="7179" width="3.28515625" style="131" bestFit="1" customWidth="1"/>
    <col min="7180" max="7187" width="3.28515625" style="131" customWidth="1"/>
    <col min="7188" max="7188" width="3.28515625" style="131" bestFit="1" customWidth="1"/>
    <col min="7189" max="7189" width="3.28515625" style="131" customWidth="1"/>
    <col min="7190" max="7424" width="9.140625" style="131"/>
    <col min="7425" max="7425" width="9.28515625" style="131" customWidth="1"/>
    <col min="7426" max="7426" width="15.28515625" style="131" customWidth="1"/>
    <col min="7427" max="7427" width="12.28515625" style="131" customWidth="1"/>
    <col min="7428" max="7428" width="13" style="131" customWidth="1"/>
    <col min="7429" max="7429" width="0" style="131" hidden="1" customWidth="1"/>
    <col min="7430" max="7435" width="3.28515625" style="131" bestFit="1" customWidth="1"/>
    <col min="7436" max="7443" width="3.28515625" style="131" customWidth="1"/>
    <col min="7444" max="7444" width="3.28515625" style="131" bestFit="1" customWidth="1"/>
    <col min="7445" max="7445" width="3.28515625" style="131" customWidth="1"/>
    <col min="7446" max="7680" width="9.140625" style="131"/>
    <col min="7681" max="7681" width="9.28515625" style="131" customWidth="1"/>
    <col min="7682" max="7682" width="15.28515625" style="131" customWidth="1"/>
    <col min="7683" max="7683" width="12.28515625" style="131" customWidth="1"/>
    <col min="7684" max="7684" width="13" style="131" customWidth="1"/>
    <col min="7685" max="7685" width="0" style="131" hidden="1" customWidth="1"/>
    <col min="7686" max="7691" width="3.28515625" style="131" bestFit="1" customWidth="1"/>
    <col min="7692" max="7699" width="3.28515625" style="131" customWidth="1"/>
    <col min="7700" max="7700" width="3.28515625" style="131" bestFit="1" customWidth="1"/>
    <col min="7701" max="7701" width="3.28515625" style="131" customWidth="1"/>
    <col min="7702" max="7936" width="9.140625" style="131"/>
    <col min="7937" max="7937" width="9.28515625" style="131" customWidth="1"/>
    <col min="7938" max="7938" width="15.28515625" style="131" customWidth="1"/>
    <col min="7939" max="7939" width="12.28515625" style="131" customWidth="1"/>
    <col min="7940" max="7940" width="13" style="131" customWidth="1"/>
    <col min="7941" max="7941" width="0" style="131" hidden="1" customWidth="1"/>
    <col min="7942" max="7947" width="3.28515625" style="131" bestFit="1" customWidth="1"/>
    <col min="7948" max="7955" width="3.28515625" style="131" customWidth="1"/>
    <col min="7956" max="7956" width="3.28515625" style="131" bestFit="1" customWidth="1"/>
    <col min="7957" max="7957" width="3.28515625" style="131" customWidth="1"/>
    <col min="7958" max="8192" width="9.140625" style="131"/>
    <col min="8193" max="8193" width="9.28515625" style="131" customWidth="1"/>
    <col min="8194" max="8194" width="15.28515625" style="131" customWidth="1"/>
    <col min="8195" max="8195" width="12.28515625" style="131" customWidth="1"/>
    <col min="8196" max="8196" width="13" style="131" customWidth="1"/>
    <col min="8197" max="8197" width="0" style="131" hidden="1" customWidth="1"/>
    <col min="8198" max="8203" width="3.28515625" style="131" bestFit="1" customWidth="1"/>
    <col min="8204" max="8211" width="3.28515625" style="131" customWidth="1"/>
    <col min="8212" max="8212" width="3.28515625" style="131" bestFit="1" customWidth="1"/>
    <col min="8213" max="8213" width="3.28515625" style="131" customWidth="1"/>
    <col min="8214" max="8448" width="9.140625" style="131"/>
    <col min="8449" max="8449" width="9.28515625" style="131" customWidth="1"/>
    <col min="8450" max="8450" width="15.28515625" style="131" customWidth="1"/>
    <col min="8451" max="8451" width="12.28515625" style="131" customWidth="1"/>
    <col min="8452" max="8452" width="13" style="131" customWidth="1"/>
    <col min="8453" max="8453" width="0" style="131" hidden="1" customWidth="1"/>
    <col min="8454" max="8459" width="3.28515625" style="131" bestFit="1" customWidth="1"/>
    <col min="8460" max="8467" width="3.28515625" style="131" customWidth="1"/>
    <col min="8468" max="8468" width="3.28515625" style="131" bestFit="1" customWidth="1"/>
    <col min="8469" max="8469" width="3.28515625" style="131" customWidth="1"/>
    <col min="8470" max="8704" width="9.140625" style="131"/>
    <col min="8705" max="8705" width="9.28515625" style="131" customWidth="1"/>
    <col min="8706" max="8706" width="15.28515625" style="131" customWidth="1"/>
    <col min="8707" max="8707" width="12.28515625" style="131" customWidth="1"/>
    <col min="8708" max="8708" width="13" style="131" customWidth="1"/>
    <col min="8709" max="8709" width="0" style="131" hidden="1" customWidth="1"/>
    <col min="8710" max="8715" width="3.28515625" style="131" bestFit="1" customWidth="1"/>
    <col min="8716" max="8723" width="3.28515625" style="131" customWidth="1"/>
    <col min="8724" max="8724" width="3.28515625" style="131" bestFit="1" customWidth="1"/>
    <col min="8725" max="8725" width="3.28515625" style="131" customWidth="1"/>
    <col min="8726" max="8960" width="9.140625" style="131"/>
    <col min="8961" max="8961" width="9.28515625" style="131" customWidth="1"/>
    <col min="8962" max="8962" width="15.28515625" style="131" customWidth="1"/>
    <col min="8963" max="8963" width="12.28515625" style="131" customWidth="1"/>
    <col min="8964" max="8964" width="13" style="131" customWidth="1"/>
    <col min="8965" max="8965" width="0" style="131" hidden="1" customWidth="1"/>
    <col min="8966" max="8971" width="3.28515625" style="131" bestFit="1" customWidth="1"/>
    <col min="8972" max="8979" width="3.28515625" style="131" customWidth="1"/>
    <col min="8980" max="8980" width="3.28515625" style="131" bestFit="1" customWidth="1"/>
    <col min="8981" max="8981" width="3.28515625" style="131" customWidth="1"/>
    <col min="8982" max="9216" width="9.140625" style="131"/>
    <col min="9217" max="9217" width="9.28515625" style="131" customWidth="1"/>
    <col min="9218" max="9218" width="15.28515625" style="131" customWidth="1"/>
    <col min="9219" max="9219" width="12.28515625" style="131" customWidth="1"/>
    <col min="9220" max="9220" width="13" style="131" customWidth="1"/>
    <col min="9221" max="9221" width="0" style="131" hidden="1" customWidth="1"/>
    <col min="9222" max="9227" width="3.28515625" style="131" bestFit="1" customWidth="1"/>
    <col min="9228" max="9235" width="3.28515625" style="131" customWidth="1"/>
    <col min="9236" max="9236" width="3.28515625" style="131" bestFit="1" customWidth="1"/>
    <col min="9237" max="9237" width="3.28515625" style="131" customWidth="1"/>
    <col min="9238" max="9472" width="9.140625" style="131"/>
    <col min="9473" max="9473" width="9.28515625" style="131" customWidth="1"/>
    <col min="9474" max="9474" width="15.28515625" style="131" customWidth="1"/>
    <col min="9475" max="9475" width="12.28515625" style="131" customWidth="1"/>
    <col min="9476" max="9476" width="13" style="131" customWidth="1"/>
    <col min="9477" max="9477" width="0" style="131" hidden="1" customWidth="1"/>
    <col min="9478" max="9483" width="3.28515625" style="131" bestFit="1" customWidth="1"/>
    <col min="9484" max="9491" width="3.28515625" style="131" customWidth="1"/>
    <col min="9492" max="9492" width="3.28515625" style="131" bestFit="1" customWidth="1"/>
    <col min="9493" max="9493" width="3.28515625" style="131" customWidth="1"/>
    <col min="9494" max="9728" width="9.140625" style="131"/>
    <col min="9729" max="9729" width="9.28515625" style="131" customWidth="1"/>
    <col min="9730" max="9730" width="15.28515625" style="131" customWidth="1"/>
    <col min="9731" max="9731" width="12.28515625" style="131" customWidth="1"/>
    <col min="9732" max="9732" width="13" style="131" customWidth="1"/>
    <col min="9733" max="9733" width="0" style="131" hidden="1" customWidth="1"/>
    <col min="9734" max="9739" width="3.28515625" style="131" bestFit="1" customWidth="1"/>
    <col min="9740" max="9747" width="3.28515625" style="131" customWidth="1"/>
    <col min="9748" max="9748" width="3.28515625" style="131" bestFit="1" customWidth="1"/>
    <col min="9749" max="9749" width="3.28515625" style="131" customWidth="1"/>
    <col min="9750" max="9984" width="9.140625" style="131"/>
    <col min="9985" max="9985" width="9.28515625" style="131" customWidth="1"/>
    <col min="9986" max="9986" width="15.28515625" style="131" customWidth="1"/>
    <col min="9987" max="9987" width="12.28515625" style="131" customWidth="1"/>
    <col min="9988" max="9988" width="13" style="131" customWidth="1"/>
    <col min="9989" max="9989" width="0" style="131" hidden="1" customWidth="1"/>
    <col min="9990" max="9995" width="3.28515625" style="131" bestFit="1" customWidth="1"/>
    <col min="9996" max="10003" width="3.28515625" style="131" customWidth="1"/>
    <col min="10004" max="10004" width="3.28515625" style="131" bestFit="1" customWidth="1"/>
    <col min="10005" max="10005" width="3.28515625" style="131" customWidth="1"/>
    <col min="10006" max="10240" width="9.140625" style="131"/>
    <col min="10241" max="10241" width="9.28515625" style="131" customWidth="1"/>
    <col min="10242" max="10242" width="15.28515625" style="131" customWidth="1"/>
    <col min="10243" max="10243" width="12.28515625" style="131" customWidth="1"/>
    <col min="10244" max="10244" width="13" style="131" customWidth="1"/>
    <col min="10245" max="10245" width="0" style="131" hidden="1" customWidth="1"/>
    <col min="10246" max="10251" width="3.28515625" style="131" bestFit="1" customWidth="1"/>
    <col min="10252" max="10259" width="3.28515625" style="131" customWidth="1"/>
    <col min="10260" max="10260" width="3.28515625" style="131" bestFit="1" customWidth="1"/>
    <col min="10261" max="10261" width="3.28515625" style="131" customWidth="1"/>
    <col min="10262" max="10496" width="9.140625" style="131"/>
    <col min="10497" max="10497" width="9.28515625" style="131" customWidth="1"/>
    <col min="10498" max="10498" width="15.28515625" style="131" customWidth="1"/>
    <col min="10499" max="10499" width="12.28515625" style="131" customWidth="1"/>
    <col min="10500" max="10500" width="13" style="131" customWidth="1"/>
    <col min="10501" max="10501" width="0" style="131" hidden="1" customWidth="1"/>
    <col min="10502" max="10507" width="3.28515625" style="131" bestFit="1" customWidth="1"/>
    <col min="10508" max="10515" width="3.28515625" style="131" customWidth="1"/>
    <col min="10516" max="10516" width="3.28515625" style="131" bestFit="1" customWidth="1"/>
    <col min="10517" max="10517" width="3.28515625" style="131" customWidth="1"/>
    <col min="10518" max="10752" width="9.140625" style="131"/>
    <col min="10753" max="10753" width="9.28515625" style="131" customWidth="1"/>
    <col min="10754" max="10754" width="15.28515625" style="131" customWidth="1"/>
    <col min="10755" max="10755" width="12.28515625" style="131" customWidth="1"/>
    <col min="10756" max="10756" width="13" style="131" customWidth="1"/>
    <col min="10757" max="10757" width="0" style="131" hidden="1" customWidth="1"/>
    <col min="10758" max="10763" width="3.28515625" style="131" bestFit="1" customWidth="1"/>
    <col min="10764" max="10771" width="3.28515625" style="131" customWidth="1"/>
    <col min="10772" max="10772" width="3.28515625" style="131" bestFit="1" customWidth="1"/>
    <col min="10773" max="10773" width="3.28515625" style="131" customWidth="1"/>
    <col min="10774" max="11008" width="9.140625" style="131"/>
    <col min="11009" max="11009" width="9.28515625" style="131" customWidth="1"/>
    <col min="11010" max="11010" width="15.28515625" style="131" customWidth="1"/>
    <col min="11011" max="11011" width="12.28515625" style="131" customWidth="1"/>
    <col min="11012" max="11012" width="13" style="131" customWidth="1"/>
    <col min="11013" max="11013" width="0" style="131" hidden="1" customWidth="1"/>
    <col min="11014" max="11019" width="3.28515625" style="131" bestFit="1" customWidth="1"/>
    <col min="11020" max="11027" width="3.28515625" style="131" customWidth="1"/>
    <col min="11028" max="11028" width="3.28515625" style="131" bestFit="1" customWidth="1"/>
    <col min="11029" max="11029" width="3.28515625" style="131" customWidth="1"/>
    <col min="11030" max="11264" width="9.140625" style="131"/>
    <col min="11265" max="11265" width="9.28515625" style="131" customWidth="1"/>
    <col min="11266" max="11266" width="15.28515625" style="131" customWidth="1"/>
    <col min="11267" max="11267" width="12.28515625" style="131" customWidth="1"/>
    <col min="11268" max="11268" width="13" style="131" customWidth="1"/>
    <col min="11269" max="11269" width="0" style="131" hidden="1" customWidth="1"/>
    <col min="11270" max="11275" width="3.28515625" style="131" bestFit="1" customWidth="1"/>
    <col min="11276" max="11283" width="3.28515625" style="131" customWidth="1"/>
    <col min="11284" max="11284" width="3.28515625" style="131" bestFit="1" customWidth="1"/>
    <col min="11285" max="11285" width="3.28515625" style="131" customWidth="1"/>
    <col min="11286" max="11520" width="9.140625" style="131"/>
    <col min="11521" max="11521" width="9.28515625" style="131" customWidth="1"/>
    <col min="11522" max="11522" width="15.28515625" style="131" customWidth="1"/>
    <col min="11523" max="11523" width="12.28515625" style="131" customWidth="1"/>
    <col min="11524" max="11524" width="13" style="131" customWidth="1"/>
    <col min="11525" max="11525" width="0" style="131" hidden="1" customWidth="1"/>
    <col min="11526" max="11531" width="3.28515625" style="131" bestFit="1" customWidth="1"/>
    <col min="11532" max="11539" width="3.28515625" style="131" customWidth="1"/>
    <col min="11540" max="11540" width="3.28515625" style="131" bestFit="1" customWidth="1"/>
    <col min="11541" max="11541" width="3.28515625" style="131" customWidth="1"/>
    <col min="11542" max="11776" width="9.140625" style="131"/>
    <col min="11777" max="11777" width="9.28515625" style="131" customWidth="1"/>
    <col min="11778" max="11778" width="15.28515625" style="131" customWidth="1"/>
    <col min="11779" max="11779" width="12.28515625" style="131" customWidth="1"/>
    <col min="11780" max="11780" width="13" style="131" customWidth="1"/>
    <col min="11781" max="11781" width="0" style="131" hidden="1" customWidth="1"/>
    <col min="11782" max="11787" width="3.28515625" style="131" bestFit="1" customWidth="1"/>
    <col min="11788" max="11795" width="3.28515625" style="131" customWidth="1"/>
    <col min="11796" max="11796" width="3.28515625" style="131" bestFit="1" customWidth="1"/>
    <col min="11797" max="11797" width="3.28515625" style="131" customWidth="1"/>
    <col min="11798" max="12032" width="9.140625" style="131"/>
    <col min="12033" max="12033" width="9.28515625" style="131" customWidth="1"/>
    <col min="12034" max="12034" width="15.28515625" style="131" customWidth="1"/>
    <col min="12035" max="12035" width="12.28515625" style="131" customWidth="1"/>
    <col min="12036" max="12036" width="13" style="131" customWidth="1"/>
    <col min="12037" max="12037" width="0" style="131" hidden="1" customWidth="1"/>
    <col min="12038" max="12043" width="3.28515625" style="131" bestFit="1" customWidth="1"/>
    <col min="12044" max="12051" width="3.28515625" style="131" customWidth="1"/>
    <col min="12052" max="12052" width="3.28515625" style="131" bestFit="1" customWidth="1"/>
    <col min="12053" max="12053" width="3.28515625" style="131" customWidth="1"/>
    <col min="12054" max="12288" width="9.140625" style="131"/>
    <col min="12289" max="12289" width="9.28515625" style="131" customWidth="1"/>
    <col min="12290" max="12290" width="15.28515625" style="131" customWidth="1"/>
    <col min="12291" max="12291" width="12.28515625" style="131" customWidth="1"/>
    <col min="12292" max="12292" width="13" style="131" customWidth="1"/>
    <col min="12293" max="12293" width="0" style="131" hidden="1" customWidth="1"/>
    <col min="12294" max="12299" width="3.28515625" style="131" bestFit="1" customWidth="1"/>
    <col min="12300" max="12307" width="3.28515625" style="131" customWidth="1"/>
    <col min="12308" max="12308" width="3.28515625" style="131" bestFit="1" customWidth="1"/>
    <col min="12309" max="12309" width="3.28515625" style="131" customWidth="1"/>
    <col min="12310" max="12544" width="9.140625" style="131"/>
    <col min="12545" max="12545" width="9.28515625" style="131" customWidth="1"/>
    <col min="12546" max="12546" width="15.28515625" style="131" customWidth="1"/>
    <col min="12547" max="12547" width="12.28515625" style="131" customWidth="1"/>
    <col min="12548" max="12548" width="13" style="131" customWidth="1"/>
    <col min="12549" max="12549" width="0" style="131" hidden="1" customWidth="1"/>
    <col min="12550" max="12555" width="3.28515625" style="131" bestFit="1" customWidth="1"/>
    <col min="12556" max="12563" width="3.28515625" style="131" customWidth="1"/>
    <col min="12564" max="12564" width="3.28515625" style="131" bestFit="1" customWidth="1"/>
    <col min="12565" max="12565" width="3.28515625" style="131" customWidth="1"/>
    <col min="12566" max="12800" width="9.140625" style="131"/>
    <col min="12801" max="12801" width="9.28515625" style="131" customWidth="1"/>
    <col min="12802" max="12802" width="15.28515625" style="131" customWidth="1"/>
    <col min="12803" max="12803" width="12.28515625" style="131" customWidth="1"/>
    <col min="12804" max="12804" width="13" style="131" customWidth="1"/>
    <col min="12805" max="12805" width="0" style="131" hidden="1" customWidth="1"/>
    <col min="12806" max="12811" width="3.28515625" style="131" bestFit="1" customWidth="1"/>
    <col min="12812" max="12819" width="3.28515625" style="131" customWidth="1"/>
    <col min="12820" max="12820" width="3.28515625" style="131" bestFit="1" customWidth="1"/>
    <col min="12821" max="12821" width="3.28515625" style="131" customWidth="1"/>
    <col min="12822" max="13056" width="9.140625" style="131"/>
    <col min="13057" max="13057" width="9.28515625" style="131" customWidth="1"/>
    <col min="13058" max="13058" width="15.28515625" style="131" customWidth="1"/>
    <col min="13059" max="13059" width="12.28515625" style="131" customWidth="1"/>
    <col min="13060" max="13060" width="13" style="131" customWidth="1"/>
    <col min="13061" max="13061" width="0" style="131" hidden="1" customWidth="1"/>
    <col min="13062" max="13067" width="3.28515625" style="131" bestFit="1" customWidth="1"/>
    <col min="13068" max="13075" width="3.28515625" style="131" customWidth="1"/>
    <col min="13076" max="13076" width="3.28515625" style="131" bestFit="1" customWidth="1"/>
    <col min="13077" max="13077" width="3.28515625" style="131" customWidth="1"/>
    <col min="13078" max="13312" width="9.140625" style="131"/>
    <col min="13313" max="13313" width="9.28515625" style="131" customWidth="1"/>
    <col min="13314" max="13314" width="15.28515625" style="131" customWidth="1"/>
    <col min="13315" max="13315" width="12.28515625" style="131" customWidth="1"/>
    <col min="13316" max="13316" width="13" style="131" customWidth="1"/>
    <col min="13317" max="13317" width="0" style="131" hidden="1" customWidth="1"/>
    <col min="13318" max="13323" width="3.28515625" style="131" bestFit="1" customWidth="1"/>
    <col min="13324" max="13331" width="3.28515625" style="131" customWidth="1"/>
    <col min="13332" max="13332" width="3.28515625" style="131" bestFit="1" customWidth="1"/>
    <col min="13333" max="13333" width="3.28515625" style="131" customWidth="1"/>
    <col min="13334" max="13568" width="9.140625" style="131"/>
    <col min="13569" max="13569" width="9.28515625" style="131" customWidth="1"/>
    <col min="13570" max="13570" width="15.28515625" style="131" customWidth="1"/>
    <col min="13571" max="13571" width="12.28515625" style="131" customWidth="1"/>
    <col min="13572" max="13572" width="13" style="131" customWidth="1"/>
    <col min="13573" max="13573" width="0" style="131" hidden="1" customWidth="1"/>
    <col min="13574" max="13579" width="3.28515625" style="131" bestFit="1" customWidth="1"/>
    <col min="13580" max="13587" width="3.28515625" style="131" customWidth="1"/>
    <col min="13588" max="13588" width="3.28515625" style="131" bestFit="1" customWidth="1"/>
    <col min="13589" max="13589" width="3.28515625" style="131" customWidth="1"/>
    <col min="13590" max="13824" width="9.140625" style="131"/>
    <col min="13825" max="13825" width="9.28515625" style="131" customWidth="1"/>
    <col min="13826" max="13826" width="15.28515625" style="131" customWidth="1"/>
    <col min="13827" max="13827" width="12.28515625" style="131" customWidth="1"/>
    <col min="13828" max="13828" width="13" style="131" customWidth="1"/>
    <col min="13829" max="13829" width="0" style="131" hidden="1" customWidth="1"/>
    <col min="13830" max="13835" width="3.28515625" style="131" bestFit="1" customWidth="1"/>
    <col min="13836" max="13843" width="3.28515625" style="131" customWidth="1"/>
    <col min="13844" max="13844" width="3.28515625" style="131" bestFit="1" customWidth="1"/>
    <col min="13845" max="13845" width="3.28515625" style="131" customWidth="1"/>
    <col min="13846" max="14080" width="9.140625" style="131"/>
    <col min="14081" max="14081" width="9.28515625" style="131" customWidth="1"/>
    <col min="14082" max="14082" width="15.28515625" style="131" customWidth="1"/>
    <col min="14083" max="14083" width="12.28515625" style="131" customWidth="1"/>
    <col min="14084" max="14084" width="13" style="131" customWidth="1"/>
    <col min="14085" max="14085" width="0" style="131" hidden="1" customWidth="1"/>
    <col min="14086" max="14091" width="3.28515625" style="131" bestFit="1" customWidth="1"/>
    <col min="14092" max="14099" width="3.28515625" style="131" customWidth="1"/>
    <col min="14100" max="14100" width="3.28515625" style="131" bestFit="1" customWidth="1"/>
    <col min="14101" max="14101" width="3.28515625" style="131" customWidth="1"/>
    <col min="14102" max="14336" width="9.140625" style="131"/>
    <col min="14337" max="14337" width="9.28515625" style="131" customWidth="1"/>
    <col min="14338" max="14338" width="15.28515625" style="131" customWidth="1"/>
    <col min="14339" max="14339" width="12.28515625" style="131" customWidth="1"/>
    <col min="14340" max="14340" width="13" style="131" customWidth="1"/>
    <col min="14341" max="14341" width="0" style="131" hidden="1" customWidth="1"/>
    <col min="14342" max="14347" width="3.28515625" style="131" bestFit="1" customWidth="1"/>
    <col min="14348" max="14355" width="3.28515625" style="131" customWidth="1"/>
    <col min="14356" max="14356" width="3.28515625" style="131" bestFit="1" customWidth="1"/>
    <col min="14357" max="14357" width="3.28515625" style="131" customWidth="1"/>
    <col min="14358" max="14592" width="9.140625" style="131"/>
    <col min="14593" max="14593" width="9.28515625" style="131" customWidth="1"/>
    <col min="14594" max="14594" width="15.28515625" style="131" customWidth="1"/>
    <col min="14595" max="14595" width="12.28515625" style="131" customWidth="1"/>
    <col min="14596" max="14596" width="13" style="131" customWidth="1"/>
    <col min="14597" max="14597" width="0" style="131" hidden="1" customWidth="1"/>
    <col min="14598" max="14603" width="3.28515625" style="131" bestFit="1" customWidth="1"/>
    <col min="14604" max="14611" width="3.28515625" style="131" customWidth="1"/>
    <col min="14612" max="14612" width="3.28515625" style="131" bestFit="1" customWidth="1"/>
    <col min="14613" max="14613" width="3.28515625" style="131" customWidth="1"/>
    <col min="14614" max="14848" width="9.140625" style="131"/>
    <col min="14849" max="14849" width="9.28515625" style="131" customWidth="1"/>
    <col min="14850" max="14850" width="15.28515625" style="131" customWidth="1"/>
    <col min="14851" max="14851" width="12.28515625" style="131" customWidth="1"/>
    <col min="14852" max="14852" width="13" style="131" customWidth="1"/>
    <col min="14853" max="14853" width="0" style="131" hidden="1" customWidth="1"/>
    <col min="14854" max="14859" width="3.28515625" style="131" bestFit="1" customWidth="1"/>
    <col min="14860" max="14867" width="3.28515625" style="131" customWidth="1"/>
    <col min="14868" max="14868" width="3.28515625" style="131" bestFit="1" customWidth="1"/>
    <col min="14869" max="14869" width="3.28515625" style="131" customWidth="1"/>
    <col min="14870" max="15104" width="9.140625" style="131"/>
    <col min="15105" max="15105" width="9.28515625" style="131" customWidth="1"/>
    <col min="15106" max="15106" width="15.28515625" style="131" customWidth="1"/>
    <col min="15107" max="15107" width="12.28515625" style="131" customWidth="1"/>
    <col min="15108" max="15108" width="13" style="131" customWidth="1"/>
    <col min="15109" max="15109" width="0" style="131" hidden="1" customWidth="1"/>
    <col min="15110" max="15115" width="3.28515625" style="131" bestFit="1" customWidth="1"/>
    <col min="15116" max="15123" width="3.28515625" style="131" customWidth="1"/>
    <col min="15124" max="15124" width="3.28515625" style="131" bestFit="1" customWidth="1"/>
    <col min="15125" max="15125" width="3.28515625" style="131" customWidth="1"/>
    <col min="15126" max="15360" width="9.140625" style="131"/>
    <col min="15361" max="15361" width="9.28515625" style="131" customWidth="1"/>
    <col min="15362" max="15362" width="15.28515625" style="131" customWidth="1"/>
    <col min="15363" max="15363" width="12.28515625" style="131" customWidth="1"/>
    <col min="15364" max="15364" width="13" style="131" customWidth="1"/>
    <col min="15365" max="15365" width="0" style="131" hidden="1" customWidth="1"/>
    <col min="15366" max="15371" width="3.28515625" style="131" bestFit="1" customWidth="1"/>
    <col min="15372" max="15379" width="3.28515625" style="131" customWidth="1"/>
    <col min="15380" max="15380" width="3.28515625" style="131" bestFit="1" customWidth="1"/>
    <col min="15381" max="15381" width="3.28515625" style="131" customWidth="1"/>
    <col min="15382" max="15616" width="9.140625" style="131"/>
    <col min="15617" max="15617" width="9.28515625" style="131" customWidth="1"/>
    <col min="15618" max="15618" width="15.28515625" style="131" customWidth="1"/>
    <col min="15619" max="15619" width="12.28515625" style="131" customWidth="1"/>
    <col min="15620" max="15620" width="13" style="131" customWidth="1"/>
    <col min="15621" max="15621" width="0" style="131" hidden="1" customWidth="1"/>
    <col min="15622" max="15627" width="3.28515625" style="131" bestFit="1" customWidth="1"/>
    <col min="15628" max="15635" width="3.28515625" style="131" customWidth="1"/>
    <col min="15636" max="15636" width="3.28515625" style="131" bestFit="1" customWidth="1"/>
    <col min="15637" max="15637" width="3.28515625" style="131" customWidth="1"/>
    <col min="15638" max="15872" width="9.140625" style="131"/>
    <col min="15873" max="15873" width="9.28515625" style="131" customWidth="1"/>
    <col min="15874" max="15874" width="15.28515625" style="131" customWidth="1"/>
    <col min="15875" max="15875" width="12.28515625" style="131" customWidth="1"/>
    <col min="15876" max="15876" width="13" style="131" customWidth="1"/>
    <col min="15877" max="15877" width="0" style="131" hidden="1" customWidth="1"/>
    <col min="15878" max="15883" width="3.28515625" style="131" bestFit="1" customWidth="1"/>
    <col min="15884" max="15891" width="3.28515625" style="131" customWidth="1"/>
    <col min="15892" max="15892" width="3.28515625" style="131" bestFit="1" customWidth="1"/>
    <col min="15893" max="15893" width="3.28515625" style="131" customWidth="1"/>
    <col min="15894" max="16128" width="9.140625" style="131"/>
    <col min="16129" max="16129" width="9.28515625" style="131" customWidth="1"/>
    <col min="16130" max="16130" width="15.28515625" style="131" customWidth="1"/>
    <col min="16131" max="16131" width="12.28515625" style="131" customWidth="1"/>
    <col min="16132" max="16132" width="13" style="131" customWidth="1"/>
    <col min="16133" max="16133" width="0" style="131" hidden="1" customWidth="1"/>
    <col min="16134" max="16139" width="3.28515625" style="131" bestFit="1" customWidth="1"/>
    <col min="16140" max="16147" width="3.28515625" style="131" customWidth="1"/>
    <col min="16148" max="16148" width="3.28515625" style="131" bestFit="1" customWidth="1"/>
    <col min="16149" max="16149" width="3.28515625" style="131" customWidth="1"/>
    <col min="16150" max="16384" width="9.140625" style="131"/>
  </cols>
  <sheetData>
    <row r="1" spans="1:23" ht="13.5" customHeight="1" thickBot="1">
      <c r="A1" s="129"/>
      <c r="B1" s="130"/>
    </row>
    <row r="2" spans="1:23" ht="13.5" customHeight="1">
      <c r="A2" s="237" t="s">
        <v>257</v>
      </c>
      <c r="B2" s="238"/>
      <c r="C2" s="239" t="s">
        <v>461</v>
      </c>
      <c r="D2" s="240"/>
      <c r="E2" s="241"/>
      <c r="F2" s="242" t="s">
        <v>258</v>
      </c>
      <c r="G2" s="243"/>
      <c r="H2" s="243"/>
      <c r="I2" s="243"/>
      <c r="J2" s="243"/>
      <c r="K2" s="243"/>
      <c r="L2" s="244"/>
      <c r="M2" s="245"/>
      <c r="N2" s="245"/>
      <c r="O2" s="245"/>
      <c r="P2" s="245"/>
      <c r="Q2" s="245"/>
      <c r="R2" s="245"/>
      <c r="S2" s="245"/>
      <c r="T2" s="246"/>
      <c r="V2" s="133"/>
    </row>
    <row r="3" spans="1:23" ht="13.5" customHeight="1">
      <c r="A3" s="247" t="s">
        <v>73</v>
      </c>
      <c r="B3" s="248"/>
      <c r="C3" s="249" t="s">
        <v>20</v>
      </c>
      <c r="D3" s="250"/>
      <c r="E3" s="251"/>
      <c r="F3" s="252" t="s">
        <v>259</v>
      </c>
      <c r="G3" s="253"/>
      <c r="H3" s="253"/>
      <c r="I3" s="253"/>
      <c r="J3" s="253"/>
      <c r="K3" s="254"/>
      <c r="L3" s="250"/>
      <c r="M3" s="250"/>
      <c r="N3" s="250"/>
      <c r="O3" s="134"/>
      <c r="P3" s="134"/>
      <c r="Q3" s="134"/>
      <c r="R3" s="134"/>
      <c r="S3" s="134"/>
      <c r="T3" s="135"/>
    </row>
    <row r="4" spans="1:23" ht="13.5" customHeight="1">
      <c r="A4" s="247" t="s">
        <v>260</v>
      </c>
      <c r="B4" s="248"/>
      <c r="C4" s="255"/>
      <c r="D4" s="256"/>
      <c r="E4" s="136"/>
      <c r="F4" s="252" t="s">
        <v>261</v>
      </c>
      <c r="G4" s="253"/>
      <c r="H4" s="253"/>
      <c r="I4" s="253"/>
      <c r="J4" s="253"/>
      <c r="K4" s="254"/>
      <c r="L4" s="257"/>
      <c r="M4" s="258"/>
      <c r="N4" s="258"/>
      <c r="O4" s="258"/>
      <c r="P4" s="258"/>
      <c r="Q4" s="258"/>
      <c r="R4" s="258"/>
      <c r="S4" s="258"/>
      <c r="T4" s="259"/>
      <c r="V4" s="133"/>
    </row>
    <row r="5" spans="1:23" ht="13.5" customHeight="1">
      <c r="A5" s="247" t="s">
        <v>262</v>
      </c>
      <c r="B5" s="248"/>
      <c r="C5" s="260" t="s">
        <v>263</v>
      </c>
      <c r="D5" s="260"/>
      <c r="E5" s="260"/>
      <c r="F5" s="261"/>
      <c r="G5" s="261"/>
      <c r="H5" s="261"/>
      <c r="I5" s="261"/>
      <c r="J5" s="261"/>
      <c r="K5" s="261"/>
      <c r="L5" s="260"/>
      <c r="M5" s="260"/>
      <c r="N5" s="260"/>
      <c r="O5" s="260"/>
      <c r="P5" s="260"/>
      <c r="Q5" s="260"/>
      <c r="R5" s="260"/>
      <c r="S5" s="260"/>
      <c r="T5" s="260"/>
    </row>
    <row r="6" spans="1:23" ht="13.5" customHeight="1">
      <c r="A6" s="273" t="s">
        <v>264</v>
      </c>
      <c r="B6" s="274"/>
      <c r="C6" s="275" t="s">
        <v>265</v>
      </c>
      <c r="D6" s="263"/>
      <c r="E6" s="276"/>
      <c r="F6" s="275" t="s">
        <v>266</v>
      </c>
      <c r="G6" s="263"/>
      <c r="H6" s="263"/>
      <c r="I6" s="263"/>
      <c r="J6" s="263"/>
      <c r="K6" s="277"/>
      <c r="L6" s="263" t="s">
        <v>267</v>
      </c>
      <c r="M6" s="263"/>
      <c r="N6" s="263"/>
      <c r="O6" s="262" t="s">
        <v>268</v>
      </c>
      <c r="P6" s="263"/>
      <c r="Q6" s="263"/>
      <c r="R6" s="263"/>
      <c r="S6" s="263"/>
      <c r="T6" s="264"/>
      <c r="V6" s="133"/>
    </row>
    <row r="7" spans="1:23" ht="13.5" customHeight="1" thickBot="1">
      <c r="A7" s="265">
        <f>COUNTIF(F35:HQ35,"P")</f>
        <v>0</v>
      </c>
      <c r="B7" s="266"/>
      <c r="C7" s="267">
        <f>COUNTIF(F35:HQ35,"F")</f>
        <v>0</v>
      </c>
      <c r="D7" s="268"/>
      <c r="E7" s="266"/>
      <c r="F7" s="267">
        <f>SUM(O7,- A7,- C7)</f>
        <v>16</v>
      </c>
      <c r="G7" s="268"/>
      <c r="H7" s="268"/>
      <c r="I7" s="268"/>
      <c r="J7" s="268"/>
      <c r="K7" s="269"/>
      <c r="L7" s="137">
        <f>COUNTIF(E34:HQ34,"N")</f>
        <v>0</v>
      </c>
      <c r="M7" s="137">
        <f>COUNTIF(E34:HQ34,"A")</f>
        <v>0</v>
      </c>
      <c r="N7" s="137">
        <f>COUNTIF(E34:HQ34,"B")</f>
        <v>0</v>
      </c>
      <c r="O7" s="270">
        <f>COUNTA(E9:HT9)</f>
        <v>16</v>
      </c>
      <c r="P7" s="268"/>
      <c r="Q7" s="268"/>
      <c r="R7" s="268"/>
      <c r="S7" s="268"/>
      <c r="T7" s="271"/>
      <c r="U7" s="138"/>
    </row>
    <row r="8" spans="1:23" ht="11.25" thickBot="1"/>
    <row r="9" spans="1:23" ht="45" customHeight="1" thickTop="1" thickBot="1">
      <c r="A9" s="140"/>
      <c r="B9" s="141"/>
      <c r="C9" s="142"/>
      <c r="D9" s="143"/>
      <c r="E9" s="142"/>
      <c r="F9" s="144" t="s">
        <v>269</v>
      </c>
      <c r="G9" s="144" t="s">
        <v>270</v>
      </c>
      <c r="H9" s="144" t="s">
        <v>270</v>
      </c>
      <c r="I9" s="144" t="s">
        <v>270</v>
      </c>
      <c r="J9" s="144" t="s">
        <v>270</v>
      </c>
      <c r="K9" s="144" t="s">
        <v>270</v>
      </c>
      <c r="L9" s="144" t="s">
        <v>271</v>
      </c>
      <c r="M9" s="144" t="s">
        <v>272</v>
      </c>
      <c r="N9" s="144" t="s">
        <v>273</v>
      </c>
      <c r="O9" s="144" t="s">
        <v>274</v>
      </c>
      <c r="P9" s="144" t="s">
        <v>275</v>
      </c>
      <c r="Q9" s="144" t="s">
        <v>276</v>
      </c>
      <c r="R9" s="144" t="s">
        <v>277</v>
      </c>
      <c r="S9" s="144" t="s">
        <v>278</v>
      </c>
      <c r="T9" s="145" t="s">
        <v>279</v>
      </c>
      <c r="U9" s="146"/>
      <c r="V9" s="133"/>
      <c r="W9" s="203" t="s">
        <v>474</v>
      </c>
    </row>
    <row r="10" spans="1:23" ht="13.5" customHeight="1">
      <c r="A10" s="147" t="s">
        <v>280</v>
      </c>
      <c r="B10" s="148" t="s">
        <v>281</v>
      </c>
      <c r="C10" s="149"/>
      <c r="D10" s="150"/>
      <c r="E10" s="151"/>
      <c r="F10" s="152"/>
      <c r="G10" s="152"/>
      <c r="H10" s="152"/>
      <c r="I10" s="152"/>
      <c r="J10" s="152"/>
      <c r="K10" s="152"/>
      <c r="L10" s="152"/>
      <c r="M10" s="152"/>
      <c r="N10" s="152"/>
      <c r="O10" s="152"/>
      <c r="P10" s="152"/>
      <c r="Q10" s="152"/>
      <c r="R10" s="152"/>
      <c r="S10" s="152"/>
      <c r="T10" s="153"/>
    </row>
    <row r="11" spans="1:23" ht="13.5" customHeight="1">
      <c r="A11" s="154"/>
      <c r="B11" s="148"/>
      <c r="C11" s="149" t="s">
        <v>463</v>
      </c>
      <c r="D11" s="150"/>
      <c r="E11" s="155"/>
      <c r="F11" s="152"/>
      <c r="G11" s="152"/>
      <c r="H11" s="152"/>
      <c r="I11" s="152"/>
      <c r="J11" s="152"/>
      <c r="K11" s="152"/>
      <c r="L11" s="152"/>
      <c r="M11" s="152"/>
      <c r="N11" s="152"/>
      <c r="O11" s="152"/>
      <c r="P11" s="152"/>
      <c r="Q11" s="152"/>
      <c r="R11" s="152"/>
      <c r="S11" s="152"/>
      <c r="T11" s="153"/>
      <c r="V11" s="133"/>
    </row>
    <row r="12" spans="1:23" ht="13.5" customHeight="1">
      <c r="A12" s="154"/>
      <c r="B12" s="148"/>
      <c r="C12" s="149"/>
      <c r="D12" s="150"/>
      <c r="E12" s="155"/>
      <c r="F12" s="152"/>
      <c r="G12" s="152"/>
      <c r="H12" s="152"/>
      <c r="I12" s="152"/>
      <c r="J12" s="152"/>
      <c r="K12" s="152"/>
      <c r="L12" s="152"/>
      <c r="M12" s="152"/>
      <c r="N12" s="152"/>
      <c r="O12" s="152"/>
      <c r="P12" s="152"/>
      <c r="Q12" s="152"/>
      <c r="R12" s="152"/>
      <c r="S12" s="152"/>
      <c r="T12" s="153"/>
    </row>
    <row r="13" spans="1:23" ht="13.5" customHeight="1">
      <c r="A13" s="154"/>
      <c r="B13" s="148"/>
      <c r="C13" s="149"/>
      <c r="D13" s="150"/>
      <c r="E13" s="156"/>
      <c r="F13" s="152"/>
      <c r="G13" s="152"/>
      <c r="H13" s="152"/>
      <c r="I13" s="152"/>
      <c r="J13" s="152"/>
      <c r="K13" s="152"/>
      <c r="L13" s="152"/>
      <c r="M13" s="152"/>
      <c r="N13" s="152"/>
      <c r="O13" s="152"/>
      <c r="P13" s="152"/>
      <c r="Q13" s="152"/>
      <c r="R13" s="152"/>
      <c r="S13" s="152"/>
      <c r="T13" s="153"/>
    </row>
    <row r="14" spans="1:23" ht="13.5" customHeight="1">
      <c r="A14" s="154"/>
      <c r="B14" s="148" t="s">
        <v>517</v>
      </c>
      <c r="C14" s="149"/>
      <c r="D14" s="150"/>
      <c r="E14" s="157"/>
      <c r="F14" s="152"/>
      <c r="G14" s="152"/>
      <c r="H14" s="152"/>
      <c r="I14" s="152"/>
      <c r="J14" s="152"/>
      <c r="K14" s="152"/>
      <c r="L14" s="152"/>
      <c r="M14" s="152"/>
      <c r="N14" s="152"/>
      <c r="O14" s="152"/>
      <c r="P14" s="152"/>
      <c r="Q14" s="152"/>
      <c r="R14" s="152"/>
      <c r="S14" s="152"/>
      <c r="T14" s="153"/>
    </row>
    <row r="15" spans="1:23" ht="13.5" customHeight="1">
      <c r="A15" s="154"/>
      <c r="B15" s="148"/>
      <c r="C15" s="149"/>
      <c r="D15" s="150" t="s">
        <v>465</v>
      </c>
      <c r="E15" s="157"/>
      <c r="F15" s="152" t="s">
        <v>283</v>
      </c>
      <c r="G15" s="152"/>
      <c r="H15" s="152"/>
      <c r="I15" s="152"/>
      <c r="J15" s="152"/>
      <c r="K15" s="152"/>
      <c r="L15" s="152"/>
      <c r="M15" s="152"/>
      <c r="N15" s="152"/>
      <c r="O15" s="152"/>
      <c r="P15" s="152"/>
      <c r="Q15" s="152"/>
      <c r="R15" s="152"/>
      <c r="S15" s="152"/>
      <c r="T15" s="153"/>
    </row>
    <row r="16" spans="1:23" ht="13.5" customHeight="1">
      <c r="A16" s="154"/>
      <c r="B16" s="148"/>
      <c r="C16" s="149"/>
      <c r="D16" s="150" t="s">
        <v>518</v>
      </c>
      <c r="E16" s="157"/>
      <c r="F16" s="152"/>
      <c r="G16" s="152" t="s">
        <v>283</v>
      </c>
      <c r="H16" s="152"/>
      <c r="I16" s="152"/>
      <c r="J16" s="152"/>
      <c r="K16" s="152"/>
      <c r="L16" s="152"/>
      <c r="M16" s="152"/>
      <c r="N16" s="152"/>
      <c r="O16" s="152"/>
      <c r="P16" s="152"/>
      <c r="Q16" s="152"/>
      <c r="R16" s="152"/>
      <c r="S16" s="152"/>
      <c r="T16" s="153"/>
    </row>
    <row r="17" spans="1:21" ht="13.5" customHeight="1">
      <c r="A17" s="154"/>
      <c r="B17" s="148"/>
      <c r="C17" s="149"/>
      <c r="D17" s="150" t="s">
        <v>520</v>
      </c>
      <c r="E17" s="157"/>
      <c r="F17" s="152"/>
      <c r="G17" s="152"/>
      <c r="H17" s="152" t="s">
        <v>283</v>
      </c>
      <c r="I17" s="152"/>
      <c r="J17" s="152"/>
      <c r="K17" s="152"/>
      <c r="L17" s="152"/>
      <c r="M17" s="152"/>
      <c r="N17" s="152"/>
      <c r="O17" s="152"/>
      <c r="P17" s="152"/>
      <c r="Q17" s="152"/>
      <c r="R17" s="152"/>
      <c r="S17" s="152"/>
      <c r="T17" s="153"/>
      <c r="U17" s="158"/>
    </row>
    <row r="18" spans="1:21" ht="13.5" customHeight="1">
      <c r="A18" s="154"/>
      <c r="B18" s="148"/>
      <c r="C18" s="149"/>
      <c r="D18" s="210" t="s">
        <v>521</v>
      </c>
      <c r="E18" s="157"/>
      <c r="F18" s="152"/>
      <c r="G18" s="152"/>
      <c r="H18" s="152"/>
      <c r="I18" s="152" t="s">
        <v>283</v>
      </c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158"/>
    </row>
    <row r="19" spans="1:21" ht="13.5" customHeight="1">
      <c r="A19" s="154"/>
      <c r="B19" s="148"/>
      <c r="C19" s="149"/>
      <c r="D19" s="150" t="s">
        <v>522</v>
      </c>
      <c r="E19" s="157"/>
      <c r="F19" s="152"/>
      <c r="G19" s="152"/>
      <c r="H19" s="152"/>
      <c r="I19" s="152"/>
      <c r="J19" s="152" t="s">
        <v>283</v>
      </c>
      <c r="K19" s="152"/>
      <c r="L19" s="152"/>
      <c r="M19" s="152"/>
      <c r="N19" s="152"/>
      <c r="O19" s="152"/>
      <c r="P19" s="152"/>
      <c r="Q19" s="152"/>
      <c r="R19" s="152"/>
      <c r="S19" s="152"/>
      <c r="T19" s="153"/>
      <c r="U19" s="158"/>
    </row>
    <row r="20" spans="1:21" ht="13.5" customHeight="1">
      <c r="A20" s="154"/>
      <c r="B20" s="148"/>
      <c r="C20" s="149"/>
      <c r="D20" s="278"/>
      <c r="E20" s="278"/>
      <c r="F20" s="152"/>
      <c r="G20" s="152"/>
      <c r="H20" s="152"/>
      <c r="I20" s="152"/>
      <c r="J20" s="152"/>
      <c r="K20" s="152"/>
      <c r="L20" s="152"/>
      <c r="M20" s="152"/>
      <c r="N20" s="152"/>
      <c r="O20" s="152"/>
      <c r="P20" s="152"/>
      <c r="Q20" s="152"/>
      <c r="R20" s="152"/>
      <c r="S20" s="152"/>
      <c r="T20" s="153"/>
    </row>
    <row r="21" spans="1:21" ht="13.5" customHeight="1">
      <c r="A21" s="154"/>
      <c r="B21" s="148"/>
      <c r="C21" s="149"/>
      <c r="D21" s="150"/>
      <c r="E21" s="157"/>
      <c r="F21" s="152"/>
      <c r="G21" s="152"/>
      <c r="H21" s="152"/>
      <c r="I21" s="152"/>
      <c r="J21" s="152"/>
      <c r="K21" s="152"/>
      <c r="L21" s="152"/>
      <c r="M21" s="152"/>
      <c r="N21" s="152"/>
      <c r="O21" s="152"/>
      <c r="P21" s="152"/>
      <c r="Q21" s="152"/>
      <c r="R21" s="152"/>
      <c r="S21" s="152"/>
      <c r="T21" s="153"/>
    </row>
    <row r="22" spans="1:21" ht="13.5" customHeight="1" thickBot="1">
      <c r="A22" s="154"/>
      <c r="B22" s="159"/>
      <c r="C22" s="160"/>
      <c r="D22" s="161"/>
      <c r="E22" s="162"/>
      <c r="F22" s="163"/>
      <c r="G22" s="163"/>
      <c r="H22" s="163"/>
      <c r="I22" s="163"/>
      <c r="J22" s="163"/>
      <c r="K22" s="163"/>
      <c r="L22" s="163"/>
      <c r="M22" s="163"/>
      <c r="N22" s="163"/>
      <c r="O22" s="163"/>
      <c r="P22" s="163"/>
      <c r="Q22" s="163"/>
      <c r="R22" s="163"/>
      <c r="S22" s="163"/>
      <c r="T22" s="164"/>
    </row>
    <row r="23" spans="1:21" ht="13.5" customHeight="1" thickTop="1">
      <c r="A23" s="165" t="s">
        <v>286</v>
      </c>
      <c r="B23" s="166" t="s">
        <v>287</v>
      </c>
      <c r="C23" s="167"/>
      <c r="D23" s="168"/>
      <c r="E23" s="169"/>
      <c r="F23" s="170"/>
      <c r="G23" s="170"/>
      <c r="H23" s="170"/>
      <c r="I23" s="170"/>
      <c r="J23" s="170"/>
      <c r="K23" s="170"/>
      <c r="L23" s="170"/>
      <c r="M23" s="170"/>
      <c r="N23" s="170"/>
      <c r="O23" s="170"/>
      <c r="P23" s="170"/>
      <c r="Q23" s="170"/>
      <c r="R23" s="170"/>
      <c r="S23" s="170"/>
      <c r="T23" s="171"/>
    </row>
    <row r="24" spans="1:21" ht="13.5" customHeight="1">
      <c r="A24" s="172"/>
      <c r="B24" s="173" t="s">
        <v>469</v>
      </c>
      <c r="C24" s="174"/>
      <c r="D24" s="175"/>
      <c r="E24" s="176"/>
      <c r="F24" s="152"/>
      <c r="G24" s="152"/>
      <c r="H24" s="152"/>
      <c r="I24" s="152"/>
      <c r="J24" s="152"/>
      <c r="K24" s="152"/>
      <c r="L24" s="152"/>
      <c r="M24" s="152"/>
      <c r="N24" s="152"/>
      <c r="O24" s="152"/>
      <c r="P24" s="152"/>
      <c r="Q24" s="152"/>
      <c r="R24" s="152"/>
      <c r="S24" s="152"/>
      <c r="T24" s="153"/>
    </row>
    <row r="25" spans="1:21" ht="13.5" customHeight="1">
      <c r="A25" s="172"/>
      <c r="B25" s="177" t="s">
        <v>294</v>
      </c>
      <c r="C25" s="178"/>
      <c r="D25" s="175"/>
      <c r="E25" s="179"/>
      <c r="F25" s="152"/>
      <c r="G25" s="152"/>
      <c r="H25" s="152"/>
      <c r="I25" s="152"/>
      <c r="J25" s="152"/>
      <c r="K25" s="152"/>
      <c r="L25" s="152"/>
      <c r="M25" s="152"/>
      <c r="N25" s="152"/>
      <c r="O25" s="152"/>
      <c r="P25" s="152"/>
      <c r="Q25" s="152"/>
      <c r="R25" s="152"/>
      <c r="S25" s="152"/>
      <c r="T25" s="153"/>
    </row>
    <row r="26" spans="1:21" ht="13.5" customHeight="1">
      <c r="A26" s="172"/>
      <c r="B26" s="177"/>
      <c r="C26" s="178"/>
      <c r="D26" s="175"/>
      <c r="E26" s="179"/>
      <c r="F26" s="152"/>
      <c r="G26" s="152"/>
      <c r="H26" s="152"/>
      <c r="I26" s="152"/>
      <c r="J26" s="152"/>
      <c r="K26" s="152"/>
      <c r="L26" s="152"/>
      <c r="M26" s="152"/>
      <c r="N26" s="152"/>
      <c r="O26" s="152"/>
      <c r="P26" s="152"/>
      <c r="Q26" s="152"/>
      <c r="R26" s="152"/>
      <c r="S26" s="152"/>
      <c r="T26" s="153"/>
    </row>
    <row r="27" spans="1:21" ht="13.5" customHeight="1">
      <c r="A27" s="172"/>
      <c r="B27" s="177" t="s">
        <v>295</v>
      </c>
      <c r="C27" s="178"/>
      <c r="D27" s="175"/>
      <c r="E27" s="179"/>
      <c r="F27" s="152"/>
      <c r="G27" s="152"/>
      <c r="H27" s="152"/>
      <c r="I27" s="152"/>
      <c r="J27" s="152"/>
      <c r="K27" s="152"/>
      <c r="L27" s="152"/>
      <c r="M27" s="152"/>
      <c r="N27" s="152"/>
      <c r="O27" s="152"/>
      <c r="P27" s="152"/>
      <c r="Q27" s="152"/>
      <c r="R27" s="152"/>
      <c r="S27" s="152"/>
      <c r="T27" s="153"/>
    </row>
    <row r="28" spans="1:21" ht="31.5" customHeight="1">
      <c r="A28" s="172"/>
      <c r="B28" s="279" t="s">
        <v>519</v>
      </c>
      <c r="C28" s="280"/>
      <c r="D28" s="281"/>
      <c r="E28" s="179"/>
      <c r="F28" s="152"/>
      <c r="G28" s="152" t="s">
        <v>283</v>
      </c>
      <c r="H28" s="152"/>
      <c r="I28" s="152"/>
      <c r="J28" s="152"/>
      <c r="K28" s="152"/>
      <c r="L28" s="152"/>
      <c r="M28" s="152"/>
      <c r="N28" s="152"/>
      <c r="O28" s="152"/>
      <c r="P28" s="152"/>
      <c r="Q28" s="152"/>
      <c r="R28" s="152"/>
      <c r="S28" s="152"/>
      <c r="T28" s="153"/>
    </row>
    <row r="29" spans="1:21" ht="13.5" customHeight="1">
      <c r="A29" s="172"/>
      <c r="B29" s="177"/>
      <c r="C29" s="178"/>
      <c r="D29" s="175" t="s">
        <v>523</v>
      </c>
      <c r="E29" s="179"/>
      <c r="F29" s="152"/>
      <c r="G29" s="152"/>
      <c r="H29" s="152"/>
      <c r="I29" s="152" t="s">
        <v>283</v>
      </c>
      <c r="J29" s="152" t="s">
        <v>283</v>
      </c>
      <c r="K29" s="152"/>
      <c r="L29" s="152"/>
      <c r="M29" s="152"/>
      <c r="N29" s="152"/>
      <c r="O29" s="152"/>
      <c r="P29" s="152"/>
      <c r="Q29" s="152"/>
      <c r="R29" s="152"/>
      <c r="S29" s="152"/>
      <c r="T29" s="153"/>
    </row>
    <row r="30" spans="1:21" ht="13.5" customHeight="1">
      <c r="A30" s="172"/>
      <c r="B30" s="177"/>
      <c r="C30" s="178"/>
      <c r="D30" s="175" t="s">
        <v>468</v>
      </c>
      <c r="E30" s="179"/>
      <c r="F30" s="152" t="s">
        <v>283</v>
      </c>
      <c r="G30" s="152"/>
      <c r="H30" s="152"/>
      <c r="I30" s="152"/>
      <c r="J30" s="152"/>
      <c r="K30" s="152"/>
      <c r="L30" s="152"/>
      <c r="M30" s="152"/>
      <c r="N30" s="152"/>
      <c r="O30" s="152"/>
      <c r="P30" s="152"/>
      <c r="Q30" s="152"/>
      <c r="R30" s="152"/>
      <c r="S30" s="152"/>
      <c r="T30" s="153"/>
    </row>
    <row r="31" spans="1:21" ht="13.5" customHeight="1">
      <c r="A31" s="172"/>
      <c r="B31" s="180"/>
      <c r="C31" s="201"/>
      <c r="D31" s="182" t="s">
        <v>469</v>
      </c>
      <c r="E31" s="202"/>
      <c r="F31" s="184"/>
      <c r="G31" s="184"/>
      <c r="H31" s="152" t="s">
        <v>283</v>
      </c>
      <c r="I31" s="184"/>
      <c r="J31" s="184"/>
      <c r="K31" s="184"/>
      <c r="L31" s="184"/>
      <c r="M31" s="184"/>
      <c r="N31" s="184"/>
      <c r="O31" s="184"/>
      <c r="P31" s="184"/>
      <c r="Q31" s="184"/>
      <c r="R31" s="184"/>
      <c r="S31" s="184"/>
      <c r="T31" s="185"/>
    </row>
    <row r="32" spans="1:21" ht="13.5" customHeight="1" thickBot="1">
      <c r="A32" s="172"/>
      <c r="B32" s="180"/>
      <c r="C32" s="181"/>
      <c r="D32" s="182"/>
      <c r="E32" s="183"/>
      <c r="F32" s="184"/>
      <c r="G32" s="184"/>
      <c r="H32" s="184"/>
      <c r="I32" s="184"/>
      <c r="J32" s="184"/>
      <c r="K32" s="184"/>
      <c r="L32" s="184"/>
      <c r="M32" s="184"/>
      <c r="N32" s="184"/>
      <c r="O32" s="184"/>
      <c r="P32" s="184"/>
      <c r="Q32" s="184"/>
      <c r="R32" s="184"/>
      <c r="S32" s="184"/>
      <c r="T32" s="185"/>
    </row>
    <row r="33" spans="1:20" ht="13.5" customHeight="1" thickTop="1">
      <c r="A33" s="165" t="s">
        <v>41</v>
      </c>
      <c r="B33" s="282" t="s">
        <v>297</v>
      </c>
      <c r="C33" s="282"/>
      <c r="D33" s="282"/>
      <c r="E33" s="186"/>
      <c r="F33" s="187" t="s">
        <v>299</v>
      </c>
      <c r="G33" s="187" t="s">
        <v>299</v>
      </c>
      <c r="H33" s="187" t="s">
        <v>299</v>
      </c>
      <c r="I33" s="187" t="s">
        <v>299</v>
      </c>
      <c r="J33" s="187" t="s">
        <v>299</v>
      </c>
      <c r="K33" s="187" t="s">
        <v>299</v>
      </c>
      <c r="L33" s="187" t="s">
        <v>299</v>
      </c>
      <c r="M33" s="187"/>
      <c r="N33" s="187"/>
      <c r="O33" s="187"/>
      <c r="P33" s="187"/>
      <c r="Q33" s="187"/>
      <c r="R33" s="187"/>
      <c r="S33" s="187"/>
      <c r="T33" s="188"/>
    </row>
    <row r="34" spans="1:20" ht="13.5" customHeight="1">
      <c r="A34" s="189"/>
      <c r="B34" s="283" t="s">
        <v>301</v>
      </c>
      <c r="C34" s="283"/>
      <c r="D34" s="283"/>
      <c r="E34" s="190"/>
      <c r="F34" s="191"/>
      <c r="G34" s="191"/>
      <c r="H34" s="191"/>
      <c r="I34" s="191"/>
      <c r="J34" s="191"/>
      <c r="K34" s="191"/>
      <c r="L34" s="191"/>
      <c r="M34" s="191"/>
      <c r="N34" s="191"/>
      <c r="O34" s="191"/>
      <c r="P34" s="191"/>
      <c r="Q34" s="191"/>
      <c r="R34" s="191"/>
      <c r="S34" s="191"/>
      <c r="T34" s="192"/>
    </row>
    <row r="35" spans="1:20" ht="13.5" customHeight="1">
      <c r="A35" s="189"/>
      <c r="B35" s="284" t="s">
        <v>302</v>
      </c>
      <c r="C35" s="284"/>
      <c r="D35" s="284"/>
      <c r="E35" s="193"/>
      <c r="F35" s="194">
        <v>39139</v>
      </c>
      <c r="G35" s="194">
        <v>39139</v>
      </c>
      <c r="H35" s="194">
        <v>39139</v>
      </c>
      <c r="I35" s="194">
        <v>39139</v>
      </c>
      <c r="J35" s="194">
        <v>39139</v>
      </c>
      <c r="K35" s="194">
        <v>39139</v>
      </c>
      <c r="L35" s="194">
        <v>39144</v>
      </c>
      <c r="M35" s="194"/>
      <c r="N35" s="194"/>
      <c r="O35" s="194"/>
      <c r="P35" s="194"/>
      <c r="Q35" s="194"/>
      <c r="R35" s="194"/>
      <c r="S35" s="194"/>
      <c r="T35" s="195"/>
    </row>
    <row r="36" spans="1:20" ht="11.25" thickBot="1">
      <c r="A36" s="196"/>
      <c r="B36" s="272" t="s">
        <v>303</v>
      </c>
      <c r="C36" s="272"/>
      <c r="D36" s="272"/>
      <c r="E36" s="197"/>
      <c r="F36" s="198"/>
      <c r="G36" s="198"/>
      <c r="H36" s="198"/>
      <c r="I36" s="198"/>
      <c r="J36" s="198"/>
      <c r="K36" s="198"/>
      <c r="L36" s="198"/>
      <c r="M36" s="198"/>
      <c r="N36" s="198"/>
      <c r="O36" s="198"/>
      <c r="P36" s="198"/>
      <c r="Q36" s="198"/>
      <c r="R36" s="198"/>
      <c r="S36" s="198"/>
      <c r="T36" s="199"/>
    </row>
    <row r="37" spans="1:20" ht="11.25" thickTop="1">
      <c r="A37" s="139"/>
      <c r="B37" s="131"/>
      <c r="C37" s="132"/>
      <c r="D37" s="131"/>
    </row>
  </sheetData>
  <mergeCells count="29">
    <mergeCell ref="B36:D36"/>
    <mergeCell ref="A6:B6"/>
    <mergeCell ref="C6:E6"/>
    <mergeCell ref="F6:K6"/>
    <mergeCell ref="L6:N6"/>
    <mergeCell ref="D20:E20"/>
    <mergeCell ref="B28:D28"/>
    <mergeCell ref="B33:D33"/>
    <mergeCell ref="B34:D34"/>
    <mergeCell ref="B35:D35"/>
    <mergeCell ref="O6:T6"/>
    <mergeCell ref="A7:B7"/>
    <mergeCell ref="C7:E7"/>
    <mergeCell ref="F7:K7"/>
    <mergeCell ref="O7:T7"/>
    <mergeCell ref="A4:B4"/>
    <mergeCell ref="C4:D4"/>
    <mergeCell ref="F4:K4"/>
    <mergeCell ref="L4:T4"/>
    <mergeCell ref="A5:B5"/>
    <mergeCell ref="C5:T5"/>
    <mergeCell ref="A2:B2"/>
    <mergeCell ref="C2:E2"/>
    <mergeCell ref="F2:K2"/>
    <mergeCell ref="L2:T2"/>
    <mergeCell ref="A3:B3"/>
    <mergeCell ref="C3:E3"/>
    <mergeCell ref="F3:K3"/>
    <mergeCell ref="L3:N3"/>
  </mergeCells>
  <dataValidations count="3">
    <dataValidation type="list" allowBlank="1" showInputMessage="1" showErrorMessage="1" sqref="F34:T34 JB34:JP34 SX34:TL34 ACT34:ADH34 AMP34:AND34 AWL34:AWZ34 BGH34:BGV34 BQD34:BQR34 BZZ34:CAN34 CJV34:CKJ34 CTR34:CUF34 DDN34:DEB34 DNJ34:DNX34 DXF34:DXT34 EHB34:EHP34 EQX34:ERL34 FAT34:FBH34 FKP34:FLD34 FUL34:FUZ34 GEH34:GEV34 GOD34:GOR34 GXZ34:GYN34 HHV34:HIJ34 HRR34:HSF34 IBN34:ICB34 ILJ34:ILX34 IVF34:IVT34 JFB34:JFP34 JOX34:JPL34 JYT34:JZH34 KIP34:KJD34 KSL34:KSZ34 LCH34:LCV34 LMD34:LMR34 LVZ34:LWN34 MFV34:MGJ34 MPR34:MQF34 MZN34:NAB34 NJJ34:NJX34 NTF34:NTT34 ODB34:ODP34 OMX34:ONL34 OWT34:OXH34 PGP34:PHD34 PQL34:PQZ34 QAH34:QAV34 QKD34:QKR34 QTZ34:QUN34 RDV34:REJ34 RNR34:ROF34 RXN34:RYB34 SHJ34:SHX34 SRF34:SRT34 TBB34:TBP34 TKX34:TLL34 TUT34:TVH34 UEP34:UFD34 UOL34:UOZ34 UYH34:UYV34 VID34:VIR34 VRZ34:VSN34 WBV34:WCJ34 WLR34:WMF34 WVN34:WWB34 F65570:T65570 JB65570:JP65570 SX65570:TL65570 ACT65570:ADH65570 AMP65570:AND65570 AWL65570:AWZ65570 BGH65570:BGV65570 BQD65570:BQR65570 BZZ65570:CAN65570 CJV65570:CKJ65570 CTR65570:CUF65570 DDN65570:DEB65570 DNJ65570:DNX65570 DXF65570:DXT65570 EHB65570:EHP65570 EQX65570:ERL65570 FAT65570:FBH65570 FKP65570:FLD65570 FUL65570:FUZ65570 GEH65570:GEV65570 GOD65570:GOR65570 GXZ65570:GYN65570 HHV65570:HIJ65570 HRR65570:HSF65570 IBN65570:ICB65570 ILJ65570:ILX65570 IVF65570:IVT65570 JFB65570:JFP65570 JOX65570:JPL65570 JYT65570:JZH65570 KIP65570:KJD65570 KSL65570:KSZ65570 LCH65570:LCV65570 LMD65570:LMR65570 LVZ65570:LWN65570 MFV65570:MGJ65570 MPR65570:MQF65570 MZN65570:NAB65570 NJJ65570:NJX65570 NTF65570:NTT65570 ODB65570:ODP65570 OMX65570:ONL65570 OWT65570:OXH65570 PGP65570:PHD65570 PQL65570:PQZ65570 QAH65570:QAV65570 QKD65570:QKR65570 QTZ65570:QUN65570 RDV65570:REJ65570 RNR65570:ROF65570 RXN65570:RYB65570 SHJ65570:SHX65570 SRF65570:SRT65570 TBB65570:TBP65570 TKX65570:TLL65570 TUT65570:TVH65570 UEP65570:UFD65570 UOL65570:UOZ65570 UYH65570:UYV65570 VID65570:VIR65570 VRZ65570:VSN65570 WBV65570:WCJ65570 WLR65570:WMF65570 WVN65570:WWB65570 F131106:T131106 JB131106:JP131106 SX131106:TL131106 ACT131106:ADH131106 AMP131106:AND131106 AWL131106:AWZ131106 BGH131106:BGV131106 BQD131106:BQR131106 BZZ131106:CAN131106 CJV131106:CKJ131106 CTR131106:CUF131106 DDN131106:DEB131106 DNJ131106:DNX131106 DXF131106:DXT131106 EHB131106:EHP131106 EQX131106:ERL131106 FAT131106:FBH131106 FKP131106:FLD131106 FUL131106:FUZ131106 GEH131106:GEV131106 GOD131106:GOR131106 GXZ131106:GYN131106 HHV131106:HIJ131106 HRR131106:HSF131106 IBN131106:ICB131106 ILJ131106:ILX131106 IVF131106:IVT131106 JFB131106:JFP131106 JOX131106:JPL131106 JYT131106:JZH131106 KIP131106:KJD131106 KSL131106:KSZ131106 LCH131106:LCV131106 LMD131106:LMR131106 LVZ131106:LWN131106 MFV131106:MGJ131106 MPR131106:MQF131106 MZN131106:NAB131106 NJJ131106:NJX131106 NTF131106:NTT131106 ODB131106:ODP131106 OMX131106:ONL131106 OWT131106:OXH131106 PGP131106:PHD131106 PQL131106:PQZ131106 QAH131106:QAV131106 QKD131106:QKR131106 QTZ131106:QUN131106 RDV131106:REJ131106 RNR131106:ROF131106 RXN131106:RYB131106 SHJ131106:SHX131106 SRF131106:SRT131106 TBB131106:TBP131106 TKX131106:TLL131106 TUT131106:TVH131106 UEP131106:UFD131106 UOL131106:UOZ131106 UYH131106:UYV131106 VID131106:VIR131106 VRZ131106:VSN131106 WBV131106:WCJ131106 WLR131106:WMF131106 WVN131106:WWB131106 F196642:T196642 JB196642:JP196642 SX196642:TL196642 ACT196642:ADH196642 AMP196642:AND196642 AWL196642:AWZ196642 BGH196642:BGV196642 BQD196642:BQR196642 BZZ196642:CAN196642 CJV196642:CKJ196642 CTR196642:CUF196642 DDN196642:DEB196642 DNJ196642:DNX196642 DXF196642:DXT196642 EHB196642:EHP196642 EQX196642:ERL196642 FAT196642:FBH196642 FKP196642:FLD196642 FUL196642:FUZ196642 GEH196642:GEV196642 GOD196642:GOR196642 GXZ196642:GYN196642 HHV196642:HIJ196642 HRR196642:HSF196642 IBN196642:ICB196642 ILJ196642:ILX196642 IVF196642:IVT196642 JFB196642:JFP196642 JOX196642:JPL196642 JYT196642:JZH196642 KIP196642:KJD196642 KSL196642:KSZ196642 LCH196642:LCV196642 LMD196642:LMR196642 LVZ196642:LWN196642 MFV196642:MGJ196642 MPR196642:MQF196642 MZN196642:NAB196642 NJJ196642:NJX196642 NTF196642:NTT196642 ODB196642:ODP196642 OMX196642:ONL196642 OWT196642:OXH196642 PGP196642:PHD196642 PQL196642:PQZ196642 QAH196642:QAV196642 QKD196642:QKR196642 QTZ196642:QUN196642 RDV196642:REJ196642 RNR196642:ROF196642 RXN196642:RYB196642 SHJ196642:SHX196642 SRF196642:SRT196642 TBB196642:TBP196642 TKX196642:TLL196642 TUT196642:TVH196642 UEP196642:UFD196642 UOL196642:UOZ196642 UYH196642:UYV196642 VID196642:VIR196642 VRZ196642:VSN196642 WBV196642:WCJ196642 WLR196642:WMF196642 WVN196642:WWB196642 F262178:T262178 JB262178:JP262178 SX262178:TL262178 ACT262178:ADH262178 AMP262178:AND262178 AWL262178:AWZ262178 BGH262178:BGV262178 BQD262178:BQR262178 BZZ262178:CAN262178 CJV262178:CKJ262178 CTR262178:CUF262178 DDN262178:DEB262178 DNJ262178:DNX262178 DXF262178:DXT262178 EHB262178:EHP262178 EQX262178:ERL262178 FAT262178:FBH262178 FKP262178:FLD262178 FUL262178:FUZ262178 GEH262178:GEV262178 GOD262178:GOR262178 GXZ262178:GYN262178 HHV262178:HIJ262178 HRR262178:HSF262178 IBN262178:ICB262178 ILJ262178:ILX262178 IVF262178:IVT262178 JFB262178:JFP262178 JOX262178:JPL262178 JYT262178:JZH262178 KIP262178:KJD262178 KSL262178:KSZ262178 LCH262178:LCV262178 LMD262178:LMR262178 LVZ262178:LWN262178 MFV262178:MGJ262178 MPR262178:MQF262178 MZN262178:NAB262178 NJJ262178:NJX262178 NTF262178:NTT262178 ODB262178:ODP262178 OMX262178:ONL262178 OWT262178:OXH262178 PGP262178:PHD262178 PQL262178:PQZ262178 QAH262178:QAV262178 QKD262178:QKR262178 QTZ262178:QUN262178 RDV262178:REJ262178 RNR262178:ROF262178 RXN262178:RYB262178 SHJ262178:SHX262178 SRF262178:SRT262178 TBB262178:TBP262178 TKX262178:TLL262178 TUT262178:TVH262178 UEP262178:UFD262178 UOL262178:UOZ262178 UYH262178:UYV262178 VID262178:VIR262178 VRZ262178:VSN262178 WBV262178:WCJ262178 WLR262178:WMF262178 WVN262178:WWB262178 F327714:T327714 JB327714:JP327714 SX327714:TL327714 ACT327714:ADH327714 AMP327714:AND327714 AWL327714:AWZ327714 BGH327714:BGV327714 BQD327714:BQR327714 BZZ327714:CAN327714 CJV327714:CKJ327714 CTR327714:CUF327714 DDN327714:DEB327714 DNJ327714:DNX327714 DXF327714:DXT327714 EHB327714:EHP327714 EQX327714:ERL327714 FAT327714:FBH327714 FKP327714:FLD327714 FUL327714:FUZ327714 GEH327714:GEV327714 GOD327714:GOR327714 GXZ327714:GYN327714 HHV327714:HIJ327714 HRR327714:HSF327714 IBN327714:ICB327714 ILJ327714:ILX327714 IVF327714:IVT327714 JFB327714:JFP327714 JOX327714:JPL327714 JYT327714:JZH327714 KIP327714:KJD327714 KSL327714:KSZ327714 LCH327714:LCV327714 LMD327714:LMR327714 LVZ327714:LWN327714 MFV327714:MGJ327714 MPR327714:MQF327714 MZN327714:NAB327714 NJJ327714:NJX327714 NTF327714:NTT327714 ODB327714:ODP327714 OMX327714:ONL327714 OWT327714:OXH327714 PGP327714:PHD327714 PQL327714:PQZ327714 QAH327714:QAV327714 QKD327714:QKR327714 QTZ327714:QUN327714 RDV327714:REJ327714 RNR327714:ROF327714 RXN327714:RYB327714 SHJ327714:SHX327714 SRF327714:SRT327714 TBB327714:TBP327714 TKX327714:TLL327714 TUT327714:TVH327714 UEP327714:UFD327714 UOL327714:UOZ327714 UYH327714:UYV327714 VID327714:VIR327714 VRZ327714:VSN327714 WBV327714:WCJ327714 WLR327714:WMF327714 WVN327714:WWB327714 F393250:T393250 JB393250:JP393250 SX393250:TL393250 ACT393250:ADH393250 AMP393250:AND393250 AWL393250:AWZ393250 BGH393250:BGV393250 BQD393250:BQR393250 BZZ393250:CAN393250 CJV393250:CKJ393250 CTR393250:CUF393250 DDN393250:DEB393250 DNJ393250:DNX393250 DXF393250:DXT393250 EHB393250:EHP393250 EQX393250:ERL393250 FAT393250:FBH393250 FKP393250:FLD393250 FUL393250:FUZ393250 GEH393250:GEV393250 GOD393250:GOR393250 GXZ393250:GYN393250 HHV393250:HIJ393250 HRR393250:HSF393250 IBN393250:ICB393250 ILJ393250:ILX393250 IVF393250:IVT393250 JFB393250:JFP393250 JOX393250:JPL393250 JYT393250:JZH393250 KIP393250:KJD393250 KSL393250:KSZ393250 LCH393250:LCV393250 LMD393250:LMR393250 LVZ393250:LWN393250 MFV393250:MGJ393250 MPR393250:MQF393250 MZN393250:NAB393250 NJJ393250:NJX393250 NTF393250:NTT393250 ODB393250:ODP393250 OMX393250:ONL393250 OWT393250:OXH393250 PGP393250:PHD393250 PQL393250:PQZ393250 QAH393250:QAV393250 QKD393250:QKR393250 QTZ393250:QUN393250 RDV393250:REJ393250 RNR393250:ROF393250 RXN393250:RYB393250 SHJ393250:SHX393250 SRF393250:SRT393250 TBB393250:TBP393250 TKX393250:TLL393250 TUT393250:TVH393250 UEP393250:UFD393250 UOL393250:UOZ393250 UYH393250:UYV393250 VID393250:VIR393250 VRZ393250:VSN393250 WBV393250:WCJ393250 WLR393250:WMF393250 WVN393250:WWB393250 F458786:T458786 JB458786:JP458786 SX458786:TL458786 ACT458786:ADH458786 AMP458786:AND458786 AWL458786:AWZ458786 BGH458786:BGV458786 BQD458786:BQR458786 BZZ458786:CAN458786 CJV458786:CKJ458786 CTR458786:CUF458786 DDN458786:DEB458786 DNJ458786:DNX458786 DXF458786:DXT458786 EHB458786:EHP458786 EQX458786:ERL458786 FAT458786:FBH458786 FKP458786:FLD458786 FUL458786:FUZ458786 GEH458786:GEV458786 GOD458786:GOR458786 GXZ458786:GYN458786 HHV458786:HIJ458786 HRR458786:HSF458786 IBN458786:ICB458786 ILJ458786:ILX458786 IVF458786:IVT458786 JFB458786:JFP458786 JOX458786:JPL458786 JYT458786:JZH458786 KIP458786:KJD458786 KSL458786:KSZ458786 LCH458786:LCV458786 LMD458786:LMR458786 LVZ458786:LWN458786 MFV458786:MGJ458786 MPR458786:MQF458786 MZN458786:NAB458786 NJJ458786:NJX458786 NTF458786:NTT458786 ODB458786:ODP458786 OMX458786:ONL458786 OWT458786:OXH458786 PGP458786:PHD458786 PQL458786:PQZ458786 QAH458786:QAV458786 QKD458786:QKR458786 QTZ458786:QUN458786 RDV458786:REJ458786 RNR458786:ROF458786 RXN458786:RYB458786 SHJ458786:SHX458786 SRF458786:SRT458786 TBB458786:TBP458786 TKX458786:TLL458786 TUT458786:TVH458786 UEP458786:UFD458786 UOL458786:UOZ458786 UYH458786:UYV458786 VID458786:VIR458786 VRZ458786:VSN458786 WBV458786:WCJ458786 WLR458786:WMF458786 WVN458786:WWB458786 F524322:T524322 JB524322:JP524322 SX524322:TL524322 ACT524322:ADH524322 AMP524322:AND524322 AWL524322:AWZ524322 BGH524322:BGV524322 BQD524322:BQR524322 BZZ524322:CAN524322 CJV524322:CKJ524322 CTR524322:CUF524322 DDN524322:DEB524322 DNJ524322:DNX524322 DXF524322:DXT524322 EHB524322:EHP524322 EQX524322:ERL524322 FAT524322:FBH524322 FKP524322:FLD524322 FUL524322:FUZ524322 GEH524322:GEV524322 GOD524322:GOR524322 GXZ524322:GYN524322 HHV524322:HIJ524322 HRR524322:HSF524322 IBN524322:ICB524322 ILJ524322:ILX524322 IVF524322:IVT524322 JFB524322:JFP524322 JOX524322:JPL524322 JYT524322:JZH524322 KIP524322:KJD524322 KSL524322:KSZ524322 LCH524322:LCV524322 LMD524322:LMR524322 LVZ524322:LWN524322 MFV524322:MGJ524322 MPR524322:MQF524322 MZN524322:NAB524322 NJJ524322:NJX524322 NTF524322:NTT524322 ODB524322:ODP524322 OMX524322:ONL524322 OWT524322:OXH524322 PGP524322:PHD524322 PQL524322:PQZ524322 QAH524322:QAV524322 QKD524322:QKR524322 QTZ524322:QUN524322 RDV524322:REJ524322 RNR524322:ROF524322 RXN524322:RYB524322 SHJ524322:SHX524322 SRF524322:SRT524322 TBB524322:TBP524322 TKX524322:TLL524322 TUT524322:TVH524322 UEP524322:UFD524322 UOL524322:UOZ524322 UYH524322:UYV524322 VID524322:VIR524322 VRZ524322:VSN524322 WBV524322:WCJ524322 WLR524322:WMF524322 WVN524322:WWB524322 F589858:T589858 JB589858:JP589858 SX589858:TL589858 ACT589858:ADH589858 AMP589858:AND589858 AWL589858:AWZ589858 BGH589858:BGV589858 BQD589858:BQR589858 BZZ589858:CAN589858 CJV589858:CKJ589858 CTR589858:CUF589858 DDN589858:DEB589858 DNJ589858:DNX589858 DXF589858:DXT589858 EHB589858:EHP589858 EQX589858:ERL589858 FAT589858:FBH589858 FKP589858:FLD589858 FUL589858:FUZ589858 GEH589858:GEV589858 GOD589858:GOR589858 GXZ589858:GYN589858 HHV589858:HIJ589858 HRR589858:HSF589858 IBN589858:ICB589858 ILJ589858:ILX589858 IVF589858:IVT589858 JFB589858:JFP589858 JOX589858:JPL589858 JYT589858:JZH589858 KIP589858:KJD589858 KSL589858:KSZ589858 LCH589858:LCV589858 LMD589858:LMR589858 LVZ589858:LWN589858 MFV589858:MGJ589858 MPR589858:MQF589858 MZN589858:NAB589858 NJJ589858:NJX589858 NTF589858:NTT589858 ODB589858:ODP589858 OMX589858:ONL589858 OWT589858:OXH589858 PGP589858:PHD589858 PQL589858:PQZ589858 QAH589858:QAV589858 QKD589858:QKR589858 QTZ589858:QUN589858 RDV589858:REJ589858 RNR589858:ROF589858 RXN589858:RYB589858 SHJ589858:SHX589858 SRF589858:SRT589858 TBB589858:TBP589858 TKX589858:TLL589858 TUT589858:TVH589858 UEP589858:UFD589858 UOL589858:UOZ589858 UYH589858:UYV589858 VID589858:VIR589858 VRZ589858:VSN589858 WBV589858:WCJ589858 WLR589858:WMF589858 WVN589858:WWB589858 F655394:T655394 JB655394:JP655394 SX655394:TL655394 ACT655394:ADH655394 AMP655394:AND655394 AWL655394:AWZ655394 BGH655394:BGV655394 BQD655394:BQR655394 BZZ655394:CAN655394 CJV655394:CKJ655394 CTR655394:CUF655394 DDN655394:DEB655394 DNJ655394:DNX655394 DXF655394:DXT655394 EHB655394:EHP655394 EQX655394:ERL655394 FAT655394:FBH655394 FKP655394:FLD655394 FUL655394:FUZ655394 GEH655394:GEV655394 GOD655394:GOR655394 GXZ655394:GYN655394 HHV655394:HIJ655394 HRR655394:HSF655394 IBN655394:ICB655394 ILJ655394:ILX655394 IVF655394:IVT655394 JFB655394:JFP655394 JOX655394:JPL655394 JYT655394:JZH655394 KIP655394:KJD655394 KSL655394:KSZ655394 LCH655394:LCV655394 LMD655394:LMR655394 LVZ655394:LWN655394 MFV655394:MGJ655394 MPR655394:MQF655394 MZN655394:NAB655394 NJJ655394:NJX655394 NTF655394:NTT655394 ODB655394:ODP655394 OMX655394:ONL655394 OWT655394:OXH655394 PGP655394:PHD655394 PQL655394:PQZ655394 QAH655394:QAV655394 QKD655394:QKR655394 QTZ655394:QUN655394 RDV655394:REJ655394 RNR655394:ROF655394 RXN655394:RYB655394 SHJ655394:SHX655394 SRF655394:SRT655394 TBB655394:TBP655394 TKX655394:TLL655394 TUT655394:TVH655394 UEP655394:UFD655394 UOL655394:UOZ655394 UYH655394:UYV655394 VID655394:VIR655394 VRZ655394:VSN655394 WBV655394:WCJ655394 WLR655394:WMF655394 WVN655394:WWB655394 F720930:T720930 JB720930:JP720930 SX720930:TL720930 ACT720930:ADH720930 AMP720930:AND720930 AWL720930:AWZ720930 BGH720930:BGV720930 BQD720930:BQR720930 BZZ720930:CAN720930 CJV720930:CKJ720930 CTR720930:CUF720930 DDN720930:DEB720930 DNJ720930:DNX720930 DXF720930:DXT720930 EHB720930:EHP720930 EQX720930:ERL720930 FAT720930:FBH720930 FKP720930:FLD720930 FUL720930:FUZ720930 GEH720930:GEV720930 GOD720930:GOR720930 GXZ720930:GYN720930 HHV720930:HIJ720930 HRR720930:HSF720930 IBN720930:ICB720930 ILJ720930:ILX720930 IVF720930:IVT720930 JFB720930:JFP720930 JOX720930:JPL720930 JYT720930:JZH720930 KIP720930:KJD720930 KSL720930:KSZ720930 LCH720930:LCV720930 LMD720930:LMR720930 LVZ720930:LWN720930 MFV720930:MGJ720930 MPR720930:MQF720930 MZN720930:NAB720930 NJJ720930:NJX720930 NTF720930:NTT720930 ODB720930:ODP720930 OMX720930:ONL720930 OWT720930:OXH720930 PGP720930:PHD720930 PQL720930:PQZ720930 QAH720930:QAV720930 QKD720930:QKR720930 QTZ720930:QUN720930 RDV720930:REJ720930 RNR720930:ROF720930 RXN720930:RYB720930 SHJ720930:SHX720930 SRF720930:SRT720930 TBB720930:TBP720930 TKX720930:TLL720930 TUT720930:TVH720930 UEP720930:UFD720930 UOL720930:UOZ720930 UYH720930:UYV720930 VID720930:VIR720930 VRZ720930:VSN720930 WBV720930:WCJ720930 WLR720930:WMF720930 WVN720930:WWB720930 F786466:T786466 JB786466:JP786466 SX786466:TL786466 ACT786466:ADH786466 AMP786466:AND786466 AWL786466:AWZ786466 BGH786466:BGV786466 BQD786466:BQR786466 BZZ786466:CAN786466 CJV786466:CKJ786466 CTR786466:CUF786466 DDN786466:DEB786466 DNJ786466:DNX786466 DXF786466:DXT786466 EHB786466:EHP786466 EQX786466:ERL786466 FAT786466:FBH786466 FKP786466:FLD786466 FUL786466:FUZ786466 GEH786466:GEV786466 GOD786466:GOR786466 GXZ786466:GYN786466 HHV786466:HIJ786466 HRR786466:HSF786466 IBN786466:ICB786466 ILJ786466:ILX786466 IVF786466:IVT786466 JFB786466:JFP786466 JOX786466:JPL786466 JYT786466:JZH786466 KIP786466:KJD786466 KSL786466:KSZ786466 LCH786466:LCV786466 LMD786466:LMR786466 LVZ786466:LWN786466 MFV786466:MGJ786466 MPR786466:MQF786466 MZN786466:NAB786466 NJJ786466:NJX786466 NTF786466:NTT786466 ODB786466:ODP786466 OMX786466:ONL786466 OWT786466:OXH786466 PGP786466:PHD786466 PQL786466:PQZ786466 QAH786466:QAV786466 QKD786466:QKR786466 QTZ786466:QUN786466 RDV786466:REJ786466 RNR786466:ROF786466 RXN786466:RYB786466 SHJ786466:SHX786466 SRF786466:SRT786466 TBB786466:TBP786466 TKX786466:TLL786466 TUT786466:TVH786466 UEP786466:UFD786466 UOL786466:UOZ786466 UYH786466:UYV786466 VID786466:VIR786466 VRZ786466:VSN786466 WBV786466:WCJ786466 WLR786466:WMF786466 WVN786466:WWB786466 F852002:T852002 JB852002:JP852002 SX852002:TL852002 ACT852002:ADH852002 AMP852002:AND852002 AWL852002:AWZ852002 BGH852002:BGV852002 BQD852002:BQR852002 BZZ852002:CAN852002 CJV852002:CKJ852002 CTR852002:CUF852002 DDN852002:DEB852002 DNJ852002:DNX852002 DXF852002:DXT852002 EHB852002:EHP852002 EQX852002:ERL852002 FAT852002:FBH852002 FKP852002:FLD852002 FUL852002:FUZ852002 GEH852002:GEV852002 GOD852002:GOR852002 GXZ852002:GYN852002 HHV852002:HIJ852002 HRR852002:HSF852002 IBN852002:ICB852002 ILJ852002:ILX852002 IVF852002:IVT852002 JFB852002:JFP852002 JOX852002:JPL852002 JYT852002:JZH852002 KIP852002:KJD852002 KSL852002:KSZ852002 LCH852002:LCV852002 LMD852002:LMR852002 LVZ852002:LWN852002 MFV852002:MGJ852002 MPR852002:MQF852002 MZN852002:NAB852002 NJJ852002:NJX852002 NTF852002:NTT852002 ODB852002:ODP852002 OMX852002:ONL852002 OWT852002:OXH852002 PGP852002:PHD852002 PQL852002:PQZ852002 QAH852002:QAV852002 QKD852002:QKR852002 QTZ852002:QUN852002 RDV852002:REJ852002 RNR852002:ROF852002 RXN852002:RYB852002 SHJ852002:SHX852002 SRF852002:SRT852002 TBB852002:TBP852002 TKX852002:TLL852002 TUT852002:TVH852002 UEP852002:UFD852002 UOL852002:UOZ852002 UYH852002:UYV852002 VID852002:VIR852002 VRZ852002:VSN852002 WBV852002:WCJ852002 WLR852002:WMF852002 WVN852002:WWB852002 F917538:T917538 JB917538:JP917538 SX917538:TL917538 ACT917538:ADH917538 AMP917538:AND917538 AWL917538:AWZ917538 BGH917538:BGV917538 BQD917538:BQR917538 BZZ917538:CAN917538 CJV917538:CKJ917538 CTR917538:CUF917538 DDN917538:DEB917538 DNJ917538:DNX917538 DXF917538:DXT917538 EHB917538:EHP917538 EQX917538:ERL917538 FAT917538:FBH917538 FKP917538:FLD917538 FUL917538:FUZ917538 GEH917538:GEV917538 GOD917538:GOR917538 GXZ917538:GYN917538 HHV917538:HIJ917538 HRR917538:HSF917538 IBN917538:ICB917538 ILJ917538:ILX917538 IVF917538:IVT917538 JFB917538:JFP917538 JOX917538:JPL917538 JYT917538:JZH917538 KIP917538:KJD917538 KSL917538:KSZ917538 LCH917538:LCV917538 LMD917538:LMR917538 LVZ917538:LWN917538 MFV917538:MGJ917538 MPR917538:MQF917538 MZN917538:NAB917538 NJJ917538:NJX917538 NTF917538:NTT917538 ODB917538:ODP917538 OMX917538:ONL917538 OWT917538:OXH917538 PGP917538:PHD917538 PQL917538:PQZ917538 QAH917538:QAV917538 QKD917538:QKR917538 QTZ917538:QUN917538 RDV917538:REJ917538 RNR917538:ROF917538 RXN917538:RYB917538 SHJ917538:SHX917538 SRF917538:SRT917538 TBB917538:TBP917538 TKX917538:TLL917538 TUT917538:TVH917538 UEP917538:UFD917538 UOL917538:UOZ917538 UYH917538:UYV917538 VID917538:VIR917538 VRZ917538:VSN917538 WBV917538:WCJ917538 WLR917538:WMF917538 WVN917538:WWB917538 F983074:T983074 JB983074:JP983074 SX983074:TL983074 ACT983074:ADH983074 AMP983074:AND983074 AWL983074:AWZ983074 BGH983074:BGV983074 BQD983074:BQR983074 BZZ983074:CAN983074 CJV983074:CKJ983074 CTR983074:CUF983074 DDN983074:DEB983074 DNJ983074:DNX983074 DXF983074:DXT983074 EHB983074:EHP983074 EQX983074:ERL983074 FAT983074:FBH983074 FKP983074:FLD983074 FUL983074:FUZ983074 GEH983074:GEV983074 GOD983074:GOR983074 GXZ983074:GYN983074 HHV983074:HIJ983074 HRR983074:HSF983074 IBN983074:ICB983074 ILJ983074:ILX983074 IVF983074:IVT983074 JFB983074:JFP983074 JOX983074:JPL983074 JYT983074:JZH983074 KIP983074:KJD983074 KSL983074:KSZ983074 LCH983074:LCV983074 LMD983074:LMR983074 LVZ983074:LWN983074 MFV983074:MGJ983074 MPR983074:MQF983074 MZN983074:NAB983074 NJJ983074:NJX983074 NTF983074:NTT983074 ODB983074:ODP983074 OMX983074:ONL983074 OWT983074:OXH983074 PGP983074:PHD983074 PQL983074:PQZ983074 QAH983074:QAV983074 QKD983074:QKR983074 QTZ983074:QUN983074 RDV983074:REJ983074 RNR983074:ROF983074 RXN983074:RYB983074 SHJ983074:SHX983074 SRF983074:SRT983074 TBB983074:TBP983074 TKX983074:TLL983074 TUT983074:TVH983074 UEP983074:UFD983074 UOL983074:UOZ983074 UYH983074:UYV983074 VID983074:VIR983074 VRZ983074:VSN983074 WBV983074:WCJ983074 WLR983074:WMF983074 WVN983074:WWB983074">
      <formula1>"P,F, "</formula1>
    </dataValidation>
    <dataValidation type="list" allowBlank="1" showInputMessage="1" showErrorMessage="1" sqref="F33:T33 JB33:JP33 SX33:TL33 ACT33:ADH33 AMP33:AND33 AWL33:AWZ33 BGH33:BGV33 BQD33:BQR33 BZZ33:CAN33 CJV33:CKJ33 CTR33:CUF33 DDN33:DEB33 DNJ33:DNX33 DXF33:DXT33 EHB33:EHP33 EQX33:ERL33 FAT33:FBH33 FKP33:FLD33 FUL33:FUZ33 GEH33:GEV33 GOD33:GOR33 GXZ33:GYN33 HHV33:HIJ33 HRR33:HSF33 IBN33:ICB33 ILJ33:ILX33 IVF33:IVT33 JFB33:JFP33 JOX33:JPL33 JYT33:JZH33 KIP33:KJD33 KSL33:KSZ33 LCH33:LCV33 LMD33:LMR33 LVZ33:LWN33 MFV33:MGJ33 MPR33:MQF33 MZN33:NAB33 NJJ33:NJX33 NTF33:NTT33 ODB33:ODP33 OMX33:ONL33 OWT33:OXH33 PGP33:PHD33 PQL33:PQZ33 QAH33:QAV33 QKD33:QKR33 QTZ33:QUN33 RDV33:REJ33 RNR33:ROF33 RXN33:RYB33 SHJ33:SHX33 SRF33:SRT33 TBB33:TBP33 TKX33:TLL33 TUT33:TVH33 UEP33:UFD33 UOL33:UOZ33 UYH33:UYV33 VID33:VIR33 VRZ33:VSN33 WBV33:WCJ33 WLR33:WMF33 WVN33:WWB33 F65569:T65569 JB65569:JP65569 SX65569:TL65569 ACT65569:ADH65569 AMP65569:AND65569 AWL65569:AWZ65569 BGH65569:BGV65569 BQD65569:BQR65569 BZZ65569:CAN65569 CJV65569:CKJ65569 CTR65569:CUF65569 DDN65569:DEB65569 DNJ65569:DNX65569 DXF65569:DXT65569 EHB65569:EHP65569 EQX65569:ERL65569 FAT65569:FBH65569 FKP65569:FLD65569 FUL65569:FUZ65569 GEH65569:GEV65569 GOD65569:GOR65569 GXZ65569:GYN65569 HHV65569:HIJ65569 HRR65569:HSF65569 IBN65569:ICB65569 ILJ65569:ILX65569 IVF65569:IVT65569 JFB65569:JFP65569 JOX65569:JPL65569 JYT65569:JZH65569 KIP65569:KJD65569 KSL65569:KSZ65569 LCH65569:LCV65569 LMD65569:LMR65569 LVZ65569:LWN65569 MFV65569:MGJ65569 MPR65569:MQF65569 MZN65569:NAB65569 NJJ65569:NJX65569 NTF65569:NTT65569 ODB65569:ODP65569 OMX65569:ONL65569 OWT65569:OXH65569 PGP65569:PHD65569 PQL65569:PQZ65569 QAH65569:QAV65569 QKD65569:QKR65569 QTZ65569:QUN65569 RDV65569:REJ65569 RNR65569:ROF65569 RXN65569:RYB65569 SHJ65569:SHX65569 SRF65569:SRT65569 TBB65569:TBP65569 TKX65569:TLL65569 TUT65569:TVH65569 UEP65569:UFD65569 UOL65569:UOZ65569 UYH65569:UYV65569 VID65569:VIR65569 VRZ65569:VSN65569 WBV65569:WCJ65569 WLR65569:WMF65569 WVN65569:WWB65569 F131105:T131105 JB131105:JP131105 SX131105:TL131105 ACT131105:ADH131105 AMP131105:AND131105 AWL131105:AWZ131105 BGH131105:BGV131105 BQD131105:BQR131105 BZZ131105:CAN131105 CJV131105:CKJ131105 CTR131105:CUF131105 DDN131105:DEB131105 DNJ131105:DNX131105 DXF131105:DXT131105 EHB131105:EHP131105 EQX131105:ERL131105 FAT131105:FBH131105 FKP131105:FLD131105 FUL131105:FUZ131105 GEH131105:GEV131105 GOD131105:GOR131105 GXZ131105:GYN131105 HHV131105:HIJ131105 HRR131105:HSF131105 IBN131105:ICB131105 ILJ131105:ILX131105 IVF131105:IVT131105 JFB131105:JFP131105 JOX131105:JPL131105 JYT131105:JZH131105 KIP131105:KJD131105 KSL131105:KSZ131105 LCH131105:LCV131105 LMD131105:LMR131105 LVZ131105:LWN131105 MFV131105:MGJ131105 MPR131105:MQF131105 MZN131105:NAB131105 NJJ131105:NJX131105 NTF131105:NTT131105 ODB131105:ODP131105 OMX131105:ONL131105 OWT131105:OXH131105 PGP131105:PHD131105 PQL131105:PQZ131105 QAH131105:QAV131105 QKD131105:QKR131105 QTZ131105:QUN131105 RDV131105:REJ131105 RNR131105:ROF131105 RXN131105:RYB131105 SHJ131105:SHX131105 SRF131105:SRT131105 TBB131105:TBP131105 TKX131105:TLL131105 TUT131105:TVH131105 UEP131105:UFD131105 UOL131105:UOZ131105 UYH131105:UYV131105 VID131105:VIR131105 VRZ131105:VSN131105 WBV131105:WCJ131105 WLR131105:WMF131105 WVN131105:WWB131105 F196641:T196641 JB196641:JP196641 SX196641:TL196641 ACT196641:ADH196641 AMP196641:AND196641 AWL196641:AWZ196641 BGH196641:BGV196641 BQD196641:BQR196641 BZZ196641:CAN196641 CJV196641:CKJ196641 CTR196641:CUF196641 DDN196641:DEB196641 DNJ196641:DNX196641 DXF196641:DXT196641 EHB196641:EHP196641 EQX196641:ERL196641 FAT196641:FBH196641 FKP196641:FLD196641 FUL196641:FUZ196641 GEH196641:GEV196641 GOD196641:GOR196641 GXZ196641:GYN196641 HHV196641:HIJ196641 HRR196641:HSF196641 IBN196641:ICB196641 ILJ196641:ILX196641 IVF196641:IVT196641 JFB196641:JFP196641 JOX196641:JPL196641 JYT196641:JZH196641 KIP196641:KJD196641 KSL196641:KSZ196641 LCH196641:LCV196641 LMD196641:LMR196641 LVZ196641:LWN196641 MFV196641:MGJ196641 MPR196641:MQF196641 MZN196641:NAB196641 NJJ196641:NJX196641 NTF196641:NTT196641 ODB196641:ODP196641 OMX196641:ONL196641 OWT196641:OXH196641 PGP196641:PHD196641 PQL196641:PQZ196641 QAH196641:QAV196641 QKD196641:QKR196641 QTZ196641:QUN196641 RDV196641:REJ196641 RNR196641:ROF196641 RXN196641:RYB196641 SHJ196641:SHX196641 SRF196641:SRT196641 TBB196641:TBP196641 TKX196641:TLL196641 TUT196641:TVH196641 UEP196641:UFD196641 UOL196641:UOZ196641 UYH196641:UYV196641 VID196641:VIR196641 VRZ196641:VSN196641 WBV196641:WCJ196641 WLR196641:WMF196641 WVN196641:WWB196641 F262177:T262177 JB262177:JP262177 SX262177:TL262177 ACT262177:ADH262177 AMP262177:AND262177 AWL262177:AWZ262177 BGH262177:BGV262177 BQD262177:BQR262177 BZZ262177:CAN262177 CJV262177:CKJ262177 CTR262177:CUF262177 DDN262177:DEB262177 DNJ262177:DNX262177 DXF262177:DXT262177 EHB262177:EHP262177 EQX262177:ERL262177 FAT262177:FBH262177 FKP262177:FLD262177 FUL262177:FUZ262177 GEH262177:GEV262177 GOD262177:GOR262177 GXZ262177:GYN262177 HHV262177:HIJ262177 HRR262177:HSF262177 IBN262177:ICB262177 ILJ262177:ILX262177 IVF262177:IVT262177 JFB262177:JFP262177 JOX262177:JPL262177 JYT262177:JZH262177 KIP262177:KJD262177 KSL262177:KSZ262177 LCH262177:LCV262177 LMD262177:LMR262177 LVZ262177:LWN262177 MFV262177:MGJ262177 MPR262177:MQF262177 MZN262177:NAB262177 NJJ262177:NJX262177 NTF262177:NTT262177 ODB262177:ODP262177 OMX262177:ONL262177 OWT262177:OXH262177 PGP262177:PHD262177 PQL262177:PQZ262177 QAH262177:QAV262177 QKD262177:QKR262177 QTZ262177:QUN262177 RDV262177:REJ262177 RNR262177:ROF262177 RXN262177:RYB262177 SHJ262177:SHX262177 SRF262177:SRT262177 TBB262177:TBP262177 TKX262177:TLL262177 TUT262177:TVH262177 UEP262177:UFD262177 UOL262177:UOZ262177 UYH262177:UYV262177 VID262177:VIR262177 VRZ262177:VSN262177 WBV262177:WCJ262177 WLR262177:WMF262177 WVN262177:WWB262177 F327713:T327713 JB327713:JP327713 SX327713:TL327713 ACT327713:ADH327713 AMP327713:AND327713 AWL327713:AWZ327713 BGH327713:BGV327713 BQD327713:BQR327713 BZZ327713:CAN327713 CJV327713:CKJ327713 CTR327713:CUF327713 DDN327713:DEB327713 DNJ327713:DNX327713 DXF327713:DXT327713 EHB327713:EHP327713 EQX327713:ERL327713 FAT327713:FBH327713 FKP327713:FLD327713 FUL327713:FUZ327713 GEH327713:GEV327713 GOD327713:GOR327713 GXZ327713:GYN327713 HHV327713:HIJ327713 HRR327713:HSF327713 IBN327713:ICB327713 ILJ327713:ILX327713 IVF327713:IVT327713 JFB327713:JFP327713 JOX327713:JPL327713 JYT327713:JZH327713 KIP327713:KJD327713 KSL327713:KSZ327713 LCH327713:LCV327713 LMD327713:LMR327713 LVZ327713:LWN327713 MFV327713:MGJ327713 MPR327713:MQF327713 MZN327713:NAB327713 NJJ327713:NJX327713 NTF327713:NTT327713 ODB327713:ODP327713 OMX327713:ONL327713 OWT327713:OXH327713 PGP327713:PHD327713 PQL327713:PQZ327713 QAH327713:QAV327713 QKD327713:QKR327713 QTZ327713:QUN327713 RDV327713:REJ327713 RNR327713:ROF327713 RXN327713:RYB327713 SHJ327713:SHX327713 SRF327713:SRT327713 TBB327713:TBP327713 TKX327713:TLL327713 TUT327713:TVH327713 UEP327713:UFD327713 UOL327713:UOZ327713 UYH327713:UYV327713 VID327713:VIR327713 VRZ327713:VSN327713 WBV327713:WCJ327713 WLR327713:WMF327713 WVN327713:WWB327713 F393249:T393249 JB393249:JP393249 SX393249:TL393249 ACT393249:ADH393249 AMP393249:AND393249 AWL393249:AWZ393249 BGH393249:BGV393249 BQD393249:BQR393249 BZZ393249:CAN393249 CJV393249:CKJ393249 CTR393249:CUF393249 DDN393249:DEB393249 DNJ393249:DNX393249 DXF393249:DXT393249 EHB393249:EHP393249 EQX393249:ERL393249 FAT393249:FBH393249 FKP393249:FLD393249 FUL393249:FUZ393249 GEH393249:GEV393249 GOD393249:GOR393249 GXZ393249:GYN393249 HHV393249:HIJ393249 HRR393249:HSF393249 IBN393249:ICB393249 ILJ393249:ILX393249 IVF393249:IVT393249 JFB393249:JFP393249 JOX393249:JPL393249 JYT393249:JZH393249 KIP393249:KJD393249 KSL393249:KSZ393249 LCH393249:LCV393249 LMD393249:LMR393249 LVZ393249:LWN393249 MFV393249:MGJ393249 MPR393249:MQF393249 MZN393249:NAB393249 NJJ393249:NJX393249 NTF393249:NTT393249 ODB393249:ODP393249 OMX393249:ONL393249 OWT393249:OXH393249 PGP393249:PHD393249 PQL393249:PQZ393249 QAH393249:QAV393249 QKD393249:QKR393249 QTZ393249:QUN393249 RDV393249:REJ393249 RNR393249:ROF393249 RXN393249:RYB393249 SHJ393249:SHX393249 SRF393249:SRT393249 TBB393249:TBP393249 TKX393249:TLL393249 TUT393249:TVH393249 UEP393249:UFD393249 UOL393249:UOZ393249 UYH393249:UYV393249 VID393249:VIR393249 VRZ393249:VSN393249 WBV393249:WCJ393249 WLR393249:WMF393249 WVN393249:WWB393249 F458785:T458785 JB458785:JP458785 SX458785:TL458785 ACT458785:ADH458785 AMP458785:AND458785 AWL458785:AWZ458785 BGH458785:BGV458785 BQD458785:BQR458785 BZZ458785:CAN458785 CJV458785:CKJ458785 CTR458785:CUF458785 DDN458785:DEB458785 DNJ458785:DNX458785 DXF458785:DXT458785 EHB458785:EHP458785 EQX458785:ERL458785 FAT458785:FBH458785 FKP458785:FLD458785 FUL458785:FUZ458785 GEH458785:GEV458785 GOD458785:GOR458785 GXZ458785:GYN458785 HHV458785:HIJ458785 HRR458785:HSF458785 IBN458785:ICB458785 ILJ458785:ILX458785 IVF458785:IVT458785 JFB458785:JFP458785 JOX458785:JPL458785 JYT458785:JZH458785 KIP458785:KJD458785 KSL458785:KSZ458785 LCH458785:LCV458785 LMD458785:LMR458785 LVZ458785:LWN458785 MFV458785:MGJ458785 MPR458785:MQF458785 MZN458785:NAB458785 NJJ458785:NJX458785 NTF458785:NTT458785 ODB458785:ODP458785 OMX458785:ONL458785 OWT458785:OXH458785 PGP458785:PHD458785 PQL458785:PQZ458785 QAH458785:QAV458785 QKD458785:QKR458785 QTZ458785:QUN458785 RDV458785:REJ458785 RNR458785:ROF458785 RXN458785:RYB458785 SHJ458785:SHX458785 SRF458785:SRT458785 TBB458785:TBP458785 TKX458785:TLL458785 TUT458785:TVH458785 UEP458785:UFD458785 UOL458785:UOZ458785 UYH458785:UYV458785 VID458785:VIR458785 VRZ458785:VSN458785 WBV458785:WCJ458785 WLR458785:WMF458785 WVN458785:WWB458785 F524321:T524321 JB524321:JP524321 SX524321:TL524321 ACT524321:ADH524321 AMP524321:AND524321 AWL524321:AWZ524321 BGH524321:BGV524321 BQD524321:BQR524321 BZZ524321:CAN524321 CJV524321:CKJ524321 CTR524321:CUF524321 DDN524321:DEB524321 DNJ524321:DNX524321 DXF524321:DXT524321 EHB524321:EHP524321 EQX524321:ERL524321 FAT524321:FBH524321 FKP524321:FLD524321 FUL524321:FUZ524321 GEH524321:GEV524321 GOD524321:GOR524321 GXZ524321:GYN524321 HHV524321:HIJ524321 HRR524321:HSF524321 IBN524321:ICB524321 ILJ524321:ILX524321 IVF524321:IVT524321 JFB524321:JFP524321 JOX524321:JPL524321 JYT524321:JZH524321 KIP524321:KJD524321 KSL524321:KSZ524321 LCH524321:LCV524321 LMD524321:LMR524321 LVZ524321:LWN524321 MFV524321:MGJ524321 MPR524321:MQF524321 MZN524321:NAB524321 NJJ524321:NJX524321 NTF524321:NTT524321 ODB524321:ODP524321 OMX524321:ONL524321 OWT524321:OXH524321 PGP524321:PHD524321 PQL524321:PQZ524321 QAH524321:QAV524321 QKD524321:QKR524321 QTZ524321:QUN524321 RDV524321:REJ524321 RNR524321:ROF524321 RXN524321:RYB524321 SHJ524321:SHX524321 SRF524321:SRT524321 TBB524321:TBP524321 TKX524321:TLL524321 TUT524321:TVH524321 UEP524321:UFD524321 UOL524321:UOZ524321 UYH524321:UYV524321 VID524321:VIR524321 VRZ524321:VSN524321 WBV524321:WCJ524321 WLR524321:WMF524321 WVN524321:WWB524321 F589857:T589857 JB589857:JP589857 SX589857:TL589857 ACT589857:ADH589857 AMP589857:AND589857 AWL589857:AWZ589857 BGH589857:BGV589857 BQD589857:BQR589857 BZZ589857:CAN589857 CJV589857:CKJ589857 CTR589857:CUF589857 DDN589857:DEB589857 DNJ589857:DNX589857 DXF589857:DXT589857 EHB589857:EHP589857 EQX589857:ERL589857 FAT589857:FBH589857 FKP589857:FLD589857 FUL589857:FUZ589857 GEH589857:GEV589857 GOD589857:GOR589857 GXZ589857:GYN589857 HHV589857:HIJ589857 HRR589857:HSF589857 IBN589857:ICB589857 ILJ589857:ILX589857 IVF589857:IVT589857 JFB589857:JFP589857 JOX589857:JPL589857 JYT589857:JZH589857 KIP589857:KJD589857 KSL589857:KSZ589857 LCH589857:LCV589857 LMD589857:LMR589857 LVZ589857:LWN589857 MFV589857:MGJ589857 MPR589857:MQF589857 MZN589857:NAB589857 NJJ589857:NJX589857 NTF589857:NTT589857 ODB589857:ODP589857 OMX589857:ONL589857 OWT589857:OXH589857 PGP589857:PHD589857 PQL589857:PQZ589857 QAH589857:QAV589857 QKD589857:QKR589857 QTZ589857:QUN589857 RDV589857:REJ589857 RNR589857:ROF589857 RXN589857:RYB589857 SHJ589857:SHX589857 SRF589857:SRT589857 TBB589857:TBP589857 TKX589857:TLL589857 TUT589857:TVH589857 UEP589857:UFD589857 UOL589857:UOZ589857 UYH589857:UYV589857 VID589857:VIR589857 VRZ589857:VSN589857 WBV589857:WCJ589857 WLR589857:WMF589857 WVN589857:WWB589857 F655393:T655393 JB655393:JP655393 SX655393:TL655393 ACT655393:ADH655393 AMP655393:AND655393 AWL655393:AWZ655393 BGH655393:BGV655393 BQD655393:BQR655393 BZZ655393:CAN655393 CJV655393:CKJ655393 CTR655393:CUF655393 DDN655393:DEB655393 DNJ655393:DNX655393 DXF655393:DXT655393 EHB655393:EHP655393 EQX655393:ERL655393 FAT655393:FBH655393 FKP655393:FLD655393 FUL655393:FUZ655393 GEH655393:GEV655393 GOD655393:GOR655393 GXZ655393:GYN655393 HHV655393:HIJ655393 HRR655393:HSF655393 IBN655393:ICB655393 ILJ655393:ILX655393 IVF655393:IVT655393 JFB655393:JFP655393 JOX655393:JPL655393 JYT655393:JZH655393 KIP655393:KJD655393 KSL655393:KSZ655393 LCH655393:LCV655393 LMD655393:LMR655393 LVZ655393:LWN655393 MFV655393:MGJ655393 MPR655393:MQF655393 MZN655393:NAB655393 NJJ655393:NJX655393 NTF655393:NTT655393 ODB655393:ODP655393 OMX655393:ONL655393 OWT655393:OXH655393 PGP655393:PHD655393 PQL655393:PQZ655393 QAH655393:QAV655393 QKD655393:QKR655393 QTZ655393:QUN655393 RDV655393:REJ655393 RNR655393:ROF655393 RXN655393:RYB655393 SHJ655393:SHX655393 SRF655393:SRT655393 TBB655393:TBP655393 TKX655393:TLL655393 TUT655393:TVH655393 UEP655393:UFD655393 UOL655393:UOZ655393 UYH655393:UYV655393 VID655393:VIR655393 VRZ655393:VSN655393 WBV655393:WCJ655393 WLR655393:WMF655393 WVN655393:WWB655393 F720929:T720929 JB720929:JP720929 SX720929:TL720929 ACT720929:ADH720929 AMP720929:AND720929 AWL720929:AWZ720929 BGH720929:BGV720929 BQD720929:BQR720929 BZZ720929:CAN720929 CJV720929:CKJ720929 CTR720929:CUF720929 DDN720929:DEB720929 DNJ720929:DNX720929 DXF720929:DXT720929 EHB720929:EHP720929 EQX720929:ERL720929 FAT720929:FBH720929 FKP720929:FLD720929 FUL720929:FUZ720929 GEH720929:GEV720929 GOD720929:GOR720929 GXZ720929:GYN720929 HHV720929:HIJ720929 HRR720929:HSF720929 IBN720929:ICB720929 ILJ720929:ILX720929 IVF720929:IVT720929 JFB720929:JFP720929 JOX720929:JPL720929 JYT720929:JZH720929 KIP720929:KJD720929 KSL720929:KSZ720929 LCH720929:LCV720929 LMD720929:LMR720929 LVZ720929:LWN720929 MFV720929:MGJ720929 MPR720929:MQF720929 MZN720929:NAB720929 NJJ720929:NJX720929 NTF720929:NTT720929 ODB720929:ODP720929 OMX720929:ONL720929 OWT720929:OXH720929 PGP720929:PHD720929 PQL720929:PQZ720929 QAH720929:QAV720929 QKD720929:QKR720929 QTZ720929:QUN720929 RDV720929:REJ720929 RNR720929:ROF720929 RXN720929:RYB720929 SHJ720929:SHX720929 SRF720929:SRT720929 TBB720929:TBP720929 TKX720929:TLL720929 TUT720929:TVH720929 UEP720929:UFD720929 UOL720929:UOZ720929 UYH720929:UYV720929 VID720929:VIR720929 VRZ720929:VSN720929 WBV720929:WCJ720929 WLR720929:WMF720929 WVN720929:WWB720929 F786465:T786465 JB786465:JP786465 SX786465:TL786465 ACT786465:ADH786465 AMP786465:AND786465 AWL786465:AWZ786465 BGH786465:BGV786465 BQD786465:BQR786465 BZZ786465:CAN786465 CJV786465:CKJ786465 CTR786465:CUF786465 DDN786465:DEB786465 DNJ786465:DNX786465 DXF786465:DXT786465 EHB786465:EHP786465 EQX786465:ERL786465 FAT786465:FBH786465 FKP786465:FLD786465 FUL786465:FUZ786465 GEH786465:GEV786465 GOD786465:GOR786465 GXZ786465:GYN786465 HHV786465:HIJ786465 HRR786465:HSF786465 IBN786465:ICB786465 ILJ786465:ILX786465 IVF786465:IVT786465 JFB786465:JFP786465 JOX786465:JPL786465 JYT786465:JZH786465 KIP786465:KJD786465 KSL786465:KSZ786465 LCH786465:LCV786465 LMD786465:LMR786465 LVZ786465:LWN786465 MFV786465:MGJ786465 MPR786465:MQF786465 MZN786465:NAB786465 NJJ786465:NJX786465 NTF786465:NTT786465 ODB786465:ODP786465 OMX786465:ONL786465 OWT786465:OXH786465 PGP786465:PHD786465 PQL786465:PQZ786465 QAH786465:QAV786465 QKD786465:QKR786465 QTZ786465:QUN786465 RDV786465:REJ786465 RNR786465:ROF786465 RXN786465:RYB786465 SHJ786465:SHX786465 SRF786465:SRT786465 TBB786465:TBP786465 TKX786465:TLL786465 TUT786465:TVH786465 UEP786465:UFD786465 UOL786465:UOZ786465 UYH786465:UYV786465 VID786465:VIR786465 VRZ786465:VSN786465 WBV786465:WCJ786465 WLR786465:WMF786465 WVN786465:WWB786465 F852001:T852001 JB852001:JP852001 SX852001:TL852001 ACT852001:ADH852001 AMP852001:AND852001 AWL852001:AWZ852001 BGH852001:BGV852001 BQD852001:BQR852001 BZZ852001:CAN852001 CJV852001:CKJ852001 CTR852001:CUF852001 DDN852001:DEB852001 DNJ852001:DNX852001 DXF852001:DXT852001 EHB852001:EHP852001 EQX852001:ERL852001 FAT852001:FBH852001 FKP852001:FLD852001 FUL852001:FUZ852001 GEH852001:GEV852001 GOD852001:GOR852001 GXZ852001:GYN852001 HHV852001:HIJ852001 HRR852001:HSF852001 IBN852001:ICB852001 ILJ852001:ILX852001 IVF852001:IVT852001 JFB852001:JFP852001 JOX852001:JPL852001 JYT852001:JZH852001 KIP852001:KJD852001 KSL852001:KSZ852001 LCH852001:LCV852001 LMD852001:LMR852001 LVZ852001:LWN852001 MFV852001:MGJ852001 MPR852001:MQF852001 MZN852001:NAB852001 NJJ852001:NJX852001 NTF852001:NTT852001 ODB852001:ODP852001 OMX852001:ONL852001 OWT852001:OXH852001 PGP852001:PHD852001 PQL852001:PQZ852001 QAH852001:QAV852001 QKD852001:QKR852001 QTZ852001:QUN852001 RDV852001:REJ852001 RNR852001:ROF852001 RXN852001:RYB852001 SHJ852001:SHX852001 SRF852001:SRT852001 TBB852001:TBP852001 TKX852001:TLL852001 TUT852001:TVH852001 UEP852001:UFD852001 UOL852001:UOZ852001 UYH852001:UYV852001 VID852001:VIR852001 VRZ852001:VSN852001 WBV852001:WCJ852001 WLR852001:WMF852001 WVN852001:WWB852001 F917537:T917537 JB917537:JP917537 SX917537:TL917537 ACT917537:ADH917537 AMP917537:AND917537 AWL917537:AWZ917537 BGH917537:BGV917537 BQD917537:BQR917537 BZZ917537:CAN917537 CJV917537:CKJ917537 CTR917537:CUF917537 DDN917537:DEB917537 DNJ917537:DNX917537 DXF917537:DXT917537 EHB917537:EHP917537 EQX917537:ERL917537 FAT917537:FBH917537 FKP917537:FLD917537 FUL917537:FUZ917537 GEH917537:GEV917537 GOD917537:GOR917537 GXZ917537:GYN917537 HHV917537:HIJ917537 HRR917537:HSF917537 IBN917537:ICB917537 ILJ917537:ILX917537 IVF917537:IVT917537 JFB917537:JFP917537 JOX917537:JPL917537 JYT917537:JZH917537 KIP917537:KJD917537 KSL917537:KSZ917537 LCH917537:LCV917537 LMD917537:LMR917537 LVZ917537:LWN917537 MFV917537:MGJ917537 MPR917537:MQF917537 MZN917537:NAB917537 NJJ917537:NJX917537 NTF917537:NTT917537 ODB917537:ODP917537 OMX917537:ONL917537 OWT917537:OXH917537 PGP917537:PHD917537 PQL917537:PQZ917537 QAH917537:QAV917537 QKD917537:QKR917537 QTZ917537:QUN917537 RDV917537:REJ917537 RNR917537:ROF917537 RXN917537:RYB917537 SHJ917537:SHX917537 SRF917537:SRT917537 TBB917537:TBP917537 TKX917537:TLL917537 TUT917537:TVH917537 UEP917537:UFD917537 UOL917537:UOZ917537 UYH917537:UYV917537 VID917537:VIR917537 VRZ917537:VSN917537 WBV917537:WCJ917537 WLR917537:WMF917537 WVN917537:WWB917537 F983073:T983073 JB983073:JP983073 SX983073:TL983073 ACT983073:ADH983073 AMP983073:AND983073 AWL983073:AWZ983073 BGH983073:BGV983073 BQD983073:BQR983073 BZZ983073:CAN983073 CJV983073:CKJ983073 CTR983073:CUF983073 DDN983073:DEB983073 DNJ983073:DNX983073 DXF983073:DXT983073 EHB983073:EHP983073 EQX983073:ERL983073 FAT983073:FBH983073 FKP983073:FLD983073 FUL983073:FUZ983073 GEH983073:GEV983073 GOD983073:GOR983073 GXZ983073:GYN983073 HHV983073:HIJ983073 HRR983073:HSF983073 IBN983073:ICB983073 ILJ983073:ILX983073 IVF983073:IVT983073 JFB983073:JFP983073 JOX983073:JPL983073 JYT983073:JZH983073 KIP983073:KJD983073 KSL983073:KSZ983073 LCH983073:LCV983073 LMD983073:LMR983073 LVZ983073:LWN983073 MFV983073:MGJ983073 MPR983073:MQF983073 MZN983073:NAB983073 NJJ983073:NJX983073 NTF983073:NTT983073 ODB983073:ODP983073 OMX983073:ONL983073 OWT983073:OXH983073 PGP983073:PHD983073 PQL983073:PQZ983073 QAH983073:QAV983073 QKD983073:QKR983073 QTZ983073:QUN983073 RDV983073:REJ983073 RNR983073:ROF983073 RXN983073:RYB983073 SHJ983073:SHX983073 SRF983073:SRT983073 TBB983073:TBP983073 TKX983073:TLL983073 TUT983073:TVH983073 UEP983073:UFD983073 UOL983073:UOZ983073 UYH983073:UYV983073 VID983073:VIR983073 VRZ983073:VSN983073 WBV983073:WCJ983073 WLR983073:WMF983073 WVN983073:WWB983073">
      <formula1>"N,A,B, "</formula1>
    </dataValidation>
    <dataValidation type="list" allowBlank="1" showInputMessage="1" showErrorMessage="1" sqref="F65534:T65568 JB65534:JP65568 SX65534:TL65568 ACT65534:ADH65568 AMP65534:AND65568 AWL65534:AWZ65568 BGH65534:BGV65568 BQD65534:BQR65568 BZZ65534:CAN65568 CJV65534:CKJ65568 CTR65534:CUF65568 DDN65534:DEB65568 DNJ65534:DNX65568 DXF65534:DXT65568 EHB65534:EHP65568 EQX65534:ERL65568 FAT65534:FBH65568 FKP65534:FLD65568 FUL65534:FUZ65568 GEH65534:GEV65568 GOD65534:GOR65568 GXZ65534:GYN65568 HHV65534:HIJ65568 HRR65534:HSF65568 IBN65534:ICB65568 ILJ65534:ILX65568 IVF65534:IVT65568 JFB65534:JFP65568 JOX65534:JPL65568 JYT65534:JZH65568 KIP65534:KJD65568 KSL65534:KSZ65568 LCH65534:LCV65568 LMD65534:LMR65568 LVZ65534:LWN65568 MFV65534:MGJ65568 MPR65534:MQF65568 MZN65534:NAB65568 NJJ65534:NJX65568 NTF65534:NTT65568 ODB65534:ODP65568 OMX65534:ONL65568 OWT65534:OXH65568 PGP65534:PHD65568 PQL65534:PQZ65568 QAH65534:QAV65568 QKD65534:QKR65568 QTZ65534:QUN65568 RDV65534:REJ65568 RNR65534:ROF65568 RXN65534:RYB65568 SHJ65534:SHX65568 SRF65534:SRT65568 TBB65534:TBP65568 TKX65534:TLL65568 TUT65534:TVH65568 UEP65534:UFD65568 UOL65534:UOZ65568 UYH65534:UYV65568 VID65534:VIR65568 VRZ65534:VSN65568 WBV65534:WCJ65568 WLR65534:WMF65568 WVN65534:WWB65568 F131070:T131104 JB131070:JP131104 SX131070:TL131104 ACT131070:ADH131104 AMP131070:AND131104 AWL131070:AWZ131104 BGH131070:BGV131104 BQD131070:BQR131104 BZZ131070:CAN131104 CJV131070:CKJ131104 CTR131070:CUF131104 DDN131070:DEB131104 DNJ131070:DNX131104 DXF131070:DXT131104 EHB131070:EHP131104 EQX131070:ERL131104 FAT131070:FBH131104 FKP131070:FLD131104 FUL131070:FUZ131104 GEH131070:GEV131104 GOD131070:GOR131104 GXZ131070:GYN131104 HHV131070:HIJ131104 HRR131070:HSF131104 IBN131070:ICB131104 ILJ131070:ILX131104 IVF131070:IVT131104 JFB131070:JFP131104 JOX131070:JPL131104 JYT131070:JZH131104 KIP131070:KJD131104 KSL131070:KSZ131104 LCH131070:LCV131104 LMD131070:LMR131104 LVZ131070:LWN131104 MFV131070:MGJ131104 MPR131070:MQF131104 MZN131070:NAB131104 NJJ131070:NJX131104 NTF131070:NTT131104 ODB131070:ODP131104 OMX131070:ONL131104 OWT131070:OXH131104 PGP131070:PHD131104 PQL131070:PQZ131104 QAH131070:QAV131104 QKD131070:QKR131104 QTZ131070:QUN131104 RDV131070:REJ131104 RNR131070:ROF131104 RXN131070:RYB131104 SHJ131070:SHX131104 SRF131070:SRT131104 TBB131070:TBP131104 TKX131070:TLL131104 TUT131070:TVH131104 UEP131070:UFD131104 UOL131070:UOZ131104 UYH131070:UYV131104 VID131070:VIR131104 VRZ131070:VSN131104 WBV131070:WCJ131104 WLR131070:WMF131104 WVN131070:WWB131104 F196606:T196640 JB196606:JP196640 SX196606:TL196640 ACT196606:ADH196640 AMP196606:AND196640 AWL196606:AWZ196640 BGH196606:BGV196640 BQD196606:BQR196640 BZZ196606:CAN196640 CJV196606:CKJ196640 CTR196606:CUF196640 DDN196606:DEB196640 DNJ196606:DNX196640 DXF196606:DXT196640 EHB196606:EHP196640 EQX196606:ERL196640 FAT196606:FBH196640 FKP196606:FLD196640 FUL196606:FUZ196640 GEH196606:GEV196640 GOD196606:GOR196640 GXZ196606:GYN196640 HHV196606:HIJ196640 HRR196606:HSF196640 IBN196606:ICB196640 ILJ196606:ILX196640 IVF196606:IVT196640 JFB196606:JFP196640 JOX196606:JPL196640 JYT196606:JZH196640 KIP196606:KJD196640 KSL196606:KSZ196640 LCH196606:LCV196640 LMD196606:LMR196640 LVZ196606:LWN196640 MFV196606:MGJ196640 MPR196606:MQF196640 MZN196606:NAB196640 NJJ196606:NJX196640 NTF196606:NTT196640 ODB196606:ODP196640 OMX196606:ONL196640 OWT196606:OXH196640 PGP196606:PHD196640 PQL196606:PQZ196640 QAH196606:QAV196640 QKD196606:QKR196640 QTZ196606:QUN196640 RDV196606:REJ196640 RNR196606:ROF196640 RXN196606:RYB196640 SHJ196606:SHX196640 SRF196606:SRT196640 TBB196606:TBP196640 TKX196606:TLL196640 TUT196606:TVH196640 UEP196606:UFD196640 UOL196606:UOZ196640 UYH196606:UYV196640 VID196606:VIR196640 VRZ196606:VSN196640 WBV196606:WCJ196640 WLR196606:WMF196640 WVN196606:WWB196640 F262142:T262176 JB262142:JP262176 SX262142:TL262176 ACT262142:ADH262176 AMP262142:AND262176 AWL262142:AWZ262176 BGH262142:BGV262176 BQD262142:BQR262176 BZZ262142:CAN262176 CJV262142:CKJ262176 CTR262142:CUF262176 DDN262142:DEB262176 DNJ262142:DNX262176 DXF262142:DXT262176 EHB262142:EHP262176 EQX262142:ERL262176 FAT262142:FBH262176 FKP262142:FLD262176 FUL262142:FUZ262176 GEH262142:GEV262176 GOD262142:GOR262176 GXZ262142:GYN262176 HHV262142:HIJ262176 HRR262142:HSF262176 IBN262142:ICB262176 ILJ262142:ILX262176 IVF262142:IVT262176 JFB262142:JFP262176 JOX262142:JPL262176 JYT262142:JZH262176 KIP262142:KJD262176 KSL262142:KSZ262176 LCH262142:LCV262176 LMD262142:LMR262176 LVZ262142:LWN262176 MFV262142:MGJ262176 MPR262142:MQF262176 MZN262142:NAB262176 NJJ262142:NJX262176 NTF262142:NTT262176 ODB262142:ODP262176 OMX262142:ONL262176 OWT262142:OXH262176 PGP262142:PHD262176 PQL262142:PQZ262176 QAH262142:QAV262176 QKD262142:QKR262176 QTZ262142:QUN262176 RDV262142:REJ262176 RNR262142:ROF262176 RXN262142:RYB262176 SHJ262142:SHX262176 SRF262142:SRT262176 TBB262142:TBP262176 TKX262142:TLL262176 TUT262142:TVH262176 UEP262142:UFD262176 UOL262142:UOZ262176 UYH262142:UYV262176 VID262142:VIR262176 VRZ262142:VSN262176 WBV262142:WCJ262176 WLR262142:WMF262176 WVN262142:WWB262176 F327678:T327712 JB327678:JP327712 SX327678:TL327712 ACT327678:ADH327712 AMP327678:AND327712 AWL327678:AWZ327712 BGH327678:BGV327712 BQD327678:BQR327712 BZZ327678:CAN327712 CJV327678:CKJ327712 CTR327678:CUF327712 DDN327678:DEB327712 DNJ327678:DNX327712 DXF327678:DXT327712 EHB327678:EHP327712 EQX327678:ERL327712 FAT327678:FBH327712 FKP327678:FLD327712 FUL327678:FUZ327712 GEH327678:GEV327712 GOD327678:GOR327712 GXZ327678:GYN327712 HHV327678:HIJ327712 HRR327678:HSF327712 IBN327678:ICB327712 ILJ327678:ILX327712 IVF327678:IVT327712 JFB327678:JFP327712 JOX327678:JPL327712 JYT327678:JZH327712 KIP327678:KJD327712 KSL327678:KSZ327712 LCH327678:LCV327712 LMD327678:LMR327712 LVZ327678:LWN327712 MFV327678:MGJ327712 MPR327678:MQF327712 MZN327678:NAB327712 NJJ327678:NJX327712 NTF327678:NTT327712 ODB327678:ODP327712 OMX327678:ONL327712 OWT327678:OXH327712 PGP327678:PHD327712 PQL327678:PQZ327712 QAH327678:QAV327712 QKD327678:QKR327712 QTZ327678:QUN327712 RDV327678:REJ327712 RNR327678:ROF327712 RXN327678:RYB327712 SHJ327678:SHX327712 SRF327678:SRT327712 TBB327678:TBP327712 TKX327678:TLL327712 TUT327678:TVH327712 UEP327678:UFD327712 UOL327678:UOZ327712 UYH327678:UYV327712 VID327678:VIR327712 VRZ327678:VSN327712 WBV327678:WCJ327712 WLR327678:WMF327712 WVN327678:WWB327712 F393214:T393248 JB393214:JP393248 SX393214:TL393248 ACT393214:ADH393248 AMP393214:AND393248 AWL393214:AWZ393248 BGH393214:BGV393248 BQD393214:BQR393248 BZZ393214:CAN393248 CJV393214:CKJ393248 CTR393214:CUF393248 DDN393214:DEB393248 DNJ393214:DNX393248 DXF393214:DXT393248 EHB393214:EHP393248 EQX393214:ERL393248 FAT393214:FBH393248 FKP393214:FLD393248 FUL393214:FUZ393248 GEH393214:GEV393248 GOD393214:GOR393248 GXZ393214:GYN393248 HHV393214:HIJ393248 HRR393214:HSF393248 IBN393214:ICB393248 ILJ393214:ILX393248 IVF393214:IVT393248 JFB393214:JFP393248 JOX393214:JPL393248 JYT393214:JZH393248 KIP393214:KJD393248 KSL393214:KSZ393248 LCH393214:LCV393248 LMD393214:LMR393248 LVZ393214:LWN393248 MFV393214:MGJ393248 MPR393214:MQF393248 MZN393214:NAB393248 NJJ393214:NJX393248 NTF393214:NTT393248 ODB393214:ODP393248 OMX393214:ONL393248 OWT393214:OXH393248 PGP393214:PHD393248 PQL393214:PQZ393248 QAH393214:QAV393248 QKD393214:QKR393248 QTZ393214:QUN393248 RDV393214:REJ393248 RNR393214:ROF393248 RXN393214:RYB393248 SHJ393214:SHX393248 SRF393214:SRT393248 TBB393214:TBP393248 TKX393214:TLL393248 TUT393214:TVH393248 UEP393214:UFD393248 UOL393214:UOZ393248 UYH393214:UYV393248 VID393214:VIR393248 VRZ393214:VSN393248 WBV393214:WCJ393248 WLR393214:WMF393248 WVN393214:WWB393248 F458750:T458784 JB458750:JP458784 SX458750:TL458784 ACT458750:ADH458784 AMP458750:AND458784 AWL458750:AWZ458784 BGH458750:BGV458784 BQD458750:BQR458784 BZZ458750:CAN458784 CJV458750:CKJ458784 CTR458750:CUF458784 DDN458750:DEB458784 DNJ458750:DNX458784 DXF458750:DXT458784 EHB458750:EHP458784 EQX458750:ERL458784 FAT458750:FBH458784 FKP458750:FLD458784 FUL458750:FUZ458784 GEH458750:GEV458784 GOD458750:GOR458784 GXZ458750:GYN458784 HHV458750:HIJ458784 HRR458750:HSF458784 IBN458750:ICB458784 ILJ458750:ILX458784 IVF458750:IVT458784 JFB458750:JFP458784 JOX458750:JPL458784 JYT458750:JZH458784 KIP458750:KJD458784 KSL458750:KSZ458784 LCH458750:LCV458784 LMD458750:LMR458784 LVZ458750:LWN458784 MFV458750:MGJ458784 MPR458750:MQF458784 MZN458750:NAB458784 NJJ458750:NJX458784 NTF458750:NTT458784 ODB458750:ODP458784 OMX458750:ONL458784 OWT458750:OXH458784 PGP458750:PHD458784 PQL458750:PQZ458784 QAH458750:QAV458784 QKD458750:QKR458784 QTZ458750:QUN458784 RDV458750:REJ458784 RNR458750:ROF458784 RXN458750:RYB458784 SHJ458750:SHX458784 SRF458750:SRT458784 TBB458750:TBP458784 TKX458750:TLL458784 TUT458750:TVH458784 UEP458750:UFD458784 UOL458750:UOZ458784 UYH458750:UYV458784 VID458750:VIR458784 VRZ458750:VSN458784 WBV458750:WCJ458784 WLR458750:WMF458784 WVN458750:WWB458784 F524286:T524320 JB524286:JP524320 SX524286:TL524320 ACT524286:ADH524320 AMP524286:AND524320 AWL524286:AWZ524320 BGH524286:BGV524320 BQD524286:BQR524320 BZZ524286:CAN524320 CJV524286:CKJ524320 CTR524286:CUF524320 DDN524286:DEB524320 DNJ524286:DNX524320 DXF524286:DXT524320 EHB524286:EHP524320 EQX524286:ERL524320 FAT524286:FBH524320 FKP524286:FLD524320 FUL524286:FUZ524320 GEH524286:GEV524320 GOD524286:GOR524320 GXZ524286:GYN524320 HHV524286:HIJ524320 HRR524286:HSF524320 IBN524286:ICB524320 ILJ524286:ILX524320 IVF524286:IVT524320 JFB524286:JFP524320 JOX524286:JPL524320 JYT524286:JZH524320 KIP524286:KJD524320 KSL524286:KSZ524320 LCH524286:LCV524320 LMD524286:LMR524320 LVZ524286:LWN524320 MFV524286:MGJ524320 MPR524286:MQF524320 MZN524286:NAB524320 NJJ524286:NJX524320 NTF524286:NTT524320 ODB524286:ODP524320 OMX524286:ONL524320 OWT524286:OXH524320 PGP524286:PHD524320 PQL524286:PQZ524320 QAH524286:QAV524320 QKD524286:QKR524320 QTZ524286:QUN524320 RDV524286:REJ524320 RNR524286:ROF524320 RXN524286:RYB524320 SHJ524286:SHX524320 SRF524286:SRT524320 TBB524286:TBP524320 TKX524286:TLL524320 TUT524286:TVH524320 UEP524286:UFD524320 UOL524286:UOZ524320 UYH524286:UYV524320 VID524286:VIR524320 VRZ524286:VSN524320 WBV524286:WCJ524320 WLR524286:WMF524320 WVN524286:WWB524320 F589822:T589856 JB589822:JP589856 SX589822:TL589856 ACT589822:ADH589856 AMP589822:AND589856 AWL589822:AWZ589856 BGH589822:BGV589856 BQD589822:BQR589856 BZZ589822:CAN589856 CJV589822:CKJ589856 CTR589822:CUF589856 DDN589822:DEB589856 DNJ589822:DNX589856 DXF589822:DXT589856 EHB589822:EHP589856 EQX589822:ERL589856 FAT589822:FBH589856 FKP589822:FLD589856 FUL589822:FUZ589856 GEH589822:GEV589856 GOD589822:GOR589856 GXZ589822:GYN589856 HHV589822:HIJ589856 HRR589822:HSF589856 IBN589822:ICB589856 ILJ589822:ILX589856 IVF589822:IVT589856 JFB589822:JFP589856 JOX589822:JPL589856 JYT589822:JZH589856 KIP589822:KJD589856 KSL589822:KSZ589856 LCH589822:LCV589856 LMD589822:LMR589856 LVZ589822:LWN589856 MFV589822:MGJ589856 MPR589822:MQF589856 MZN589822:NAB589856 NJJ589822:NJX589856 NTF589822:NTT589856 ODB589822:ODP589856 OMX589822:ONL589856 OWT589822:OXH589856 PGP589822:PHD589856 PQL589822:PQZ589856 QAH589822:QAV589856 QKD589822:QKR589856 QTZ589822:QUN589856 RDV589822:REJ589856 RNR589822:ROF589856 RXN589822:RYB589856 SHJ589822:SHX589856 SRF589822:SRT589856 TBB589822:TBP589856 TKX589822:TLL589856 TUT589822:TVH589856 UEP589822:UFD589856 UOL589822:UOZ589856 UYH589822:UYV589856 VID589822:VIR589856 VRZ589822:VSN589856 WBV589822:WCJ589856 WLR589822:WMF589856 WVN589822:WWB589856 F655358:T655392 JB655358:JP655392 SX655358:TL655392 ACT655358:ADH655392 AMP655358:AND655392 AWL655358:AWZ655392 BGH655358:BGV655392 BQD655358:BQR655392 BZZ655358:CAN655392 CJV655358:CKJ655392 CTR655358:CUF655392 DDN655358:DEB655392 DNJ655358:DNX655392 DXF655358:DXT655392 EHB655358:EHP655392 EQX655358:ERL655392 FAT655358:FBH655392 FKP655358:FLD655392 FUL655358:FUZ655392 GEH655358:GEV655392 GOD655358:GOR655392 GXZ655358:GYN655392 HHV655358:HIJ655392 HRR655358:HSF655392 IBN655358:ICB655392 ILJ655358:ILX655392 IVF655358:IVT655392 JFB655358:JFP655392 JOX655358:JPL655392 JYT655358:JZH655392 KIP655358:KJD655392 KSL655358:KSZ655392 LCH655358:LCV655392 LMD655358:LMR655392 LVZ655358:LWN655392 MFV655358:MGJ655392 MPR655358:MQF655392 MZN655358:NAB655392 NJJ655358:NJX655392 NTF655358:NTT655392 ODB655358:ODP655392 OMX655358:ONL655392 OWT655358:OXH655392 PGP655358:PHD655392 PQL655358:PQZ655392 QAH655358:QAV655392 QKD655358:QKR655392 QTZ655358:QUN655392 RDV655358:REJ655392 RNR655358:ROF655392 RXN655358:RYB655392 SHJ655358:SHX655392 SRF655358:SRT655392 TBB655358:TBP655392 TKX655358:TLL655392 TUT655358:TVH655392 UEP655358:UFD655392 UOL655358:UOZ655392 UYH655358:UYV655392 VID655358:VIR655392 VRZ655358:VSN655392 WBV655358:WCJ655392 WLR655358:WMF655392 WVN655358:WWB655392 F720894:T720928 JB720894:JP720928 SX720894:TL720928 ACT720894:ADH720928 AMP720894:AND720928 AWL720894:AWZ720928 BGH720894:BGV720928 BQD720894:BQR720928 BZZ720894:CAN720928 CJV720894:CKJ720928 CTR720894:CUF720928 DDN720894:DEB720928 DNJ720894:DNX720928 DXF720894:DXT720928 EHB720894:EHP720928 EQX720894:ERL720928 FAT720894:FBH720928 FKP720894:FLD720928 FUL720894:FUZ720928 GEH720894:GEV720928 GOD720894:GOR720928 GXZ720894:GYN720928 HHV720894:HIJ720928 HRR720894:HSF720928 IBN720894:ICB720928 ILJ720894:ILX720928 IVF720894:IVT720928 JFB720894:JFP720928 JOX720894:JPL720928 JYT720894:JZH720928 KIP720894:KJD720928 KSL720894:KSZ720928 LCH720894:LCV720928 LMD720894:LMR720928 LVZ720894:LWN720928 MFV720894:MGJ720928 MPR720894:MQF720928 MZN720894:NAB720928 NJJ720894:NJX720928 NTF720894:NTT720928 ODB720894:ODP720928 OMX720894:ONL720928 OWT720894:OXH720928 PGP720894:PHD720928 PQL720894:PQZ720928 QAH720894:QAV720928 QKD720894:QKR720928 QTZ720894:QUN720928 RDV720894:REJ720928 RNR720894:ROF720928 RXN720894:RYB720928 SHJ720894:SHX720928 SRF720894:SRT720928 TBB720894:TBP720928 TKX720894:TLL720928 TUT720894:TVH720928 UEP720894:UFD720928 UOL720894:UOZ720928 UYH720894:UYV720928 VID720894:VIR720928 VRZ720894:VSN720928 WBV720894:WCJ720928 WLR720894:WMF720928 WVN720894:WWB720928 F786430:T786464 JB786430:JP786464 SX786430:TL786464 ACT786430:ADH786464 AMP786430:AND786464 AWL786430:AWZ786464 BGH786430:BGV786464 BQD786430:BQR786464 BZZ786430:CAN786464 CJV786430:CKJ786464 CTR786430:CUF786464 DDN786430:DEB786464 DNJ786430:DNX786464 DXF786430:DXT786464 EHB786430:EHP786464 EQX786430:ERL786464 FAT786430:FBH786464 FKP786430:FLD786464 FUL786430:FUZ786464 GEH786430:GEV786464 GOD786430:GOR786464 GXZ786430:GYN786464 HHV786430:HIJ786464 HRR786430:HSF786464 IBN786430:ICB786464 ILJ786430:ILX786464 IVF786430:IVT786464 JFB786430:JFP786464 JOX786430:JPL786464 JYT786430:JZH786464 KIP786430:KJD786464 KSL786430:KSZ786464 LCH786430:LCV786464 LMD786430:LMR786464 LVZ786430:LWN786464 MFV786430:MGJ786464 MPR786430:MQF786464 MZN786430:NAB786464 NJJ786430:NJX786464 NTF786430:NTT786464 ODB786430:ODP786464 OMX786430:ONL786464 OWT786430:OXH786464 PGP786430:PHD786464 PQL786430:PQZ786464 QAH786430:QAV786464 QKD786430:QKR786464 QTZ786430:QUN786464 RDV786430:REJ786464 RNR786430:ROF786464 RXN786430:RYB786464 SHJ786430:SHX786464 SRF786430:SRT786464 TBB786430:TBP786464 TKX786430:TLL786464 TUT786430:TVH786464 UEP786430:UFD786464 UOL786430:UOZ786464 UYH786430:UYV786464 VID786430:VIR786464 VRZ786430:VSN786464 WBV786430:WCJ786464 WLR786430:WMF786464 WVN786430:WWB786464 F851966:T852000 JB851966:JP852000 SX851966:TL852000 ACT851966:ADH852000 AMP851966:AND852000 AWL851966:AWZ852000 BGH851966:BGV852000 BQD851966:BQR852000 BZZ851966:CAN852000 CJV851966:CKJ852000 CTR851966:CUF852000 DDN851966:DEB852000 DNJ851966:DNX852000 DXF851966:DXT852000 EHB851966:EHP852000 EQX851966:ERL852000 FAT851966:FBH852000 FKP851966:FLD852000 FUL851966:FUZ852000 GEH851966:GEV852000 GOD851966:GOR852000 GXZ851966:GYN852000 HHV851966:HIJ852000 HRR851966:HSF852000 IBN851966:ICB852000 ILJ851966:ILX852000 IVF851966:IVT852000 JFB851966:JFP852000 JOX851966:JPL852000 JYT851966:JZH852000 KIP851966:KJD852000 KSL851966:KSZ852000 LCH851966:LCV852000 LMD851966:LMR852000 LVZ851966:LWN852000 MFV851966:MGJ852000 MPR851966:MQF852000 MZN851966:NAB852000 NJJ851966:NJX852000 NTF851966:NTT852000 ODB851966:ODP852000 OMX851966:ONL852000 OWT851966:OXH852000 PGP851966:PHD852000 PQL851966:PQZ852000 QAH851966:QAV852000 QKD851966:QKR852000 QTZ851966:QUN852000 RDV851966:REJ852000 RNR851966:ROF852000 RXN851966:RYB852000 SHJ851966:SHX852000 SRF851966:SRT852000 TBB851966:TBP852000 TKX851966:TLL852000 TUT851966:TVH852000 UEP851966:UFD852000 UOL851966:UOZ852000 UYH851966:UYV852000 VID851966:VIR852000 VRZ851966:VSN852000 WBV851966:WCJ852000 WLR851966:WMF852000 WVN851966:WWB852000 F917502:T917536 JB917502:JP917536 SX917502:TL917536 ACT917502:ADH917536 AMP917502:AND917536 AWL917502:AWZ917536 BGH917502:BGV917536 BQD917502:BQR917536 BZZ917502:CAN917536 CJV917502:CKJ917536 CTR917502:CUF917536 DDN917502:DEB917536 DNJ917502:DNX917536 DXF917502:DXT917536 EHB917502:EHP917536 EQX917502:ERL917536 FAT917502:FBH917536 FKP917502:FLD917536 FUL917502:FUZ917536 GEH917502:GEV917536 GOD917502:GOR917536 GXZ917502:GYN917536 HHV917502:HIJ917536 HRR917502:HSF917536 IBN917502:ICB917536 ILJ917502:ILX917536 IVF917502:IVT917536 JFB917502:JFP917536 JOX917502:JPL917536 JYT917502:JZH917536 KIP917502:KJD917536 KSL917502:KSZ917536 LCH917502:LCV917536 LMD917502:LMR917536 LVZ917502:LWN917536 MFV917502:MGJ917536 MPR917502:MQF917536 MZN917502:NAB917536 NJJ917502:NJX917536 NTF917502:NTT917536 ODB917502:ODP917536 OMX917502:ONL917536 OWT917502:OXH917536 PGP917502:PHD917536 PQL917502:PQZ917536 QAH917502:QAV917536 QKD917502:QKR917536 QTZ917502:QUN917536 RDV917502:REJ917536 RNR917502:ROF917536 RXN917502:RYB917536 SHJ917502:SHX917536 SRF917502:SRT917536 TBB917502:TBP917536 TKX917502:TLL917536 TUT917502:TVH917536 UEP917502:UFD917536 UOL917502:UOZ917536 UYH917502:UYV917536 VID917502:VIR917536 VRZ917502:VSN917536 WBV917502:WCJ917536 WLR917502:WMF917536 WVN917502:WWB917536 F983038:T983072 JB983038:JP983072 SX983038:TL983072 ACT983038:ADH983072 AMP983038:AND983072 AWL983038:AWZ983072 BGH983038:BGV983072 BQD983038:BQR983072 BZZ983038:CAN983072 CJV983038:CKJ983072 CTR983038:CUF983072 DDN983038:DEB983072 DNJ983038:DNX983072 DXF983038:DXT983072 EHB983038:EHP983072 EQX983038:ERL983072 FAT983038:FBH983072 FKP983038:FLD983072 FUL983038:FUZ983072 GEH983038:GEV983072 GOD983038:GOR983072 GXZ983038:GYN983072 HHV983038:HIJ983072 HRR983038:HSF983072 IBN983038:ICB983072 ILJ983038:ILX983072 IVF983038:IVT983072 JFB983038:JFP983072 JOX983038:JPL983072 JYT983038:JZH983072 KIP983038:KJD983072 KSL983038:KSZ983072 LCH983038:LCV983072 LMD983038:LMR983072 LVZ983038:LWN983072 MFV983038:MGJ983072 MPR983038:MQF983072 MZN983038:NAB983072 NJJ983038:NJX983072 NTF983038:NTT983072 ODB983038:ODP983072 OMX983038:ONL983072 OWT983038:OXH983072 PGP983038:PHD983072 PQL983038:PQZ983072 QAH983038:QAV983072 QKD983038:QKR983072 QTZ983038:QUN983072 RDV983038:REJ983072 RNR983038:ROF983072 RXN983038:RYB983072 SHJ983038:SHX983072 SRF983038:SRT983072 TBB983038:TBP983072 TKX983038:TLL983072 TUT983038:TVH983072 UEP983038:UFD983072 UOL983038:UOZ983072 UYH983038:UYV983072 VID983038:VIR983072 VRZ983038:VSN983072 WBV983038:WCJ983072 WLR983038:WMF983072 WVN983038:WWB983072 WVN10:WWB32 JB10:JP32 SX10:TL32 ACT10:ADH32 AMP10:AND32 AWL10:AWZ32 BGH10:BGV32 BQD10:BQR32 BZZ10:CAN32 CJV10:CKJ32 CTR10:CUF32 DDN10:DEB32 DNJ10:DNX32 DXF10:DXT32 EHB10:EHP32 EQX10:ERL32 FAT10:FBH32 FKP10:FLD32 FUL10:FUZ32 GEH10:GEV32 GOD10:GOR32 GXZ10:GYN32 HHV10:HIJ32 HRR10:HSF32 IBN10:ICB32 ILJ10:ILX32 IVF10:IVT32 JFB10:JFP32 JOX10:JPL32 JYT10:JZH32 KIP10:KJD32 KSL10:KSZ32 LCH10:LCV32 LMD10:LMR32 LVZ10:LWN32 MFV10:MGJ32 MPR10:MQF32 MZN10:NAB32 NJJ10:NJX32 NTF10:NTT32 ODB10:ODP32 OMX10:ONL32 OWT10:OXH32 PGP10:PHD32 PQL10:PQZ32 QAH10:QAV32 QKD10:QKR32 QTZ10:QUN32 RDV10:REJ32 RNR10:ROF32 RXN10:RYB32 SHJ10:SHX32 SRF10:SRT32 TBB10:TBP32 TKX10:TLL32 TUT10:TVH32 UEP10:UFD32 UOL10:UOZ32 UYH10:UYV32 VID10:VIR32 VRZ10:VSN32 WBV10:WCJ32 WLR10:WMF32 F10:T32">
      <formula1>"O, "</formula1>
    </dataValidation>
  </dataValidations>
  <hyperlinks>
    <hyperlink ref="D18" r:id="rId1"/>
  </hyperlinks>
  <pageMargins left="0.75" right="0.75" top="0.75" bottom="0.75" header="0.5" footer="0.5"/>
  <pageSetup orientation="portrait" r:id="rId2"/>
  <headerFooter alignWithMargins="0">
    <oddFooter>&amp;L&amp;"Tahoma,Regular"&amp;10 02ae-BM/PM/HDCV/FSOFT v2/1&amp;C&amp;"Tahoma,Regular"&amp;10Internal use&amp;R&amp;"Tahoma,Regular"&amp;10&amp;P/&amp;N</oddFooter>
  </headerFooter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37"/>
  <sheetViews>
    <sheetView topLeftCell="A7" workbookViewId="0">
      <selection activeCell="F15" sqref="F15"/>
    </sheetView>
  </sheetViews>
  <sheetFormatPr defaultRowHeight="13.5" customHeight="1"/>
  <cols>
    <col min="1" max="1" width="9.28515625" style="131" customWidth="1"/>
    <col min="2" max="2" width="15.28515625" style="139" customWidth="1"/>
    <col min="3" max="3" width="12.28515625" style="131" customWidth="1"/>
    <col min="4" max="4" width="13" style="132" customWidth="1"/>
    <col min="5" max="5" width="2" style="131" hidden="1" customWidth="1"/>
    <col min="6" max="11" width="3.28515625" style="131" bestFit="1" customWidth="1"/>
    <col min="12" max="19" width="3.28515625" style="131" customWidth="1"/>
    <col min="20" max="20" width="3.28515625" style="131" bestFit="1" customWidth="1"/>
    <col min="21" max="21" width="3.28515625" style="131" customWidth="1"/>
    <col min="22" max="22" width="9.140625" style="131"/>
    <col min="23" max="23" width="46.140625" style="131" customWidth="1"/>
    <col min="24" max="256" width="9.140625" style="131"/>
    <col min="257" max="257" width="9.28515625" style="131" customWidth="1"/>
    <col min="258" max="258" width="15.28515625" style="131" customWidth="1"/>
    <col min="259" max="259" width="12.28515625" style="131" customWidth="1"/>
    <col min="260" max="260" width="13" style="131" customWidth="1"/>
    <col min="261" max="261" width="0" style="131" hidden="1" customWidth="1"/>
    <col min="262" max="267" width="3.28515625" style="131" bestFit="1" customWidth="1"/>
    <col min="268" max="275" width="3.28515625" style="131" customWidth="1"/>
    <col min="276" max="276" width="3.28515625" style="131" bestFit="1" customWidth="1"/>
    <col min="277" max="277" width="3.28515625" style="131" customWidth="1"/>
    <col min="278" max="512" width="9.140625" style="131"/>
    <col min="513" max="513" width="9.28515625" style="131" customWidth="1"/>
    <col min="514" max="514" width="15.28515625" style="131" customWidth="1"/>
    <col min="515" max="515" width="12.28515625" style="131" customWidth="1"/>
    <col min="516" max="516" width="13" style="131" customWidth="1"/>
    <col min="517" max="517" width="0" style="131" hidden="1" customWidth="1"/>
    <col min="518" max="523" width="3.28515625" style="131" bestFit="1" customWidth="1"/>
    <col min="524" max="531" width="3.28515625" style="131" customWidth="1"/>
    <col min="532" max="532" width="3.28515625" style="131" bestFit="1" customWidth="1"/>
    <col min="533" max="533" width="3.28515625" style="131" customWidth="1"/>
    <col min="534" max="768" width="9.140625" style="131"/>
    <col min="769" max="769" width="9.28515625" style="131" customWidth="1"/>
    <col min="770" max="770" width="15.28515625" style="131" customWidth="1"/>
    <col min="771" max="771" width="12.28515625" style="131" customWidth="1"/>
    <col min="772" max="772" width="13" style="131" customWidth="1"/>
    <col min="773" max="773" width="0" style="131" hidden="1" customWidth="1"/>
    <col min="774" max="779" width="3.28515625" style="131" bestFit="1" customWidth="1"/>
    <col min="780" max="787" width="3.28515625" style="131" customWidth="1"/>
    <col min="788" max="788" width="3.28515625" style="131" bestFit="1" customWidth="1"/>
    <col min="789" max="789" width="3.28515625" style="131" customWidth="1"/>
    <col min="790" max="1024" width="9.140625" style="131"/>
    <col min="1025" max="1025" width="9.28515625" style="131" customWidth="1"/>
    <col min="1026" max="1026" width="15.28515625" style="131" customWidth="1"/>
    <col min="1027" max="1027" width="12.28515625" style="131" customWidth="1"/>
    <col min="1028" max="1028" width="13" style="131" customWidth="1"/>
    <col min="1029" max="1029" width="0" style="131" hidden="1" customWidth="1"/>
    <col min="1030" max="1035" width="3.28515625" style="131" bestFit="1" customWidth="1"/>
    <col min="1036" max="1043" width="3.28515625" style="131" customWidth="1"/>
    <col min="1044" max="1044" width="3.28515625" style="131" bestFit="1" customWidth="1"/>
    <col min="1045" max="1045" width="3.28515625" style="131" customWidth="1"/>
    <col min="1046" max="1280" width="9.140625" style="131"/>
    <col min="1281" max="1281" width="9.28515625" style="131" customWidth="1"/>
    <col min="1282" max="1282" width="15.28515625" style="131" customWidth="1"/>
    <col min="1283" max="1283" width="12.28515625" style="131" customWidth="1"/>
    <col min="1284" max="1284" width="13" style="131" customWidth="1"/>
    <col min="1285" max="1285" width="0" style="131" hidden="1" customWidth="1"/>
    <col min="1286" max="1291" width="3.28515625" style="131" bestFit="1" customWidth="1"/>
    <col min="1292" max="1299" width="3.28515625" style="131" customWidth="1"/>
    <col min="1300" max="1300" width="3.28515625" style="131" bestFit="1" customWidth="1"/>
    <col min="1301" max="1301" width="3.28515625" style="131" customWidth="1"/>
    <col min="1302" max="1536" width="9.140625" style="131"/>
    <col min="1537" max="1537" width="9.28515625" style="131" customWidth="1"/>
    <col min="1538" max="1538" width="15.28515625" style="131" customWidth="1"/>
    <col min="1539" max="1539" width="12.28515625" style="131" customWidth="1"/>
    <col min="1540" max="1540" width="13" style="131" customWidth="1"/>
    <col min="1541" max="1541" width="0" style="131" hidden="1" customWidth="1"/>
    <col min="1542" max="1547" width="3.28515625" style="131" bestFit="1" customWidth="1"/>
    <col min="1548" max="1555" width="3.28515625" style="131" customWidth="1"/>
    <col min="1556" max="1556" width="3.28515625" style="131" bestFit="1" customWidth="1"/>
    <col min="1557" max="1557" width="3.28515625" style="131" customWidth="1"/>
    <col min="1558" max="1792" width="9.140625" style="131"/>
    <col min="1793" max="1793" width="9.28515625" style="131" customWidth="1"/>
    <col min="1794" max="1794" width="15.28515625" style="131" customWidth="1"/>
    <col min="1795" max="1795" width="12.28515625" style="131" customWidth="1"/>
    <col min="1796" max="1796" width="13" style="131" customWidth="1"/>
    <col min="1797" max="1797" width="0" style="131" hidden="1" customWidth="1"/>
    <col min="1798" max="1803" width="3.28515625" style="131" bestFit="1" customWidth="1"/>
    <col min="1804" max="1811" width="3.28515625" style="131" customWidth="1"/>
    <col min="1812" max="1812" width="3.28515625" style="131" bestFit="1" customWidth="1"/>
    <col min="1813" max="1813" width="3.28515625" style="131" customWidth="1"/>
    <col min="1814" max="2048" width="9.140625" style="131"/>
    <col min="2049" max="2049" width="9.28515625" style="131" customWidth="1"/>
    <col min="2050" max="2050" width="15.28515625" style="131" customWidth="1"/>
    <col min="2051" max="2051" width="12.28515625" style="131" customWidth="1"/>
    <col min="2052" max="2052" width="13" style="131" customWidth="1"/>
    <col min="2053" max="2053" width="0" style="131" hidden="1" customWidth="1"/>
    <col min="2054" max="2059" width="3.28515625" style="131" bestFit="1" customWidth="1"/>
    <col min="2060" max="2067" width="3.28515625" style="131" customWidth="1"/>
    <col min="2068" max="2068" width="3.28515625" style="131" bestFit="1" customWidth="1"/>
    <col min="2069" max="2069" width="3.28515625" style="131" customWidth="1"/>
    <col min="2070" max="2304" width="9.140625" style="131"/>
    <col min="2305" max="2305" width="9.28515625" style="131" customWidth="1"/>
    <col min="2306" max="2306" width="15.28515625" style="131" customWidth="1"/>
    <col min="2307" max="2307" width="12.28515625" style="131" customWidth="1"/>
    <col min="2308" max="2308" width="13" style="131" customWidth="1"/>
    <col min="2309" max="2309" width="0" style="131" hidden="1" customWidth="1"/>
    <col min="2310" max="2315" width="3.28515625" style="131" bestFit="1" customWidth="1"/>
    <col min="2316" max="2323" width="3.28515625" style="131" customWidth="1"/>
    <col min="2324" max="2324" width="3.28515625" style="131" bestFit="1" customWidth="1"/>
    <col min="2325" max="2325" width="3.28515625" style="131" customWidth="1"/>
    <col min="2326" max="2560" width="9.140625" style="131"/>
    <col min="2561" max="2561" width="9.28515625" style="131" customWidth="1"/>
    <col min="2562" max="2562" width="15.28515625" style="131" customWidth="1"/>
    <col min="2563" max="2563" width="12.28515625" style="131" customWidth="1"/>
    <col min="2564" max="2564" width="13" style="131" customWidth="1"/>
    <col min="2565" max="2565" width="0" style="131" hidden="1" customWidth="1"/>
    <col min="2566" max="2571" width="3.28515625" style="131" bestFit="1" customWidth="1"/>
    <col min="2572" max="2579" width="3.28515625" style="131" customWidth="1"/>
    <col min="2580" max="2580" width="3.28515625" style="131" bestFit="1" customWidth="1"/>
    <col min="2581" max="2581" width="3.28515625" style="131" customWidth="1"/>
    <col min="2582" max="2816" width="9.140625" style="131"/>
    <col min="2817" max="2817" width="9.28515625" style="131" customWidth="1"/>
    <col min="2818" max="2818" width="15.28515625" style="131" customWidth="1"/>
    <col min="2819" max="2819" width="12.28515625" style="131" customWidth="1"/>
    <col min="2820" max="2820" width="13" style="131" customWidth="1"/>
    <col min="2821" max="2821" width="0" style="131" hidden="1" customWidth="1"/>
    <col min="2822" max="2827" width="3.28515625" style="131" bestFit="1" customWidth="1"/>
    <col min="2828" max="2835" width="3.28515625" style="131" customWidth="1"/>
    <col min="2836" max="2836" width="3.28515625" style="131" bestFit="1" customWidth="1"/>
    <col min="2837" max="2837" width="3.28515625" style="131" customWidth="1"/>
    <col min="2838" max="3072" width="9.140625" style="131"/>
    <col min="3073" max="3073" width="9.28515625" style="131" customWidth="1"/>
    <col min="3074" max="3074" width="15.28515625" style="131" customWidth="1"/>
    <col min="3075" max="3075" width="12.28515625" style="131" customWidth="1"/>
    <col min="3076" max="3076" width="13" style="131" customWidth="1"/>
    <col min="3077" max="3077" width="0" style="131" hidden="1" customWidth="1"/>
    <col min="3078" max="3083" width="3.28515625" style="131" bestFit="1" customWidth="1"/>
    <col min="3084" max="3091" width="3.28515625" style="131" customWidth="1"/>
    <col min="3092" max="3092" width="3.28515625" style="131" bestFit="1" customWidth="1"/>
    <col min="3093" max="3093" width="3.28515625" style="131" customWidth="1"/>
    <col min="3094" max="3328" width="9.140625" style="131"/>
    <col min="3329" max="3329" width="9.28515625" style="131" customWidth="1"/>
    <col min="3330" max="3330" width="15.28515625" style="131" customWidth="1"/>
    <col min="3331" max="3331" width="12.28515625" style="131" customWidth="1"/>
    <col min="3332" max="3332" width="13" style="131" customWidth="1"/>
    <col min="3333" max="3333" width="0" style="131" hidden="1" customWidth="1"/>
    <col min="3334" max="3339" width="3.28515625" style="131" bestFit="1" customWidth="1"/>
    <col min="3340" max="3347" width="3.28515625" style="131" customWidth="1"/>
    <col min="3348" max="3348" width="3.28515625" style="131" bestFit="1" customWidth="1"/>
    <col min="3349" max="3349" width="3.28515625" style="131" customWidth="1"/>
    <col min="3350" max="3584" width="9.140625" style="131"/>
    <col min="3585" max="3585" width="9.28515625" style="131" customWidth="1"/>
    <col min="3586" max="3586" width="15.28515625" style="131" customWidth="1"/>
    <col min="3587" max="3587" width="12.28515625" style="131" customWidth="1"/>
    <col min="3588" max="3588" width="13" style="131" customWidth="1"/>
    <col min="3589" max="3589" width="0" style="131" hidden="1" customWidth="1"/>
    <col min="3590" max="3595" width="3.28515625" style="131" bestFit="1" customWidth="1"/>
    <col min="3596" max="3603" width="3.28515625" style="131" customWidth="1"/>
    <col min="3604" max="3604" width="3.28515625" style="131" bestFit="1" customWidth="1"/>
    <col min="3605" max="3605" width="3.28515625" style="131" customWidth="1"/>
    <col min="3606" max="3840" width="9.140625" style="131"/>
    <col min="3841" max="3841" width="9.28515625" style="131" customWidth="1"/>
    <col min="3842" max="3842" width="15.28515625" style="131" customWidth="1"/>
    <col min="3843" max="3843" width="12.28515625" style="131" customWidth="1"/>
    <col min="3844" max="3844" width="13" style="131" customWidth="1"/>
    <col min="3845" max="3845" width="0" style="131" hidden="1" customWidth="1"/>
    <col min="3846" max="3851" width="3.28515625" style="131" bestFit="1" customWidth="1"/>
    <col min="3852" max="3859" width="3.28515625" style="131" customWidth="1"/>
    <col min="3860" max="3860" width="3.28515625" style="131" bestFit="1" customWidth="1"/>
    <col min="3861" max="3861" width="3.28515625" style="131" customWidth="1"/>
    <col min="3862" max="4096" width="9.140625" style="131"/>
    <col min="4097" max="4097" width="9.28515625" style="131" customWidth="1"/>
    <col min="4098" max="4098" width="15.28515625" style="131" customWidth="1"/>
    <col min="4099" max="4099" width="12.28515625" style="131" customWidth="1"/>
    <col min="4100" max="4100" width="13" style="131" customWidth="1"/>
    <col min="4101" max="4101" width="0" style="131" hidden="1" customWidth="1"/>
    <col min="4102" max="4107" width="3.28515625" style="131" bestFit="1" customWidth="1"/>
    <col min="4108" max="4115" width="3.28515625" style="131" customWidth="1"/>
    <col min="4116" max="4116" width="3.28515625" style="131" bestFit="1" customWidth="1"/>
    <col min="4117" max="4117" width="3.28515625" style="131" customWidth="1"/>
    <col min="4118" max="4352" width="9.140625" style="131"/>
    <col min="4353" max="4353" width="9.28515625" style="131" customWidth="1"/>
    <col min="4354" max="4354" width="15.28515625" style="131" customWidth="1"/>
    <col min="4355" max="4355" width="12.28515625" style="131" customWidth="1"/>
    <col min="4356" max="4356" width="13" style="131" customWidth="1"/>
    <col min="4357" max="4357" width="0" style="131" hidden="1" customWidth="1"/>
    <col min="4358" max="4363" width="3.28515625" style="131" bestFit="1" customWidth="1"/>
    <col min="4364" max="4371" width="3.28515625" style="131" customWidth="1"/>
    <col min="4372" max="4372" width="3.28515625" style="131" bestFit="1" customWidth="1"/>
    <col min="4373" max="4373" width="3.28515625" style="131" customWidth="1"/>
    <col min="4374" max="4608" width="9.140625" style="131"/>
    <col min="4609" max="4609" width="9.28515625" style="131" customWidth="1"/>
    <col min="4610" max="4610" width="15.28515625" style="131" customWidth="1"/>
    <col min="4611" max="4611" width="12.28515625" style="131" customWidth="1"/>
    <col min="4612" max="4612" width="13" style="131" customWidth="1"/>
    <col min="4613" max="4613" width="0" style="131" hidden="1" customWidth="1"/>
    <col min="4614" max="4619" width="3.28515625" style="131" bestFit="1" customWidth="1"/>
    <col min="4620" max="4627" width="3.28515625" style="131" customWidth="1"/>
    <col min="4628" max="4628" width="3.28515625" style="131" bestFit="1" customWidth="1"/>
    <col min="4629" max="4629" width="3.28515625" style="131" customWidth="1"/>
    <col min="4630" max="4864" width="9.140625" style="131"/>
    <col min="4865" max="4865" width="9.28515625" style="131" customWidth="1"/>
    <col min="4866" max="4866" width="15.28515625" style="131" customWidth="1"/>
    <col min="4867" max="4867" width="12.28515625" style="131" customWidth="1"/>
    <col min="4868" max="4868" width="13" style="131" customWidth="1"/>
    <col min="4869" max="4869" width="0" style="131" hidden="1" customWidth="1"/>
    <col min="4870" max="4875" width="3.28515625" style="131" bestFit="1" customWidth="1"/>
    <col min="4876" max="4883" width="3.28515625" style="131" customWidth="1"/>
    <col min="4884" max="4884" width="3.28515625" style="131" bestFit="1" customWidth="1"/>
    <col min="4885" max="4885" width="3.28515625" style="131" customWidth="1"/>
    <col min="4886" max="5120" width="9.140625" style="131"/>
    <col min="5121" max="5121" width="9.28515625" style="131" customWidth="1"/>
    <col min="5122" max="5122" width="15.28515625" style="131" customWidth="1"/>
    <col min="5123" max="5123" width="12.28515625" style="131" customWidth="1"/>
    <col min="5124" max="5124" width="13" style="131" customWidth="1"/>
    <col min="5125" max="5125" width="0" style="131" hidden="1" customWidth="1"/>
    <col min="5126" max="5131" width="3.28515625" style="131" bestFit="1" customWidth="1"/>
    <col min="5132" max="5139" width="3.28515625" style="131" customWidth="1"/>
    <col min="5140" max="5140" width="3.28515625" style="131" bestFit="1" customWidth="1"/>
    <col min="5141" max="5141" width="3.28515625" style="131" customWidth="1"/>
    <col min="5142" max="5376" width="9.140625" style="131"/>
    <col min="5377" max="5377" width="9.28515625" style="131" customWidth="1"/>
    <col min="5378" max="5378" width="15.28515625" style="131" customWidth="1"/>
    <col min="5379" max="5379" width="12.28515625" style="131" customWidth="1"/>
    <col min="5380" max="5380" width="13" style="131" customWidth="1"/>
    <col min="5381" max="5381" width="0" style="131" hidden="1" customWidth="1"/>
    <col min="5382" max="5387" width="3.28515625" style="131" bestFit="1" customWidth="1"/>
    <col min="5388" max="5395" width="3.28515625" style="131" customWidth="1"/>
    <col min="5396" max="5396" width="3.28515625" style="131" bestFit="1" customWidth="1"/>
    <col min="5397" max="5397" width="3.28515625" style="131" customWidth="1"/>
    <col min="5398" max="5632" width="9.140625" style="131"/>
    <col min="5633" max="5633" width="9.28515625" style="131" customWidth="1"/>
    <col min="5634" max="5634" width="15.28515625" style="131" customWidth="1"/>
    <col min="5635" max="5635" width="12.28515625" style="131" customWidth="1"/>
    <col min="5636" max="5636" width="13" style="131" customWidth="1"/>
    <col min="5637" max="5637" width="0" style="131" hidden="1" customWidth="1"/>
    <col min="5638" max="5643" width="3.28515625" style="131" bestFit="1" customWidth="1"/>
    <col min="5644" max="5651" width="3.28515625" style="131" customWidth="1"/>
    <col min="5652" max="5652" width="3.28515625" style="131" bestFit="1" customWidth="1"/>
    <col min="5653" max="5653" width="3.28515625" style="131" customWidth="1"/>
    <col min="5654" max="5888" width="9.140625" style="131"/>
    <col min="5889" max="5889" width="9.28515625" style="131" customWidth="1"/>
    <col min="5890" max="5890" width="15.28515625" style="131" customWidth="1"/>
    <col min="5891" max="5891" width="12.28515625" style="131" customWidth="1"/>
    <col min="5892" max="5892" width="13" style="131" customWidth="1"/>
    <col min="5893" max="5893" width="0" style="131" hidden="1" customWidth="1"/>
    <col min="5894" max="5899" width="3.28515625" style="131" bestFit="1" customWidth="1"/>
    <col min="5900" max="5907" width="3.28515625" style="131" customWidth="1"/>
    <col min="5908" max="5908" width="3.28515625" style="131" bestFit="1" customWidth="1"/>
    <col min="5909" max="5909" width="3.28515625" style="131" customWidth="1"/>
    <col min="5910" max="6144" width="9.140625" style="131"/>
    <col min="6145" max="6145" width="9.28515625" style="131" customWidth="1"/>
    <col min="6146" max="6146" width="15.28515625" style="131" customWidth="1"/>
    <col min="6147" max="6147" width="12.28515625" style="131" customWidth="1"/>
    <col min="6148" max="6148" width="13" style="131" customWidth="1"/>
    <col min="6149" max="6149" width="0" style="131" hidden="1" customWidth="1"/>
    <col min="6150" max="6155" width="3.28515625" style="131" bestFit="1" customWidth="1"/>
    <col min="6156" max="6163" width="3.28515625" style="131" customWidth="1"/>
    <col min="6164" max="6164" width="3.28515625" style="131" bestFit="1" customWidth="1"/>
    <col min="6165" max="6165" width="3.28515625" style="131" customWidth="1"/>
    <col min="6166" max="6400" width="9.140625" style="131"/>
    <col min="6401" max="6401" width="9.28515625" style="131" customWidth="1"/>
    <col min="6402" max="6402" width="15.28515625" style="131" customWidth="1"/>
    <col min="6403" max="6403" width="12.28515625" style="131" customWidth="1"/>
    <col min="6404" max="6404" width="13" style="131" customWidth="1"/>
    <col min="6405" max="6405" width="0" style="131" hidden="1" customWidth="1"/>
    <col min="6406" max="6411" width="3.28515625" style="131" bestFit="1" customWidth="1"/>
    <col min="6412" max="6419" width="3.28515625" style="131" customWidth="1"/>
    <col min="6420" max="6420" width="3.28515625" style="131" bestFit="1" customWidth="1"/>
    <col min="6421" max="6421" width="3.28515625" style="131" customWidth="1"/>
    <col min="6422" max="6656" width="9.140625" style="131"/>
    <col min="6657" max="6657" width="9.28515625" style="131" customWidth="1"/>
    <col min="6658" max="6658" width="15.28515625" style="131" customWidth="1"/>
    <col min="6659" max="6659" width="12.28515625" style="131" customWidth="1"/>
    <col min="6660" max="6660" width="13" style="131" customWidth="1"/>
    <col min="6661" max="6661" width="0" style="131" hidden="1" customWidth="1"/>
    <col min="6662" max="6667" width="3.28515625" style="131" bestFit="1" customWidth="1"/>
    <col min="6668" max="6675" width="3.28515625" style="131" customWidth="1"/>
    <col min="6676" max="6676" width="3.28515625" style="131" bestFit="1" customWidth="1"/>
    <col min="6677" max="6677" width="3.28515625" style="131" customWidth="1"/>
    <col min="6678" max="6912" width="9.140625" style="131"/>
    <col min="6913" max="6913" width="9.28515625" style="131" customWidth="1"/>
    <col min="6914" max="6914" width="15.28515625" style="131" customWidth="1"/>
    <col min="6915" max="6915" width="12.28515625" style="131" customWidth="1"/>
    <col min="6916" max="6916" width="13" style="131" customWidth="1"/>
    <col min="6917" max="6917" width="0" style="131" hidden="1" customWidth="1"/>
    <col min="6918" max="6923" width="3.28515625" style="131" bestFit="1" customWidth="1"/>
    <col min="6924" max="6931" width="3.28515625" style="131" customWidth="1"/>
    <col min="6932" max="6932" width="3.28515625" style="131" bestFit="1" customWidth="1"/>
    <col min="6933" max="6933" width="3.28515625" style="131" customWidth="1"/>
    <col min="6934" max="7168" width="9.140625" style="131"/>
    <col min="7169" max="7169" width="9.28515625" style="131" customWidth="1"/>
    <col min="7170" max="7170" width="15.28515625" style="131" customWidth="1"/>
    <col min="7171" max="7171" width="12.28515625" style="131" customWidth="1"/>
    <col min="7172" max="7172" width="13" style="131" customWidth="1"/>
    <col min="7173" max="7173" width="0" style="131" hidden="1" customWidth="1"/>
    <col min="7174" max="7179" width="3.28515625" style="131" bestFit="1" customWidth="1"/>
    <col min="7180" max="7187" width="3.28515625" style="131" customWidth="1"/>
    <col min="7188" max="7188" width="3.28515625" style="131" bestFit="1" customWidth="1"/>
    <col min="7189" max="7189" width="3.28515625" style="131" customWidth="1"/>
    <col min="7190" max="7424" width="9.140625" style="131"/>
    <col min="7425" max="7425" width="9.28515625" style="131" customWidth="1"/>
    <col min="7426" max="7426" width="15.28515625" style="131" customWidth="1"/>
    <col min="7427" max="7427" width="12.28515625" style="131" customWidth="1"/>
    <col min="7428" max="7428" width="13" style="131" customWidth="1"/>
    <col min="7429" max="7429" width="0" style="131" hidden="1" customWidth="1"/>
    <col min="7430" max="7435" width="3.28515625" style="131" bestFit="1" customWidth="1"/>
    <col min="7436" max="7443" width="3.28515625" style="131" customWidth="1"/>
    <col min="7444" max="7444" width="3.28515625" style="131" bestFit="1" customWidth="1"/>
    <col min="7445" max="7445" width="3.28515625" style="131" customWidth="1"/>
    <col min="7446" max="7680" width="9.140625" style="131"/>
    <col min="7681" max="7681" width="9.28515625" style="131" customWidth="1"/>
    <col min="7682" max="7682" width="15.28515625" style="131" customWidth="1"/>
    <col min="7683" max="7683" width="12.28515625" style="131" customWidth="1"/>
    <col min="7684" max="7684" width="13" style="131" customWidth="1"/>
    <col min="7685" max="7685" width="0" style="131" hidden="1" customWidth="1"/>
    <col min="7686" max="7691" width="3.28515625" style="131" bestFit="1" customWidth="1"/>
    <col min="7692" max="7699" width="3.28515625" style="131" customWidth="1"/>
    <col min="7700" max="7700" width="3.28515625" style="131" bestFit="1" customWidth="1"/>
    <col min="7701" max="7701" width="3.28515625" style="131" customWidth="1"/>
    <col min="7702" max="7936" width="9.140625" style="131"/>
    <col min="7937" max="7937" width="9.28515625" style="131" customWidth="1"/>
    <col min="7938" max="7938" width="15.28515625" style="131" customWidth="1"/>
    <col min="7939" max="7939" width="12.28515625" style="131" customWidth="1"/>
    <col min="7940" max="7940" width="13" style="131" customWidth="1"/>
    <col min="7941" max="7941" width="0" style="131" hidden="1" customWidth="1"/>
    <col min="7942" max="7947" width="3.28515625" style="131" bestFit="1" customWidth="1"/>
    <col min="7948" max="7955" width="3.28515625" style="131" customWidth="1"/>
    <col min="7956" max="7956" width="3.28515625" style="131" bestFit="1" customWidth="1"/>
    <col min="7957" max="7957" width="3.28515625" style="131" customWidth="1"/>
    <col min="7958" max="8192" width="9.140625" style="131"/>
    <col min="8193" max="8193" width="9.28515625" style="131" customWidth="1"/>
    <col min="8194" max="8194" width="15.28515625" style="131" customWidth="1"/>
    <col min="8195" max="8195" width="12.28515625" style="131" customWidth="1"/>
    <col min="8196" max="8196" width="13" style="131" customWidth="1"/>
    <col min="8197" max="8197" width="0" style="131" hidden="1" customWidth="1"/>
    <col min="8198" max="8203" width="3.28515625" style="131" bestFit="1" customWidth="1"/>
    <col min="8204" max="8211" width="3.28515625" style="131" customWidth="1"/>
    <col min="8212" max="8212" width="3.28515625" style="131" bestFit="1" customWidth="1"/>
    <col min="8213" max="8213" width="3.28515625" style="131" customWidth="1"/>
    <col min="8214" max="8448" width="9.140625" style="131"/>
    <col min="8449" max="8449" width="9.28515625" style="131" customWidth="1"/>
    <col min="8450" max="8450" width="15.28515625" style="131" customWidth="1"/>
    <col min="8451" max="8451" width="12.28515625" style="131" customWidth="1"/>
    <col min="8452" max="8452" width="13" style="131" customWidth="1"/>
    <col min="8453" max="8453" width="0" style="131" hidden="1" customWidth="1"/>
    <col min="8454" max="8459" width="3.28515625" style="131" bestFit="1" customWidth="1"/>
    <col min="8460" max="8467" width="3.28515625" style="131" customWidth="1"/>
    <col min="8468" max="8468" width="3.28515625" style="131" bestFit="1" customWidth="1"/>
    <col min="8469" max="8469" width="3.28515625" style="131" customWidth="1"/>
    <col min="8470" max="8704" width="9.140625" style="131"/>
    <col min="8705" max="8705" width="9.28515625" style="131" customWidth="1"/>
    <col min="8706" max="8706" width="15.28515625" style="131" customWidth="1"/>
    <col min="8707" max="8707" width="12.28515625" style="131" customWidth="1"/>
    <col min="8708" max="8708" width="13" style="131" customWidth="1"/>
    <col min="8709" max="8709" width="0" style="131" hidden="1" customWidth="1"/>
    <col min="8710" max="8715" width="3.28515625" style="131" bestFit="1" customWidth="1"/>
    <col min="8716" max="8723" width="3.28515625" style="131" customWidth="1"/>
    <col min="8724" max="8724" width="3.28515625" style="131" bestFit="1" customWidth="1"/>
    <col min="8725" max="8725" width="3.28515625" style="131" customWidth="1"/>
    <col min="8726" max="8960" width="9.140625" style="131"/>
    <col min="8961" max="8961" width="9.28515625" style="131" customWidth="1"/>
    <col min="8962" max="8962" width="15.28515625" style="131" customWidth="1"/>
    <col min="8963" max="8963" width="12.28515625" style="131" customWidth="1"/>
    <col min="8964" max="8964" width="13" style="131" customWidth="1"/>
    <col min="8965" max="8965" width="0" style="131" hidden="1" customWidth="1"/>
    <col min="8966" max="8971" width="3.28515625" style="131" bestFit="1" customWidth="1"/>
    <col min="8972" max="8979" width="3.28515625" style="131" customWidth="1"/>
    <col min="8980" max="8980" width="3.28515625" style="131" bestFit="1" customWidth="1"/>
    <col min="8981" max="8981" width="3.28515625" style="131" customWidth="1"/>
    <col min="8982" max="9216" width="9.140625" style="131"/>
    <col min="9217" max="9217" width="9.28515625" style="131" customWidth="1"/>
    <col min="9218" max="9218" width="15.28515625" style="131" customWidth="1"/>
    <col min="9219" max="9219" width="12.28515625" style="131" customWidth="1"/>
    <col min="9220" max="9220" width="13" style="131" customWidth="1"/>
    <col min="9221" max="9221" width="0" style="131" hidden="1" customWidth="1"/>
    <col min="9222" max="9227" width="3.28515625" style="131" bestFit="1" customWidth="1"/>
    <col min="9228" max="9235" width="3.28515625" style="131" customWidth="1"/>
    <col min="9236" max="9236" width="3.28515625" style="131" bestFit="1" customWidth="1"/>
    <col min="9237" max="9237" width="3.28515625" style="131" customWidth="1"/>
    <col min="9238" max="9472" width="9.140625" style="131"/>
    <col min="9473" max="9473" width="9.28515625" style="131" customWidth="1"/>
    <col min="9474" max="9474" width="15.28515625" style="131" customWidth="1"/>
    <col min="9475" max="9475" width="12.28515625" style="131" customWidth="1"/>
    <col min="9476" max="9476" width="13" style="131" customWidth="1"/>
    <col min="9477" max="9477" width="0" style="131" hidden="1" customWidth="1"/>
    <col min="9478" max="9483" width="3.28515625" style="131" bestFit="1" customWidth="1"/>
    <col min="9484" max="9491" width="3.28515625" style="131" customWidth="1"/>
    <col min="9492" max="9492" width="3.28515625" style="131" bestFit="1" customWidth="1"/>
    <col min="9493" max="9493" width="3.28515625" style="131" customWidth="1"/>
    <col min="9494" max="9728" width="9.140625" style="131"/>
    <col min="9729" max="9729" width="9.28515625" style="131" customWidth="1"/>
    <col min="9730" max="9730" width="15.28515625" style="131" customWidth="1"/>
    <col min="9731" max="9731" width="12.28515625" style="131" customWidth="1"/>
    <col min="9732" max="9732" width="13" style="131" customWidth="1"/>
    <col min="9733" max="9733" width="0" style="131" hidden="1" customWidth="1"/>
    <col min="9734" max="9739" width="3.28515625" style="131" bestFit="1" customWidth="1"/>
    <col min="9740" max="9747" width="3.28515625" style="131" customWidth="1"/>
    <col min="9748" max="9748" width="3.28515625" style="131" bestFit="1" customWidth="1"/>
    <col min="9749" max="9749" width="3.28515625" style="131" customWidth="1"/>
    <col min="9750" max="9984" width="9.140625" style="131"/>
    <col min="9985" max="9985" width="9.28515625" style="131" customWidth="1"/>
    <col min="9986" max="9986" width="15.28515625" style="131" customWidth="1"/>
    <col min="9987" max="9987" width="12.28515625" style="131" customWidth="1"/>
    <col min="9988" max="9988" width="13" style="131" customWidth="1"/>
    <col min="9989" max="9989" width="0" style="131" hidden="1" customWidth="1"/>
    <col min="9990" max="9995" width="3.28515625" style="131" bestFit="1" customWidth="1"/>
    <col min="9996" max="10003" width="3.28515625" style="131" customWidth="1"/>
    <col min="10004" max="10004" width="3.28515625" style="131" bestFit="1" customWidth="1"/>
    <col min="10005" max="10005" width="3.28515625" style="131" customWidth="1"/>
    <col min="10006" max="10240" width="9.140625" style="131"/>
    <col min="10241" max="10241" width="9.28515625" style="131" customWidth="1"/>
    <col min="10242" max="10242" width="15.28515625" style="131" customWidth="1"/>
    <col min="10243" max="10243" width="12.28515625" style="131" customWidth="1"/>
    <col min="10244" max="10244" width="13" style="131" customWidth="1"/>
    <col min="10245" max="10245" width="0" style="131" hidden="1" customWidth="1"/>
    <col min="10246" max="10251" width="3.28515625" style="131" bestFit="1" customWidth="1"/>
    <col min="10252" max="10259" width="3.28515625" style="131" customWidth="1"/>
    <col min="10260" max="10260" width="3.28515625" style="131" bestFit="1" customWidth="1"/>
    <col min="10261" max="10261" width="3.28515625" style="131" customWidth="1"/>
    <col min="10262" max="10496" width="9.140625" style="131"/>
    <col min="10497" max="10497" width="9.28515625" style="131" customWidth="1"/>
    <col min="10498" max="10498" width="15.28515625" style="131" customWidth="1"/>
    <col min="10499" max="10499" width="12.28515625" style="131" customWidth="1"/>
    <col min="10500" max="10500" width="13" style="131" customWidth="1"/>
    <col min="10501" max="10501" width="0" style="131" hidden="1" customWidth="1"/>
    <col min="10502" max="10507" width="3.28515625" style="131" bestFit="1" customWidth="1"/>
    <col min="10508" max="10515" width="3.28515625" style="131" customWidth="1"/>
    <col min="10516" max="10516" width="3.28515625" style="131" bestFit="1" customWidth="1"/>
    <col min="10517" max="10517" width="3.28515625" style="131" customWidth="1"/>
    <col min="10518" max="10752" width="9.140625" style="131"/>
    <col min="10753" max="10753" width="9.28515625" style="131" customWidth="1"/>
    <col min="10754" max="10754" width="15.28515625" style="131" customWidth="1"/>
    <col min="10755" max="10755" width="12.28515625" style="131" customWidth="1"/>
    <col min="10756" max="10756" width="13" style="131" customWidth="1"/>
    <col min="10757" max="10757" width="0" style="131" hidden="1" customWidth="1"/>
    <col min="10758" max="10763" width="3.28515625" style="131" bestFit="1" customWidth="1"/>
    <col min="10764" max="10771" width="3.28515625" style="131" customWidth="1"/>
    <col min="10772" max="10772" width="3.28515625" style="131" bestFit="1" customWidth="1"/>
    <col min="10773" max="10773" width="3.28515625" style="131" customWidth="1"/>
    <col min="10774" max="11008" width="9.140625" style="131"/>
    <col min="11009" max="11009" width="9.28515625" style="131" customWidth="1"/>
    <col min="11010" max="11010" width="15.28515625" style="131" customWidth="1"/>
    <col min="11011" max="11011" width="12.28515625" style="131" customWidth="1"/>
    <col min="11012" max="11012" width="13" style="131" customWidth="1"/>
    <col min="11013" max="11013" width="0" style="131" hidden="1" customWidth="1"/>
    <col min="11014" max="11019" width="3.28515625" style="131" bestFit="1" customWidth="1"/>
    <col min="11020" max="11027" width="3.28515625" style="131" customWidth="1"/>
    <col min="11028" max="11028" width="3.28515625" style="131" bestFit="1" customWidth="1"/>
    <col min="11029" max="11029" width="3.28515625" style="131" customWidth="1"/>
    <col min="11030" max="11264" width="9.140625" style="131"/>
    <col min="11265" max="11265" width="9.28515625" style="131" customWidth="1"/>
    <col min="11266" max="11266" width="15.28515625" style="131" customWidth="1"/>
    <col min="11267" max="11267" width="12.28515625" style="131" customWidth="1"/>
    <col min="11268" max="11268" width="13" style="131" customWidth="1"/>
    <col min="11269" max="11269" width="0" style="131" hidden="1" customWidth="1"/>
    <col min="11270" max="11275" width="3.28515625" style="131" bestFit="1" customWidth="1"/>
    <col min="11276" max="11283" width="3.28515625" style="131" customWidth="1"/>
    <col min="11284" max="11284" width="3.28515625" style="131" bestFit="1" customWidth="1"/>
    <col min="11285" max="11285" width="3.28515625" style="131" customWidth="1"/>
    <col min="11286" max="11520" width="9.140625" style="131"/>
    <col min="11521" max="11521" width="9.28515625" style="131" customWidth="1"/>
    <col min="11522" max="11522" width="15.28515625" style="131" customWidth="1"/>
    <col min="11523" max="11523" width="12.28515625" style="131" customWidth="1"/>
    <col min="11524" max="11524" width="13" style="131" customWidth="1"/>
    <col min="11525" max="11525" width="0" style="131" hidden="1" customWidth="1"/>
    <col min="11526" max="11531" width="3.28515625" style="131" bestFit="1" customWidth="1"/>
    <col min="11532" max="11539" width="3.28515625" style="131" customWidth="1"/>
    <col min="11540" max="11540" width="3.28515625" style="131" bestFit="1" customWidth="1"/>
    <col min="11541" max="11541" width="3.28515625" style="131" customWidth="1"/>
    <col min="11542" max="11776" width="9.140625" style="131"/>
    <col min="11777" max="11777" width="9.28515625" style="131" customWidth="1"/>
    <col min="11778" max="11778" width="15.28515625" style="131" customWidth="1"/>
    <col min="11779" max="11779" width="12.28515625" style="131" customWidth="1"/>
    <col min="11780" max="11780" width="13" style="131" customWidth="1"/>
    <col min="11781" max="11781" width="0" style="131" hidden="1" customWidth="1"/>
    <col min="11782" max="11787" width="3.28515625" style="131" bestFit="1" customWidth="1"/>
    <col min="11788" max="11795" width="3.28515625" style="131" customWidth="1"/>
    <col min="11796" max="11796" width="3.28515625" style="131" bestFit="1" customWidth="1"/>
    <col min="11797" max="11797" width="3.28515625" style="131" customWidth="1"/>
    <col min="11798" max="12032" width="9.140625" style="131"/>
    <col min="12033" max="12033" width="9.28515625" style="131" customWidth="1"/>
    <col min="12034" max="12034" width="15.28515625" style="131" customWidth="1"/>
    <col min="12035" max="12035" width="12.28515625" style="131" customWidth="1"/>
    <col min="12036" max="12036" width="13" style="131" customWidth="1"/>
    <col min="12037" max="12037" width="0" style="131" hidden="1" customWidth="1"/>
    <col min="12038" max="12043" width="3.28515625" style="131" bestFit="1" customWidth="1"/>
    <col min="12044" max="12051" width="3.28515625" style="131" customWidth="1"/>
    <col min="12052" max="12052" width="3.28515625" style="131" bestFit="1" customWidth="1"/>
    <col min="12053" max="12053" width="3.28515625" style="131" customWidth="1"/>
    <col min="12054" max="12288" width="9.140625" style="131"/>
    <col min="12289" max="12289" width="9.28515625" style="131" customWidth="1"/>
    <col min="12290" max="12290" width="15.28515625" style="131" customWidth="1"/>
    <col min="12291" max="12291" width="12.28515625" style="131" customWidth="1"/>
    <col min="12292" max="12292" width="13" style="131" customWidth="1"/>
    <col min="12293" max="12293" width="0" style="131" hidden="1" customWidth="1"/>
    <col min="12294" max="12299" width="3.28515625" style="131" bestFit="1" customWidth="1"/>
    <col min="12300" max="12307" width="3.28515625" style="131" customWidth="1"/>
    <col min="12308" max="12308" width="3.28515625" style="131" bestFit="1" customWidth="1"/>
    <col min="12309" max="12309" width="3.28515625" style="131" customWidth="1"/>
    <col min="12310" max="12544" width="9.140625" style="131"/>
    <col min="12545" max="12545" width="9.28515625" style="131" customWidth="1"/>
    <col min="12546" max="12546" width="15.28515625" style="131" customWidth="1"/>
    <col min="12547" max="12547" width="12.28515625" style="131" customWidth="1"/>
    <col min="12548" max="12548" width="13" style="131" customWidth="1"/>
    <col min="12549" max="12549" width="0" style="131" hidden="1" customWidth="1"/>
    <col min="12550" max="12555" width="3.28515625" style="131" bestFit="1" customWidth="1"/>
    <col min="12556" max="12563" width="3.28515625" style="131" customWidth="1"/>
    <col min="12564" max="12564" width="3.28515625" style="131" bestFit="1" customWidth="1"/>
    <col min="12565" max="12565" width="3.28515625" style="131" customWidth="1"/>
    <col min="12566" max="12800" width="9.140625" style="131"/>
    <col min="12801" max="12801" width="9.28515625" style="131" customWidth="1"/>
    <col min="12802" max="12802" width="15.28515625" style="131" customWidth="1"/>
    <col min="12803" max="12803" width="12.28515625" style="131" customWidth="1"/>
    <col min="12804" max="12804" width="13" style="131" customWidth="1"/>
    <col min="12805" max="12805" width="0" style="131" hidden="1" customWidth="1"/>
    <col min="12806" max="12811" width="3.28515625" style="131" bestFit="1" customWidth="1"/>
    <col min="12812" max="12819" width="3.28515625" style="131" customWidth="1"/>
    <col min="12820" max="12820" width="3.28515625" style="131" bestFit="1" customWidth="1"/>
    <col min="12821" max="12821" width="3.28515625" style="131" customWidth="1"/>
    <col min="12822" max="13056" width="9.140625" style="131"/>
    <col min="13057" max="13057" width="9.28515625" style="131" customWidth="1"/>
    <col min="13058" max="13058" width="15.28515625" style="131" customWidth="1"/>
    <col min="13059" max="13059" width="12.28515625" style="131" customWidth="1"/>
    <col min="13060" max="13060" width="13" style="131" customWidth="1"/>
    <col min="13061" max="13061" width="0" style="131" hidden="1" customWidth="1"/>
    <col min="13062" max="13067" width="3.28515625" style="131" bestFit="1" customWidth="1"/>
    <col min="13068" max="13075" width="3.28515625" style="131" customWidth="1"/>
    <col min="13076" max="13076" width="3.28515625" style="131" bestFit="1" customWidth="1"/>
    <col min="13077" max="13077" width="3.28515625" style="131" customWidth="1"/>
    <col min="13078" max="13312" width="9.140625" style="131"/>
    <col min="13313" max="13313" width="9.28515625" style="131" customWidth="1"/>
    <col min="13314" max="13314" width="15.28515625" style="131" customWidth="1"/>
    <col min="13315" max="13315" width="12.28515625" style="131" customWidth="1"/>
    <col min="13316" max="13316" width="13" style="131" customWidth="1"/>
    <col min="13317" max="13317" width="0" style="131" hidden="1" customWidth="1"/>
    <col min="13318" max="13323" width="3.28515625" style="131" bestFit="1" customWidth="1"/>
    <col min="13324" max="13331" width="3.28515625" style="131" customWidth="1"/>
    <col min="13332" max="13332" width="3.28515625" style="131" bestFit="1" customWidth="1"/>
    <col min="13333" max="13333" width="3.28515625" style="131" customWidth="1"/>
    <col min="13334" max="13568" width="9.140625" style="131"/>
    <col min="13569" max="13569" width="9.28515625" style="131" customWidth="1"/>
    <col min="13570" max="13570" width="15.28515625" style="131" customWidth="1"/>
    <col min="13571" max="13571" width="12.28515625" style="131" customWidth="1"/>
    <col min="13572" max="13572" width="13" style="131" customWidth="1"/>
    <col min="13573" max="13573" width="0" style="131" hidden="1" customWidth="1"/>
    <col min="13574" max="13579" width="3.28515625" style="131" bestFit="1" customWidth="1"/>
    <col min="13580" max="13587" width="3.28515625" style="131" customWidth="1"/>
    <col min="13588" max="13588" width="3.28515625" style="131" bestFit="1" customWidth="1"/>
    <col min="13589" max="13589" width="3.28515625" style="131" customWidth="1"/>
    <col min="13590" max="13824" width="9.140625" style="131"/>
    <col min="13825" max="13825" width="9.28515625" style="131" customWidth="1"/>
    <col min="13826" max="13826" width="15.28515625" style="131" customWidth="1"/>
    <col min="13827" max="13827" width="12.28515625" style="131" customWidth="1"/>
    <col min="13828" max="13828" width="13" style="131" customWidth="1"/>
    <col min="13829" max="13829" width="0" style="131" hidden="1" customWidth="1"/>
    <col min="13830" max="13835" width="3.28515625" style="131" bestFit="1" customWidth="1"/>
    <col min="13836" max="13843" width="3.28515625" style="131" customWidth="1"/>
    <col min="13844" max="13844" width="3.28515625" style="131" bestFit="1" customWidth="1"/>
    <col min="13845" max="13845" width="3.28515625" style="131" customWidth="1"/>
    <col min="13846" max="14080" width="9.140625" style="131"/>
    <col min="14081" max="14081" width="9.28515625" style="131" customWidth="1"/>
    <col min="14082" max="14082" width="15.28515625" style="131" customWidth="1"/>
    <col min="14083" max="14083" width="12.28515625" style="131" customWidth="1"/>
    <col min="14084" max="14084" width="13" style="131" customWidth="1"/>
    <col min="14085" max="14085" width="0" style="131" hidden="1" customWidth="1"/>
    <col min="14086" max="14091" width="3.28515625" style="131" bestFit="1" customWidth="1"/>
    <col min="14092" max="14099" width="3.28515625" style="131" customWidth="1"/>
    <col min="14100" max="14100" width="3.28515625" style="131" bestFit="1" customWidth="1"/>
    <col min="14101" max="14101" width="3.28515625" style="131" customWidth="1"/>
    <col min="14102" max="14336" width="9.140625" style="131"/>
    <col min="14337" max="14337" width="9.28515625" style="131" customWidth="1"/>
    <col min="14338" max="14338" width="15.28515625" style="131" customWidth="1"/>
    <col min="14339" max="14339" width="12.28515625" style="131" customWidth="1"/>
    <col min="14340" max="14340" width="13" style="131" customWidth="1"/>
    <col min="14341" max="14341" width="0" style="131" hidden="1" customWidth="1"/>
    <col min="14342" max="14347" width="3.28515625" style="131" bestFit="1" customWidth="1"/>
    <col min="14348" max="14355" width="3.28515625" style="131" customWidth="1"/>
    <col min="14356" max="14356" width="3.28515625" style="131" bestFit="1" customWidth="1"/>
    <col min="14357" max="14357" width="3.28515625" style="131" customWidth="1"/>
    <col min="14358" max="14592" width="9.140625" style="131"/>
    <col min="14593" max="14593" width="9.28515625" style="131" customWidth="1"/>
    <col min="14594" max="14594" width="15.28515625" style="131" customWidth="1"/>
    <col min="14595" max="14595" width="12.28515625" style="131" customWidth="1"/>
    <col min="14596" max="14596" width="13" style="131" customWidth="1"/>
    <col min="14597" max="14597" width="0" style="131" hidden="1" customWidth="1"/>
    <col min="14598" max="14603" width="3.28515625" style="131" bestFit="1" customWidth="1"/>
    <col min="14604" max="14611" width="3.28515625" style="131" customWidth="1"/>
    <col min="14612" max="14612" width="3.28515625" style="131" bestFit="1" customWidth="1"/>
    <col min="14613" max="14613" width="3.28515625" style="131" customWidth="1"/>
    <col min="14614" max="14848" width="9.140625" style="131"/>
    <col min="14849" max="14849" width="9.28515625" style="131" customWidth="1"/>
    <col min="14850" max="14850" width="15.28515625" style="131" customWidth="1"/>
    <col min="14851" max="14851" width="12.28515625" style="131" customWidth="1"/>
    <col min="14852" max="14852" width="13" style="131" customWidth="1"/>
    <col min="14853" max="14853" width="0" style="131" hidden="1" customWidth="1"/>
    <col min="14854" max="14859" width="3.28515625" style="131" bestFit="1" customWidth="1"/>
    <col min="14860" max="14867" width="3.28515625" style="131" customWidth="1"/>
    <col min="14868" max="14868" width="3.28515625" style="131" bestFit="1" customWidth="1"/>
    <col min="14869" max="14869" width="3.28515625" style="131" customWidth="1"/>
    <col min="14870" max="15104" width="9.140625" style="131"/>
    <col min="15105" max="15105" width="9.28515625" style="131" customWidth="1"/>
    <col min="15106" max="15106" width="15.28515625" style="131" customWidth="1"/>
    <col min="15107" max="15107" width="12.28515625" style="131" customWidth="1"/>
    <col min="15108" max="15108" width="13" style="131" customWidth="1"/>
    <col min="15109" max="15109" width="0" style="131" hidden="1" customWidth="1"/>
    <col min="15110" max="15115" width="3.28515625" style="131" bestFit="1" customWidth="1"/>
    <col min="15116" max="15123" width="3.28515625" style="131" customWidth="1"/>
    <col min="15124" max="15124" width="3.28515625" style="131" bestFit="1" customWidth="1"/>
    <col min="15125" max="15125" width="3.28515625" style="131" customWidth="1"/>
    <col min="15126" max="15360" width="9.140625" style="131"/>
    <col min="15361" max="15361" width="9.28515625" style="131" customWidth="1"/>
    <col min="15362" max="15362" width="15.28515625" style="131" customWidth="1"/>
    <col min="15363" max="15363" width="12.28515625" style="131" customWidth="1"/>
    <col min="15364" max="15364" width="13" style="131" customWidth="1"/>
    <col min="15365" max="15365" width="0" style="131" hidden="1" customWidth="1"/>
    <col min="15366" max="15371" width="3.28515625" style="131" bestFit="1" customWidth="1"/>
    <col min="15372" max="15379" width="3.28515625" style="131" customWidth="1"/>
    <col min="15380" max="15380" width="3.28515625" style="131" bestFit="1" customWidth="1"/>
    <col min="15381" max="15381" width="3.28515625" style="131" customWidth="1"/>
    <col min="15382" max="15616" width="9.140625" style="131"/>
    <col min="15617" max="15617" width="9.28515625" style="131" customWidth="1"/>
    <col min="15618" max="15618" width="15.28515625" style="131" customWidth="1"/>
    <col min="15619" max="15619" width="12.28515625" style="131" customWidth="1"/>
    <col min="15620" max="15620" width="13" style="131" customWidth="1"/>
    <col min="15621" max="15621" width="0" style="131" hidden="1" customWidth="1"/>
    <col min="15622" max="15627" width="3.28515625" style="131" bestFit="1" customWidth="1"/>
    <col min="15628" max="15635" width="3.28515625" style="131" customWidth="1"/>
    <col min="15636" max="15636" width="3.28515625" style="131" bestFit="1" customWidth="1"/>
    <col min="15637" max="15637" width="3.28515625" style="131" customWidth="1"/>
    <col min="15638" max="15872" width="9.140625" style="131"/>
    <col min="15873" max="15873" width="9.28515625" style="131" customWidth="1"/>
    <col min="15874" max="15874" width="15.28515625" style="131" customWidth="1"/>
    <col min="15875" max="15875" width="12.28515625" style="131" customWidth="1"/>
    <col min="15876" max="15876" width="13" style="131" customWidth="1"/>
    <col min="15877" max="15877" width="0" style="131" hidden="1" customWidth="1"/>
    <col min="15878" max="15883" width="3.28515625" style="131" bestFit="1" customWidth="1"/>
    <col min="15884" max="15891" width="3.28515625" style="131" customWidth="1"/>
    <col min="15892" max="15892" width="3.28515625" style="131" bestFit="1" customWidth="1"/>
    <col min="15893" max="15893" width="3.28515625" style="131" customWidth="1"/>
    <col min="15894" max="16128" width="9.140625" style="131"/>
    <col min="16129" max="16129" width="9.28515625" style="131" customWidth="1"/>
    <col min="16130" max="16130" width="15.28515625" style="131" customWidth="1"/>
    <col min="16131" max="16131" width="12.28515625" style="131" customWidth="1"/>
    <col min="16132" max="16132" width="13" style="131" customWidth="1"/>
    <col min="16133" max="16133" width="0" style="131" hidden="1" customWidth="1"/>
    <col min="16134" max="16139" width="3.28515625" style="131" bestFit="1" customWidth="1"/>
    <col min="16140" max="16147" width="3.28515625" style="131" customWidth="1"/>
    <col min="16148" max="16148" width="3.28515625" style="131" bestFit="1" customWidth="1"/>
    <col min="16149" max="16149" width="3.28515625" style="131" customWidth="1"/>
    <col min="16150" max="16384" width="9.140625" style="131"/>
  </cols>
  <sheetData>
    <row r="1" spans="1:23" ht="13.5" customHeight="1" thickBot="1">
      <c r="A1" s="129"/>
      <c r="B1" s="130"/>
    </row>
    <row r="2" spans="1:23" ht="13.5" customHeight="1">
      <c r="A2" s="237" t="s">
        <v>257</v>
      </c>
      <c r="B2" s="238"/>
      <c r="C2" s="239" t="s">
        <v>460</v>
      </c>
      <c r="D2" s="240"/>
      <c r="E2" s="241"/>
      <c r="F2" s="242" t="s">
        <v>258</v>
      </c>
      <c r="G2" s="243"/>
      <c r="H2" s="243"/>
      <c r="I2" s="243"/>
      <c r="J2" s="243"/>
      <c r="K2" s="243"/>
      <c r="L2" s="244"/>
      <c r="M2" s="245"/>
      <c r="N2" s="245"/>
      <c r="O2" s="245"/>
      <c r="P2" s="245"/>
      <c r="Q2" s="245"/>
      <c r="R2" s="245"/>
      <c r="S2" s="245"/>
      <c r="T2" s="246"/>
      <c r="V2" s="133"/>
    </row>
    <row r="3" spans="1:23" ht="13.5" customHeight="1">
      <c r="A3" s="247" t="s">
        <v>73</v>
      </c>
      <c r="B3" s="248"/>
      <c r="C3" s="249" t="s">
        <v>20</v>
      </c>
      <c r="D3" s="250"/>
      <c r="E3" s="251"/>
      <c r="F3" s="252" t="s">
        <v>259</v>
      </c>
      <c r="G3" s="253"/>
      <c r="H3" s="253"/>
      <c r="I3" s="253"/>
      <c r="J3" s="253"/>
      <c r="K3" s="254"/>
      <c r="L3" s="250"/>
      <c r="M3" s="250"/>
      <c r="N3" s="250"/>
      <c r="O3" s="134"/>
      <c r="P3" s="134"/>
      <c r="Q3" s="134"/>
      <c r="R3" s="134"/>
      <c r="S3" s="134"/>
      <c r="T3" s="135"/>
    </row>
    <row r="4" spans="1:23" ht="13.5" customHeight="1">
      <c r="A4" s="247" t="s">
        <v>260</v>
      </c>
      <c r="B4" s="248"/>
      <c r="C4" s="255"/>
      <c r="D4" s="256"/>
      <c r="E4" s="136"/>
      <c r="F4" s="252" t="s">
        <v>261</v>
      </c>
      <c r="G4" s="253"/>
      <c r="H4" s="253"/>
      <c r="I4" s="253"/>
      <c r="J4" s="253"/>
      <c r="K4" s="254"/>
      <c r="L4" s="257"/>
      <c r="M4" s="258"/>
      <c r="N4" s="258"/>
      <c r="O4" s="258"/>
      <c r="P4" s="258"/>
      <c r="Q4" s="258"/>
      <c r="R4" s="258"/>
      <c r="S4" s="258"/>
      <c r="T4" s="259"/>
      <c r="V4" s="133"/>
    </row>
    <row r="5" spans="1:23" ht="13.5" customHeight="1">
      <c r="A5" s="247" t="s">
        <v>262</v>
      </c>
      <c r="B5" s="248"/>
      <c r="C5" s="260" t="s">
        <v>263</v>
      </c>
      <c r="D5" s="260"/>
      <c r="E5" s="260"/>
      <c r="F5" s="261"/>
      <c r="G5" s="261"/>
      <c r="H5" s="261"/>
      <c r="I5" s="261"/>
      <c r="J5" s="261"/>
      <c r="K5" s="261"/>
      <c r="L5" s="260"/>
      <c r="M5" s="260"/>
      <c r="N5" s="260"/>
      <c r="O5" s="260"/>
      <c r="P5" s="260"/>
      <c r="Q5" s="260"/>
      <c r="R5" s="260"/>
      <c r="S5" s="260"/>
      <c r="T5" s="260"/>
    </row>
    <row r="6" spans="1:23" ht="13.5" customHeight="1">
      <c r="A6" s="273" t="s">
        <v>264</v>
      </c>
      <c r="B6" s="274"/>
      <c r="C6" s="275" t="s">
        <v>265</v>
      </c>
      <c r="D6" s="263"/>
      <c r="E6" s="276"/>
      <c r="F6" s="275" t="s">
        <v>266</v>
      </c>
      <c r="G6" s="263"/>
      <c r="H6" s="263"/>
      <c r="I6" s="263"/>
      <c r="J6" s="263"/>
      <c r="K6" s="277"/>
      <c r="L6" s="263" t="s">
        <v>267</v>
      </c>
      <c r="M6" s="263"/>
      <c r="N6" s="263"/>
      <c r="O6" s="262" t="s">
        <v>268</v>
      </c>
      <c r="P6" s="263"/>
      <c r="Q6" s="263"/>
      <c r="R6" s="263"/>
      <c r="S6" s="263"/>
      <c r="T6" s="264"/>
      <c r="V6" s="133"/>
    </row>
    <row r="7" spans="1:23" ht="13.5" customHeight="1" thickBot="1">
      <c r="A7" s="265">
        <f>COUNTIF(F35:HQ35,"P")</f>
        <v>0</v>
      </c>
      <c r="B7" s="266"/>
      <c r="C7" s="267">
        <f>COUNTIF(F35:HQ35,"F")</f>
        <v>0</v>
      </c>
      <c r="D7" s="268"/>
      <c r="E7" s="266"/>
      <c r="F7" s="267">
        <f>SUM(O7,- A7,- C7)</f>
        <v>16</v>
      </c>
      <c r="G7" s="268"/>
      <c r="H7" s="268"/>
      <c r="I7" s="268"/>
      <c r="J7" s="268"/>
      <c r="K7" s="269"/>
      <c r="L7" s="137">
        <f>COUNTIF(E34:HQ34,"N")</f>
        <v>0</v>
      </c>
      <c r="M7" s="137">
        <f>COUNTIF(E34:HQ34,"A")</f>
        <v>0</v>
      </c>
      <c r="N7" s="137">
        <f>COUNTIF(E34:HQ34,"B")</f>
        <v>0</v>
      </c>
      <c r="O7" s="270">
        <f>COUNTA(E9:HT9)</f>
        <v>16</v>
      </c>
      <c r="P7" s="268"/>
      <c r="Q7" s="268"/>
      <c r="R7" s="268"/>
      <c r="S7" s="268"/>
      <c r="T7" s="271"/>
      <c r="U7" s="138"/>
    </row>
    <row r="8" spans="1:23" ht="11.25" thickBot="1"/>
    <row r="9" spans="1:23" ht="45" customHeight="1" thickTop="1" thickBot="1">
      <c r="A9" s="140"/>
      <c r="B9" s="141"/>
      <c r="C9" s="142"/>
      <c r="D9" s="143"/>
      <c r="E9" s="142"/>
      <c r="F9" s="144" t="s">
        <v>269</v>
      </c>
      <c r="G9" s="144" t="s">
        <v>270</v>
      </c>
      <c r="H9" s="144" t="s">
        <v>270</v>
      </c>
      <c r="I9" s="144" t="s">
        <v>270</v>
      </c>
      <c r="J9" s="144" t="s">
        <v>270</v>
      </c>
      <c r="K9" s="144" t="s">
        <v>270</v>
      </c>
      <c r="L9" s="144" t="s">
        <v>271</v>
      </c>
      <c r="M9" s="144" t="s">
        <v>272</v>
      </c>
      <c r="N9" s="144" t="s">
        <v>273</v>
      </c>
      <c r="O9" s="144" t="s">
        <v>274</v>
      </c>
      <c r="P9" s="144" t="s">
        <v>275</v>
      </c>
      <c r="Q9" s="144" t="s">
        <v>276</v>
      </c>
      <c r="R9" s="144" t="s">
        <v>277</v>
      </c>
      <c r="S9" s="144" t="s">
        <v>278</v>
      </c>
      <c r="T9" s="145" t="s">
        <v>279</v>
      </c>
      <c r="U9" s="146"/>
      <c r="V9" s="133"/>
      <c r="W9" s="203" t="s">
        <v>474</v>
      </c>
    </row>
    <row r="10" spans="1:23" ht="13.5" customHeight="1">
      <c r="A10" s="147" t="s">
        <v>280</v>
      </c>
      <c r="B10" s="148" t="s">
        <v>281</v>
      </c>
      <c r="C10" s="149"/>
      <c r="D10" s="150"/>
      <c r="E10" s="151"/>
      <c r="F10" s="152"/>
      <c r="G10" s="152"/>
      <c r="H10" s="152"/>
      <c r="I10" s="152"/>
      <c r="J10" s="152"/>
      <c r="K10" s="152"/>
      <c r="L10" s="152"/>
      <c r="M10" s="152"/>
      <c r="N10" s="152"/>
      <c r="O10" s="152"/>
      <c r="P10" s="152"/>
      <c r="Q10" s="152"/>
      <c r="R10" s="152"/>
      <c r="S10" s="152"/>
      <c r="T10" s="153"/>
    </row>
    <row r="11" spans="1:23" ht="13.5" customHeight="1">
      <c r="A11" s="154"/>
      <c r="B11" s="148"/>
      <c r="C11" s="149" t="s">
        <v>463</v>
      </c>
      <c r="D11" s="150"/>
      <c r="E11" s="155"/>
      <c r="F11" s="152"/>
      <c r="G11" s="152"/>
      <c r="H11" s="152"/>
      <c r="I11" s="152"/>
      <c r="J11" s="152"/>
      <c r="K11" s="152"/>
      <c r="L11" s="152"/>
      <c r="M11" s="152"/>
      <c r="N11" s="152"/>
      <c r="O11" s="152"/>
      <c r="P11" s="152"/>
      <c r="Q11" s="152"/>
      <c r="R11" s="152"/>
      <c r="S11" s="152"/>
      <c r="T11" s="153"/>
      <c r="V11" s="133"/>
    </row>
    <row r="12" spans="1:23" ht="13.5" customHeight="1">
      <c r="A12" s="154"/>
      <c r="B12" s="148"/>
      <c r="C12" s="149"/>
      <c r="D12" s="150"/>
      <c r="E12" s="155"/>
      <c r="F12" s="152"/>
      <c r="G12" s="152"/>
      <c r="H12" s="152"/>
      <c r="I12" s="152"/>
      <c r="J12" s="152"/>
      <c r="K12" s="152"/>
      <c r="L12" s="152"/>
      <c r="M12" s="152"/>
      <c r="N12" s="152"/>
      <c r="O12" s="152"/>
      <c r="P12" s="152"/>
      <c r="Q12" s="152"/>
      <c r="R12" s="152"/>
      <c r="S12" s="152"/>
      <c r="T12" s="153"/>
    </row>
    <row r="13" spans="1:23" ht="13.5" customHeight="1">
      <c r="A13" s="154"/>
      <c r="B13" s="148"/>
      <c r="C13" s="149"/>
      <c r="D13" s="150"/>
      <c r="E13" s="156"/>
      <c r="F13" s="152"/>
      <c r="G13" s="152"/>
      <c r="H13" s="152"/>
      <c r="I13" s="152"/>
      <c r="J13" s="152"/>
      <c r="K13" s="152"/>
      <c r="L13" s="152"/>
      <c r="M13" s="152"/>
      <c r="N13" s="152"/>
      <c r="O13" s="152"/>
      <c r="P13" s="152"/>
      <c r="Q13" s="152"/>
      <c r="R13" s="152"/>
      <c r="S13" s="152"/>
      <c r="T13" s="153"/>
    </row>
    <row r="14" spans="1:23" ht="13.5" customHeight="1">
      <c r="A14" s="154"/>
      <c r="B14" s="148" t="s">
        <v>509</v>
      </c>
      <c r="C14" s="149"/>
      <c r="D14" s="150"/>
      <c r="E14" s="157"/>
      <c r="F14" s="152"/>
      <c r="G14" s="152"/>
      <c r="H14" s="152"/>
      <c r="I14" s="152"/>
      <c r="J14" s="152"/>
      <c r="K14" s="152"/>
      <c r="L14" s="152"/>
      <c r="M14" s="152"/>
      <c r="N14" s="152"/>
      <c r="O14" s="152"/>
      <c r="P14" s="152"/>
      <c r="Q14" s="152"/>
      <c r="R14" s="152"/>
      <c r="S14" s="152"/>
      <c r="T14" s="153"/>
    </row>
    <row r="15" spans="1:23" ht="13.5" customHeight="1">
      <c r="A15" s="154"/>
      <c r="B15" s="148"/>
      <c r="C15" s="149"/>
      <c r="D15" s="150" t="s">
        <v>465</v>
      </c>
      <c r="E15" s="157"/>
      <c r="F15" s="152" t="s">
        <v>283</v>
      </c>
      <c r="G15" s="152"/>
      <c r="H15" s="152"/>
      <c r="I15" s="152"/>
      <c r="J15" s="152"/>
      <c r="K15" s="152"/>
      <c r="L15" s="152"/>
      <c r="M15" s="152"/>
      <c r="N15" s="152"/>
      <c r="O15" s="152"/>
      <c r="P15" s="152"/>
      <c r="Q15" s="152"/>
      <c r="R15" s="152"/>
      <c r="S15" s="152"/>
      <c r="T15" s="153"/>
    </row>
    <row r="16" spans="1:23" ht="13.5" customHeight="1">
      <c r="A16" s="154"/>
      <c r="B16" s="148"/>
      <c r="C16" s="149"/>
      <c r="D16" s="150" t="s">
        <v>510</v>
      </c>
      <c r="E16" s="157"/>
      <c r="F16" s="152"/>
      <c r="G16" s="152" t="s">
        <v>283</v>
      </c>
      <c r="H16" s="152"/>
      <c r="I16" s="152"/>
      <c r="J16" s="152"/>
      <c r="K16" s="152"/>
      <c r="L16" s="152"/>
      <c r="M16" s="152"/>
      <c r="N16" s="152"/>
      <c r="O16" s="152"/>
      <c r="P16" s="152"/>
      <c r="Q16" s="152"/>
      <c r="R16" s="152"/>
      <c r="S16" s="152"/>
      <c r="T16" s="153"/>
    </row>
    <row r="17" spans="1:21" ht="13.5" customHeight="1">
      <c r="A17" s="154"/>
      <c r="B17" s="148"/>
      <c r="C17" s="149"/>
      <c r="D17" s="150" t="s">
        <v>512</v>
      </c>
      <c r="E17" s="157"/>
      <c r="F17" s="152"/>
      <c r="G17" s="152"/>
      <c r="H17" s="152" t="s">
        <v>283</v>
      </c>
      <c r="I17" s="152"/>
      <c r="J17" s="152"/>
      <c r="K17" s="152"/>
      <c r="L17" s="152"/>
      <c r="M17" s="152"/>
      <c r="N17" s="152"/>
      <c r="O17" s="152"/>
      <c r="P17" s="152"/>
      <c r="Q17" s="152"/>
      <c r="R17" s="152"/>
      <c r="S17" s="152"/>
      <c r="T17" s="153"/>
      <c r="U17" s="158"/>
    </row>
    <row r="18" spans="1:21" ht="13.5" customHeight="1">
      <c r="A18" s="154"/>
      <c r="B18" s="148"/>
      <c r="C18" s="149"/>
      <c r="D18" s="150" t="s">
        <v>513</v>
      </c>
      <c r="E18" s="157"/>
      <c r="F18" s="152"/>
      <c r="G18" s="152"/>
      <c r="H18" s="152"/>
      <c r="I18" s="152" t="s">
        <v>283</v>
      </c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158"/>
    </row>
    <row r="19" spans="1:21" ht="13.5" customHeight="1">
      <c r="A19" s="154"/>
      <c r="B19" s="148"/>
      <c r="C19" s="149"/>
      <c r="D19" s="150" t="s">
        <v>514</v>
      </c>
      <c r="E19" s="157"/>
      <c r="F19" s="152"/>
      <c r="G19" s="152"/>
      <c r="H19" s="152"/>
      <c r="I19" s="152"/>
      <c r="J19" s="152" t="s">
        <v>283</v>
      </c>
      <c r="K19" s="152"/>
      <c r="L19" s="152"/>
      <c r="M19" s="152"/>
      <c r="N19" s="152"/>
      <c r="O19" s="152"/>
      <c r="P19" s="152"/>
      <c r="Q19" s="152"/>
      <c r="R19" s="152"/>
      <c r="S19" s="152"/>
      <c r="T19" s="153"/>
      <c r="U19" s="158"/>
    </row>
    <row r="20" spans="1:21" ht="13.5" customHeight="1">
      <c r="A20" s="154"/>
      <c r="B20" s="148"/>
      <c r="C20" s="149"/>
      <c r="D20" s="278" t="s">
        <v>516</v>
      </c>
      <c r="E20" s="278"/>
      <c r="F20" s="152"/>
      <c r="G20" s="152"/>
      <c r="H20" s="152"/>
      <c r="I20" s="152"/>
      <c r="J20" s="152"/>
      <c r="K20" s="152" t="s">
        <v>283</v>
      </c>
      <c r="L20" s="152"/>
      <c r="M20" s="152"/>
      <c r="N20" s="152"/>
      <c r="O20" s="152"/>
      <c r="P20" s="152"/>
      <c r="Q20" s="152"/>
      <c r="R20" s="152"/>
      <c r="S20" s="152"/>
      <c r="T20" s="153"/>
    </row>
    <row r="21" spans="1:21" ht="13.5" customHeight="1">
      <c r="A21" s="154"/>
      <c r="B21" s="148"/>
      <c r="C21" s="149"/>
      <c r="D21" s="150"/>
      <c r="E21" s="157"/>
      <c r="F21" s="152"/>
      <c r="G21" s="152"/>
      <c r="H21" s="152"/>
      <c r="I21" s="152"/>
      <c r="J21" s="152"/>
      <c r="K21" s="152"/>
      <c r="L21" s="152"/>
      <c r="M21" s="152"/>
      <c r="N21" s="152"/>
      <c r="O21" s="152"/>
      <c r="P21" s="152"/>
      <c r="Q21" s="152"/>
      <c r="R21" s="152"/>
      <c r="S21" s="152"/>
      <c r="T21" s="153"/>
    </row>
    <row r="22" spans="1:21" ht="13.5" customHeight="1" thickBot="1">
      <c r="A22" s="154"/>
      <c r="B22" s="159"/>
      <c r="C22" s="160"/>
      <c r="D22" s="161"/>
      <c r="E22" s="162"/>
      <c r="F22" s="163"/>
      <c r="G22" s="163"/>
      <c r="H22" s="163"/>
      <c r="I22" s="163"/>
      <c r="J22" s="163"/>
      <c r="K22" s="163"/>
      <c r="L22" s="163"/>
      <c r="M22" s="163"/>
      <c r="N22" s="163"/>
      <c r="O22" s="163"/>
      <c r="P22" s="163"/>
      <c r="Q22" s="163"/>
      <c r="R22" s="163"/>
      <c r="S22" s="163"/>
      <c r="T22" s="164"/>
    </row>
    <row r="23" spans="1:21" ht="13.5" customHeight="1" thickTop="1">
      <c r="A23" s="165" t="s">
        <v>286</v>
      </c>
      <c r="B23" s="166" t="s">
        <v>287</v>
      </c>
      <c r="C23" s="167"/>
      <c r="D23" s="168"/>
      <c r="E23" s="169"/>
      <c r="F23" s="170"/>
      <c r="G23" s="170"/>
      <c r="H23" s="170"/>
      <c r="I23" s="170"/>
      <c r="J23" s="170"/>
      <c r="K23" s="170"/>
      <c r="L23" s="170"/>
      <c r="M23" s="170"/>
      <c r="N23" s="170"/>
      <c r="O23" s="170"/>
      <c r="P23" s="170"/>
      <c r="Q23" s="170"/>
      <c r="R23" s="170"/>
      <c r="S23" s="170"/>
      <c r="T23" s="171"/>
    </row>
    <row r="24" spans="1:21" ht="13.5" customHeight="1">
      <c r="A24" s="172"/>
      <c r="B24" s="173" t="s">
        <v>469</v>
      </c>
      <c r="C24" s="174"/>
      <c r="D24" s="175"/>
      <c r="E24" s="176"/>
      <c r="F24" s="152"/>
      <c r="G24" s="152"/>
      <c r="H24" s="152"/>
      <c r="I24" s="152"/>
      <c r="J24" s="152"/>
      <c r="K24" s="152"/>
      <c r="L24" s="152"/>
      <c r="M24" s="152"/>
      <c r="N24" s="152"/>
      <c r="O24" s="152"/>
      <c r="P24" s="152"/>
      <c r="Q24" s="152"/>
      <c r="R24" s="152"/>
      <c r="S24" s="152"/>
      <c r="T24" s="153"/>
    </row>
    <row r="25" spans="1:21" ht="13.5" customHeight="1">
      <c r="A25" s="172"/>
      <c r="B25" s="177" t="s">
        <v>294</v>
      </c>
      <c r="C25" s="178"/>
      <c r="D25" s="175"/>
      <c r="E25" s="179"/>
      <c r="F25" s="152"/>
      <c r="G25" s="152"/>
      <c r="H25" s="152"/>
      <c r="I25" s="152"/>
      <c r="J25" s="152"/>
      <c r="K25" s="152"/>
      <c r="L25" s="152"/>
      <c r="M25" s="152"/>
      <c r="N25" s="152"/>
      <c r="O25" s="152"/>
      <c r="P25" s="152"/>
      <c r="Q25" s="152"/>
      <c r="R25" s="152"/>
      <c r="S25" s="152"/>
      <c r="T25" s="153"/>
    </row>
    <row r="26" spans="1:21" ht="13.5" customHeight="1">
      <c r="A26" s="172"/>
      <c r="B26" s="177"/>
      <c r="C26" s="178"/>
      <c r="D26" s="175"/>
      <c r="E26" s="179"/>
      <c r="F26" s="152"/>
      <c r="G26" s="152"/>
      <c r="H26" s="152"/>
      <c r="I26" s="152"/>
      <c r="J26" s="152"/>
      <c r="K26" s="152"/>
      <c r="L26" s="152"/>
      <c r="M26" s="152"/>
      <c r="N26" s="152"/>
      <c r="O26" s="152"/>
      <c r="P26" s="152"/>
      <c r="Q26" s="152"/>
      <c r="R26" s="152"/>
      <c r="S26" s="152"/>
      <c r="T26" s="153"/>
    </row>
    <row r="27" spans="1:21" ht="13.5" customHeight="1">
      <c r="A27" s="172"/>
      <c r="B27" s="177" t="s">
        <v>295</v>
      </c>
      <c r="C27" s="178"/>
      <c r="D27" s="175"/>
      <c r="E27" s="179"/>
      <c r="F27" s="152"/>
      <c r="G27" s="152"/>
      <c r="H27" s="152"/>
      <c r="I27" s="152"/>
      <c r="J27" s="152"/>
      <c r="K27" s="152"/>
      <c r="L27" s="152"/>
      <c r="M27" s="152"/>
      <c r="N27" s="152"/>
      <c r="O27" s="152"/>
      <c r="P27" s="152"/>
      <c r="Q27" s="152"/>
      <c r="R27" s="152"/>
      <c r="S27" s="152"/>
      <c r="T27" s="153"/>
    </row>
    <row r="28" spans="1:21" ht="31.5" customHeight="1">
      <c r="A28" s="172"/>
      <c r="B28" s="279" t="s">
        <v>511</v>
      </c>
      <c r="C28" s="280"/>
      <c r="D28" s="281"/>
      <c r="E28" s="179"/>
      <c r="F28" s="152"/>
      <c r="G28" s="152" t="s">
        <v>283</v>
      </c>
      <c r="H28" s="152"/>
      <c r="J28" s="152" t="s">
        <v>283</v>
      </c>
      <c r="K28" s="152" t="s">
        <v>283</v>
      </c>
      <c r="L28" s="152"/>
      <c r="M28" s="152"/>
      <c r="N28" s="152"/>
      <c r="O28" s="152"/>
      <c r="P28" s="152"/>
      <c r="Q28" s="152"/>
      <c r="R28" s="152"/>
      <c r="S28" s="152"/>
      <c r="T28" s="153"/>
    </row>
    <row r="29" spans="1:21" ht="13.5" customHeight="1">
      <c r="A29" s="172"/>
      <c r="B29" s="177"/>
      <c r="C29" s="178"/>
      <c r="D29" s="175" t="s">
        <v>468</v>
      </c>
      <c r="E29" s="179"/>
      <c r="F29" s="152" t="s">
        <v>283</v>
      </c>
      <c r="G29" s="152"/>
      <c r="H29" s="152"/>
      <c r="I29" s="152"/>
      <c r="J29" s="152"/>
      <c r="K29" s="152"/>
      <c r="L29" s="152"/>
      <c r="M29" s="152"/>
      <c r="N29" s="152"/>
      <c r="O29" s="152"/>
      <c r="P29" s="152"/>
      <c r="Q29" s="152"/>
      <c r="R29" s="152"/>
      <c r="S29" s="152"/>
      <c r="T29" s="153"/>
    </row>
    <row r="30" spans="1:21" ht="13.5" customHeight="1">
      <c r="A30" s="172"/>
      <c r="B30" s="177"/>
      <c r="C30" s="178"/>
      <c r="D30" s="175" t="s">
        <v>469</v>
      </c>
      <c r="E30" s="179"/>
      <c r="G30" s="152"/>
      <c r="H30" s="152" t="s">
        <v>283</v>
      </c>
      <c r="I30" s="152"/>
      <c r="J30" s="152"/>
      <c r="K30" s="152"/>
      <c r="L30" s="152"/>
      <c r="M30" s="152"/>
      <c r="N30" s="152"/>
      <c r="O30" s="152"/>
      <c r="P30" s="152"/>
      <c r="Q30" s="152"/>
      <c r="R30" s="152"/>
      <c r="S30" s="152"/>
      <c r="T30" s="153"/>
    </row>
    <row r="31" spans="1:21" ht="13.5" customHeight="1">
      <c r="A31" s="172"/>
      <c r="B31" s="180"/>
      <c r="C31" s="201"/>
      <c r="D31" s="132" t="s">
        <v>515</v>
      </c>
      <c r="E31" s="202"/>
      <c r="F31" s="184"/>
      <c r="G31" s="184"/>
      <c r="I31" s="152" t="s">
        <v>283</v>
      </c>
      <c r="J31" s="184"/>
      <c r="K31" s="184"/>
      <c r="L31" s="184"/>
      <c r="M31" s="184"/>
      <c r="N31" s="184"/>
      <c r="O31" s="184"/>
      <c r="P31" s="184"/>
      <c r="Q31" s="184"/>
      <c r="R31" s="184"/>
      <c r="S31" s="184"/>
      <c r="T31" s="185"/>
    </row>
    <row r="32" spans="1:21" ht="13.5" customHeight="1" thickBot="1">
      <c r="A32" s="172"/>
      <c r="B32" s="180"/>
      <c r="C32" s="181"/>
      <c r="D32" s="182"/>
      <c r="E32" s="183"/>
      <c r="F32" s="184"/>
      <c r="G32" s="184"/>
      <c r="H32" s="184"/>
      <c r="I32" s="184"/>
      <c r="J32" s="184"/>
      <c r="K32" s="184"/>
      <c r="L32" s="184"/>
      <c r="M32" s="184"/>
      <c r="N32" s="184"/>
      <c r="O32" s="184"/>
      <c r="P32" s="184"/>
      <c r="Q32" s="184"/>
      <c r="R32" s="184"/>
      <c r="S32" s="184"/>
      <c r="T32" s="185"/>
    </row>
    <row r="33" spans="1:20" ht="13.5" customHeight="1" thickTop="1">
      <c r="A33" s="165" t="s">
        <v>41</v>
      </c>
      <c r="B33" s="282" t="s">
        <v>297</v>
      </c>
      <c r="C33" s="282"/>
      <c r="D33" s="282"/>
      <c r="E33" s="186"/>
      <c r="F33" s="187" t="s">
        <v>299</v>
      </c>
      <c r="G33" s="187" t="s">
        <v>299</v>
      </c>
      <c r="H33" s="187" t="s">
        <v>299</v>
      </c>
      <c r="I33" s="187" t="s">
        <v>299</v>
      </c>
      <c r="J33" s="187" t="s">
        <v>299</v>
      </c>
      <c r="K33" s="187" t="s">
        <v>299</v>
      </c>
      <c r="L33" s="187" t="s">
        <v>299</v>
      </c>
      <c r="M33" s="187"/>
      <c r="N33" s="187"/>
      <c r="O33" s="187"/>
      <c r="P33" s="187"/>
      <c r="Q33" s="187"/>
      <c r="R33" s="187"/>
      <c r="S33" s="187"/>
      <c r="T33" s="188"/>
    </row>
    <row r="34" spans="1:20" ht="13.5" customHeight="1">
      <c r="A34" s="189"/>
      <c r="B34" s="283" t="s">
        <v>301</v>
      </c>
      <c r="C34" s="283"/>
      <c r="D34" s="283"/>
      <c r="E34" s="190"/>
      <c r="F34" s="191"/>
      <c r="G34" s="191"/>
      <c r="H34" s="191"/>
      <c r="I34" s="191"/>
      <c r="J34" s="191"/>
      <c r="K34" s="191"/>
      <c r="L34" s="191"/>
      <c r="M34" s="191"/>
      <c r="N34" s="191"/>
      <c r="O34" s="191"/>
      <c r="P34" s="191"/>
      <c r="Q34" s="191"/>
      <c r="R34" s="191"/>
      <c r="S34" s="191"/>
      <c r="T34" s="192"/>
    </row>
    <row r="35" spans="1:20" ht="13.5" customHeight="1">
      <c r="A35" s="189"/>
      <c r="B35" s="284" t="s">
        <v>302</v>
      </c>
      <c r="C35" s="284"/>
      <c r="D35" s="284"/>
      <c r="E35" s="193"/>
      <c r="F35" s="194">
        <v>39139</v>
      </c>
      <c r="G35" s="194">
        <v>39139</v>
      </c>
      <c r="H35" s="194">
        <v>39139</v>
      </c>
      <c r="I35" s="194">
        <v>39139</v>
      </c>
      <c r="J35" s="194">
        <v>39139</v>
      </c>
      <c r="K35" s="194">
        <v>39139</v>
      </c>
      <c r="L35" s="194">
        <v>39144</v>
      </c>
      <c r="M35" s="194"/>
      <c r="N35" s="194"/>
      <c r="O35" s="194"/>
      <c r="P35" s="194"/>
      <c r="Q35" s="194"/>
      <c r="R35" s="194"/>
      <c r="S35" s="194"/>
      <c r="T35" s="195"/>
    </row>
    <row r="36" spans="1:20" ht="11.25" thickBot="1">
      <c r="A36" s="196"/>
      <c r="B36" s="272" t="s">
        <v>303</v>
      </c>
      <c r="C36" s="272"/>
      <c r="D36" s="272"/>
      <c r="E36" s="197"/>
      <c r="F36" s="198"/>
      <c r="G36" s="198"/>
      <c r="H36" s="198"/>
      <c r="I36" s="198"/>
      <c r="J36" s="198"/>
      <c r="K36" s="198"/>
      <c r="L36" s="198"/>
      <c r="M36" s="198"/>
      <c r="N36" s="198"/>
      <c r="O36" s="198"/>
      <c r="P36" s="198"/>
      <c r="Q36" s="198"/>
      <c r="R36" s="198"/>
      <c r="S36" s="198"/>
      <c r="T36" s="199"/>
    </row>
    <row r="37" spans="1:20" ht="11.25" thickTop="1">
      <c r="A37" s="139"/>
      <c r="B37" s="131"/>
      <c r="C37" s="132"/>
      <c r="D37" s="131"/>
    </row>
  </sheetData>
  <mergeCells count="29">
    <mergeCell ref="B36:D36"/>
    <mergeCell ref="A6:B6"/>
    <mergeCell ref="C6:E6"/>
    <mergeCell ref="F6:K6"/>
    <mergeCell ref="L6:N6"/>
    <mergeCell ref="D20:E20"/>
    <mergeCell ref="B28:D28"/>
    <mergeCell ref="B33:D33"/>
    <mergeCell ref="B34:D34"/>
    <mergeCell ref="B35:D35"/>
    <mergeCell ref="O6:T6"/>
    <mergeCell ref="A7:B7"/>
    <mergeCell ref="C7:E7"/>
    <mergeCell ref="F7:K7"/>
    <mergeCell ref="O7:T7"/>
    <mergeCell ref="A4:B4"/>
    <mergeCell ref="C4:D4"/>
    <mergeCell ref="F4:K4"/>
    <mergeCell ref="L4:T4"/>
    <mergeCell ref="A5:B5"/>
    <mergeCell ref="C5:T5"/>
    <mergeCell ref="A2:B2"/>
    <mergeCell ref="C2:E2"/>
    <mergeCell ref="F2:K2"/>
    <mergeCell ref="L2:T2"/>
    <mergeCell ref="A3:B3"/>
    <mergeCell ref="C3:E3"/>
    <mergeCell ref="F3:K3"/>
    <mergeCell ref="L3:N3"/>
  </mergeCells>
  <dataValidations count="3">
    <dataValidation type="list" allowBlank="1" showInputMessage="1" showErrorMessage="1" sqref="F34:T34 JB34:JP34 SX34:TL34 ACT34:ADH34 AMP34:AND34 AWL34:AWZ34 BGH34:BGV34 BQD34:BQR34 BZZ34:CAN34 CJV34:CKJ34 CTR34:CUF34 DDN34:DEB34 DNJ34:DNX34 DXF34:DXT34 EHB34:EHP34 EQX34:ERL34 FAT34:FBH34 FKP34:FLD34 FUL34:FUZ34 GEH34:GEV34 GOD34:GOR34 GXZ34:GYN34 HHV34:HIJ34 HRR34:HSF34 IBN34:ICB34 ILJ34:ILX34 IVF34:IVT34 JFB34:JFP34 JOX34:JPL34 JYT34:JZH34 KIP34:KJD34 KSL34:KSZ34 LCH34:LCV34 LMD34:LMR34 LVZ34:LWN34 MFV34:MGJ34 MPR34:MQF34 MZN34:NAB34 NJJ34:NJX34 NTF34:NTT34 ODB34:ODP34 OMX34:ONL34 OWT34:OXH34 PGP34:PHD34 PQL34:PQZ34 QAH34:QAV34 QKD34:QKR34 QTZ34:QUN34 RDV34:REJ34 RNR34:ROF34 RXN34:RYB34 SHJ34:SHX34 SRF34:SRT34 TBB34:TBP34 TKX34:TLL34 TUT34:TVH34 UEP34:UFD34 UOL34:UOZ34 UYH34:UYV34 VID34:VIR34 VRZ34:VSN34 WBV34:WCJ34 WLR34:WMF34 WVN34:WWB34 F65570:T65570 JB65570:JP65570 SX65570:TL65570 ACT65570:ADH65570 AMP65570:AND65570 AWL65570:AWZ65570 BGH65570:BGV65570 BQD65570:BQR65570 BZZ65570:CAN65570 CJV65570:CKJ65570 CTR65570:CUF65570 DDN65570:DEB65570 DNJ65570:DNX65570 DXF65570:DXT65570 EHB65570:EHP65570 EQX65570:ERL65570 FAT65570:FBH65570 FKP65570:FLD65570 FUL65570:FUZ65570 GEH65570:GEV65570 GOD65570:GOR65570 GXZ65570:GYN65570 HHV65570:HIJ65570 HRR65570:HSF65570 IBN65570:ICB65570 ILJ65570:ILX65570 IVF65570:IVT65570 JFB65570:JFP65570 JOX65570:JPL65570 JYT65570:JZH65570 KIP65570:KJD65570 KSL65570:KSZ65570 LCH65570:LCV65570 LMD65570:LMR65570 LVZ65570:LWN65570 MFV65570:MGJ65570 MPR65570:MQF65570 MZN65570:NAB65570 NJJ65570:NJX65570 NTF65570:NTT65570 ODB65570:ODP65570 OMX65570:ONL65570 OWT65570:OXH65570 PGP65570:PHD65570 PQL65570:PQZ65570 QAH65570:QAV65570 QKD65570:QKR65570 QTZ65570:QUN65570 RDV65570:REJ65570 RNR65570:ROF65570 RXN65570:RYB65570 SHJ65570:SHX65570 SRF65570:SRT65570 TBB65570:TBP65570 TKX65570:TLL65570 TUT65570:TVH65570 UEP65570:UFD65570 UOL65570:UOZ65570 UYH65570:UYV65570 VID65570:VIR65570 VRZ65570:VSN65570 WBV65570:WCJ65570 WLR65570:WMF65570 WVN65570:WWB65570 F131106:T131106 JB131106:JP131106 SX131106:TL131106 ACT131106:ADH131106 AMP131106:AND131106 AWL131106:AWZ131106 BGH131106:BGV131106 BQD131106:BQR131106 BZZ131106:CAN131106 CJV131106:CKJ131106 CTR131106:CUF131106 DDN131106:DEB131106 DNJ131106:DNX131106 DXF131106:DXT131106 EHB131106:EHP131106 EQX131106:ERL131106 FAT131106:FBH131106 FKP131106:FLD131106 FUL131106:FUZ131106 GEH131106:GEV131106 GOD131106:GOR131106 GXZ131106:GYN131106 HHV131106:HIJ131106 HRR131106:HSF131106 IBN131106:ICB131106 ILJ131106:ILX131106 IVF131106:IVT131106 JFB131106:JFP131106 JOX131106:JPL131106 JYT131106:JZH131106 KIP131106:KJD131106 KSL131106:KSZ131106 LCH131106:LCV131106 LMD131106:LMR131106 LVZ131106:LWN131106 MFV131106:MGJ131106 MPR131106:MQF131106 MZN131106:NAB131106 NJJ131106:NJX131106 NTF131106:NTT131106 ODB131106:ODP131106 OMX131106:ONL131106 OWT131106:OXH131106 PGP131106:PHD131106 PQL131106:PQZ131106 QAH131106:QAV131106 QKD131106:QKR131106 QTZ131106:QUN131106 RDV131106:REJ131106 RNR131106:ROF131106 RXN131106:RYB131106 SHJ131106:SHX131106 SRF131106:SRT131106 TBB131106:TBP131106 TKX131106:TLL131106 TUT131106:TVH131106 UEP131106:UFD131106 UOL131106:UOZ131106 UYH131106:UYV131106 VID131106:VIR131106 VRZ131106:VSN131106 WBV131106:WCJ131106 WLR131106:WMF131106 WVN131106:WWB131106 F196642:T196642 JB196642:JP196642 SX196642:TL196642 ACT196642:ADH196642 AMP196642:AND196642 AWL196642:AWZ196642 BGH196642:BGV196642 BQD196642:BQR196642 BZZ196642:CAN196642 CJV196642:CKJ196642 CTR196642:CUF196642 DDN196642:DEB196642 DNJ196642:DNX196642 DXF196642:DXT196642 EHB196642:EHP196642 EQX196642:ERL196642 FAT196642:FBH196642 FKP196642:FLD196642 FUL196642:FUZ196642 GEH196642:GEV196642 GOD196642:GOR196642 GXZ196642:GYN196642 HHV196642:HIJ196642 HRR196642:HSF196642 IBN196642:ICB196642 ILJ196642:ILX196642 IVF196642:IVT196642 JFB196642:JFP196642 JOX196642:JPL196642 JYT196642:JZH196642 KIP196642:KJD196642 KSL196642:KSZ196642 LCH196642:LCV196642 LMD196642:LMR196642 LVZ196642:LWN196642 MFV196642:MGJ196642 MPR196642:MQF196642 MZN196642:NAB196642 NJJ196642:NJX196642 NTF196642:NTT196642 ODB196642:ODP196642 OMX196642:ONL196642 OWT196642:OXH196642 PGP196642:PHD196642 PQL196642:PQZ196642 QAH196642:QAV196642 QKD196642:QKR196642 QTZ196642:QUN196642 RDV196642:REJ196642 RNR196642:ROF196642 RXN196642:RYB196642 SHJ196642:SHX196642 SRF196642:SRT196642 TBB196642:TBP196642 TKX196642:TLL196642 TUT196642:TVH196642 UEP196642:UFD196642 UOL196642:UOZ196642 UYH196642:UYV196642 VID196642:VIR196642 VRZ196642:VSN196642 WBV196642:WCJ196642 WLR196642:WMF196642 WVN196642:WWB196642 F262178:T262178 JB262178:JP262178 SX262178:TL262178 ACT262178:ADH262178 AMP262178:AND262178 AWL262178:AWZ262178 BGH262178:BGV262178 BQD262178:BQR262178 BZZ262178:CAN262178 CJV262178:CKJ262178 CTR262178:CUF262178 DDN262178:DEB262178 DNJ262178:DNX262178 DXF262178:DXT262178 EHB262178:EHP262178 EQX262178:ERL262178 FAT262178:FBH262178 FKP262178:FLD262178 FUL262178:FUZ262178 GEH262178:GEV262178 GOD262178:GOR262178 GXZ262178:GYN262178 HHV262178:HIJ262178 HRR262178:HSF262178 IBN262178:ICB262178 ILJ262178:ILX262178 IVF262178:IVT262178 JFB262178:JFP262178 JOX262178:JPL262178 JYT262178:JZH262178 KIP262178:KJD262178 KSL262178:KSZ262178 LCH262178:LCV262178 LMD262178:LMR262178 LVZ262178:LWN262178 MFV262178:MGJ262178 MPR262178:MQF262178 MZN262178:NAB262178 NJJ262178:NJX262178 NTF262178:NTT262178 ODB262178:ODP262178 OMX262178:ONL262178 OWT262178:OXH262178 PGP262178:PHD262178 PQL262178:PQZ262178 QAH262178:QAV262178 QKD262178:QKR262178 QTZ262178:QUN262178 RDV262178:REJ262178 RNR262178:ROF262178 RXN262178:RYB262178 SHJ262178:SHX262178 SRF262178:SRT262178 TBB262178:TBP262178 TKX262178:TLL262178 TUT262178:TVH262178 UEP262178:UFD262178 UOL262178:UOZ262178 UYH262178:UYV262178 VID262178:VIR262178 VRZ262178:VSN262178 WBV262178:WCJ262178 WLR262178:WMF262178 WVN262178:WWB262178 F327714:T327714 JB327714:JP327714 SX327714:TL327714 ACT327714:ADH327714 AMP327714:AND327714 AWL327714:AWZ327714 BGH327714:BGV327714 BQD327714:BQR327714 BZZ327714:CAN327714 CJV327714:CKJ327714 CTR327714:CUF327714 DDN327714:DEB327714 DNJ327714:DNX327714 DXF327714:DXT327714 EHB327714:EHP327714 EQX327714:ERL327714 FAT327714:FBH327714 FKP327714:FLD327714 FUL327714:FUZ327714 GEH327714:GEV327714 GOD327714:GOR327714 GXZ327714:GYN327714 HHV327714:HIJ327714 HRR327714:HSF327714 IBN327714:ICB327714 ILJ327714:ILX327714 IVF327714:IVT327714 JFB327714:JFP327714 JOX327714:JPL327714 JYT327714:JZH327714 KIP327714:KJD327714 KSL327714:KSZ327714 LCH327714:LCV327714 LMD327714:LMR327714 LVZ327714:LWN327714 MFV327714:MGJ327714 MPR327714:MQF327714 MZN327714:NAB327714 NJJ327714:NJX327714 NTF327714:NTT327714 ODB327714:ODP327714 OMX327714:ONL327714 OWT327714:OXH327714 PGP327714:PHD327714 PQL327714:PQZ327714 QAH327714:QAV327714 QKD327714:QKR327714 QTZ327714:QUN327714 RDV327714:REJ327714 RNR327714:ROF327714 RXN327714:RYB327714 SHJ327714:SHX327714 SRF327714:SRT327714 TBB327714:TBP327714 TKX327714:TLL327714 TUT327714:TVH327714 UEP327714:UFD327714 UOL327714:UOZ327714 UYH327714:UYV327714 VID327714:VIR327714 VRZ327714:VSN327714 WBV327714:WCJ327714 WLR327714:WMF327714 WVN327714:WWB327714 F393250:T393250 JB393250:JP393250 SX393250:TL393250 ACT393250:ADH393250 AMP393250:AND393250 AWL393250:AWZ393250 BGH393250:BGV393250 BQD393250:BQR393250 BZZ393250:CAN393250 CJV393250:CKJ393250 CTR393250:CUF393250 DDN393250:DEB393250 DNJ393250:DNX393250 DXF393250:DXT393250 EHB393250:EHP393250 EQX393250:ERL393250 FAT393250:FBH393250 FKP393250:FLD393250 FUL393250:FUZ393250 GEH393250:GEV393250 GOD393250:GOR393250 GXZ393250:GYN393250 HHV393250:HIJ393250 HRR393250:HSF393250 IBN393250:ICB393250 ILJ393250:ILX393250 IVF393250:IVT393250 JFB393250:JFP393250 JOX393250:JPL393250 JYT393250:JZH393250 KIP393250:KJD393250 KSL393250:KSZ393250 LCH393250:LCV393250 LMD393250:LMR393250 LVZ393250:LWN393250 MFV393250:MGJ393250 MPR393250:MQF393250 MZN393250:NAB393250 NJJ393250:NJX393250 NTF393250:NTT393250 ODB393250:ODP393250 OMX393250:ONL393250 OWT393250:OXH393250 PGP393250:PHD393250 PQL393250:PQZ393250 QAH393250:QAV393250 QKD393250:QKR393250 QTZ393250:QUN393250 RDV393250:REJ393250 RNR393250:ROF393250 RXN393250:RYB393250 SHJ393250:SHX393250 SRF393250:SRT393250 TBB393250:TBP393250 TKX393250:TLL393250 TUT393250:TVH393250 UEP393250:UFD393250 UOL393250:UOZ393250 UYH393250:UYV393250 VID393250:VIR393250 VRZ393250:VSN393250 WBV393250:WCJ393250 WLR393250:WMF393250 WVN393250:WWB393250 F458786:T458786 JB458786:JP458786 SX458786:TL458786 ACT458786:ADH458786 AMP458786:AND458786 AWL458786:AWZ458786 BGH458786:BGV458786 BQD458786:BQR458786 BZZ458786:CAN458786 CJV458786:CKJ458786 CTR458786:CUF458786 DDN458786:DEB458786 DNJ458786:DNX458786 DXF458786:DXT458786 EHB458786:EHP458786 EQX458786:ERL458786 FAT458786:FBH458786 FKP458786:FLD458786 FUL458786:FUZ458786 GEH458786:GEV458786 GOD458786:GOR458786 GXZ458786:GYN458786 HHV458786:HIJ458786 HRR458786:HSF458786 IBN458786:ICB458786 ILJ458786:ILX458786 IVF458786:IVT458786 JFB458786:JFP458786 JOX458786:JPL458786 JYT458786:JZH458786 KIP458786:KJD458786 KSL458786:KSZ458786 LCH458786:LCV458786 LMD458786:LMR458786 LVZ458786:LWN458786 MFV458786:MGJ458786 MPR458786:MQF458786 MZN458786:NAB458786 NJJ458786:NJX458786 NTF458786:NTT458786 ODB458786:ODP458786 OMX458786:ONL458786 OWT458786:OXH458786 PGP458786:PHD458786 PQL458786:PQZ458786 QAH458786:QAV458786 QKD458786:QKR458786 QTZ458786:QUN458786 RDV458786:REJ458786 RNR458786:ROF458786 RXN458786:RYB458786 SHJ458786:SHX458786 SRF458786:SRT458786 TBB458786:TBP458786 TKX458786:TLL458786 TUT458786:TVH458786 UEP458786:UFD458786 UOL458786:UOZ458786 UYH458786:UYV458786 VID458786:VIR458786 VRZ458786:VSN458786 WBV458786:WCJ458786 WLR458786:WMF458786 WVN458786:WWB458786 F524322:T524322 JB524322:JP524322 SX524322:TL524322 ACT524322:ADH524322 AMP524322:AND524322 AWL524322:AWZ524322 BGH524322:BGV524322 BQD524322:BQR524322 BZZ524322:CAN524322 CJV524322:CKJ524322 CTR524322:CUF524322 DDN524322:DEB524322 DNJ524322:DNX524322 DXF524322:DXT524322 EHB524322:EHP524322 EQX524322:ERL524322 FAT524322:FBH524322 FKP524322:FLD524322 FUL524322:FUZ524322 GEH524322:GEV524322 GOD524322:GOR524322 GXZ524322:GYN524322 HHV524322:HIJ524322 HRR524322:HSF524322 IBN524322:ICB524322 ILJ524322:ILX524322 IVF524322:IVT524322 JFB524322:JFP524322 JOX524322:JPL524322 JYT524322:JZH524322 KIP524322:KJD524322 KSL524322:KSZ524322 LCH524322:LCV524322 LMD524322:LMR524322 LVZ524322:LWN524322 MFV524322:MGJ524322 MPR524322:MQF524322 MZN524322:NAB524322 NJJ524322:NJX524322 NTF524322:NTT524322 ODB524322:ODP524322 OMX524322:ONL524322 OWT524322:OXH524322 PGP524322:PHD524322 PQL524322:PQZ524322 QAH524322:QAV524322 QKD524322:QKR524322 QTZ524322:QUN524322 RDV524322:REJ524322 RNR524322:ROF524322 RXN524322:RYB524322 SHJ524322:SHX524322 SRF524322:SRT524322 TBB524322:TBP524322 TKX524322:TLL524322 TUT524322:TVH524322 UEP524322:UFD524322 UOL524322:UOZ524322 UYH524322:UYV524322 VID524322:VIR524322 VRZ524322:VSN524322 WBV524322:WCJ524322 WLR524322:WMF524322 WVN524322:WWB524322 F589858:T589858 JB589858:JP589858 SX589858:TL589858 ACT589858:ADH589858 AMP589858:AND589858 AWL589858:AWZ589858 BGH589858:BGV589858 BQD589858:BQR589858 BZZ589858:CAN589858 CJV589858:CKJ589858 CTR589858:CUF589858 DDN589858:DEB589858 DNJ589858:DNX589858 DXF589858:DXT589858 EHB589858:EHP589858 EQX589858:ERL589858 FAT589858:FBH589858 FKP589858:FLD589858 FUL589858:FUZ589858 GEH589858:GEV589858 GOD589858:GOR589858 GXZ589858:GYN589858 HHV589858:HIJ589858 HRR589858:HSF589858 IBN589858:ICB589858 ILJ589858:ILX589858 IVF589858:IVT589858 JFB589858:JFP589858 JOX589858:JPL589858 JYT589858:JZH589858 KIP589858:KJD589858 KSL589858:KSZ589858 LCH589858:LCV589858 LMD589858:LMR589858 LVZ589858:LWN589858 MFV589858:MGJ589858 MPR589858:MQF589858 MZN589858:NAB589858 NJJ589858:NJX589858 NTF589858:NTT589858 ODB589858:ODP589858 OMX589858:ONL589858 OWT589858:OXH589858 PGP589858:PHD589858 PQL589858:PQZ589858 QAH589858:QAV589858 QKD589858:QKR589858 QTZ589858:QUN589858 RDV589858:REJ589858 RNR589858:ROF589858 RXN589858:RYB589858 SHJ589858:SHX589858 SRF589858:SRT589858 TBB589858:TBP589858 TKX589858:TLL589858 TUT589858:TVH589858 UEP589858:UFD589858 UOL589858:UOZ589858 UYH589858:UYV589858 VID589858:VIR589858 VRZ589858:VSN589858 WBV589858:WCJ589858 WLR589858:WMF589858 WVN589858:WWB589858 F655394:T655394 JB655394:JP655394 SX655394:TL655394 ACT655394:ADH655394 AMP655394:AND655394 AWL655394:AWZ655394 BGH655394:BGV655394 BQD655394:BQR655394 BZZ655394:CAN655394 CJV655394:CKJ655394 CTR655394:CUF655394 DDN655394:DEB655394 DNJ655394:DNX655394 DXF655394:DXT655394 EHB655394:EHP655394 EQX655394:ERL655394 FAT655394:FBH655394 FKP655394:FLD655394 FUL655394:FUZ655394 GEH655394:GEV655394 GOD655394:GOR655394 GXZ655394:GYN655394 HHV655394:HIJ655394 HRR655394:HSF655394 IBN655394:ICB655394 ILJ655394:ILX655394 IVF655394:IVT655394 JFB655394:JFP655394 JOX655394:JPL655394 JYT655394:JZH655394 KIP655394:KJD655394 KSL655394:KSZ655394 LCH655394:LCV655394 LMD655394:LMR655394 LVZ655394:LWN655394 MFV655394:MGJ655394 MPR655394:MQF655394 MZN655394:NAB655394 NJJ655394:NJX655394 NTF655394:NTT655394 ODB655394:ODP655394 OMX655394:ONL655394 OWT655394:OXH655394 PGP655394:PHD655394 PQL655394:PQZ655394 QAH655394:QAV655394 QKD655394:QKR655394 QTZ655394:QUN655394 RDV655394:REJ655394 RNR655394:ROF655394 RXN655394:RYB655394 SHJ655394:SHX655394 SRF655394:SRT655394 TBB655394:TBP655394 TKX655394:TLL655394 TUT655394:TVH655394 UEP655394:UFD655394 UOL655394:UOZ655394 UYH655394:UYV655394 VID655394:VIR655394 VRZ655394:VSN655394 WBV655394:WCJ655394 WLR655394:WMF655394 WVN655394:WWB655394 F720930:T720930 JB720930:JP720930 SX720930:TL720930 ACT720930:ADH720930 AMP720930:AND720930 AWL720930:AWZ720930 BGH720930:BGV720930 BQD720930:BQR720930 BZZ720930:CAN720930 CJV720930:CKJ720930 CTR720930:CUF720930 DDN720930:DEB720930 DNJ720930:DNX720930 DXF720930:DXT720930 EHB720930:EHP720930 EQX720930:ERL720930 FAT720930:FBH720930 FKP720930:FLD720930 FUL720930:FUZ720930 GEH720930:GEV720930 GOD720930:GOR720930 GXZ720930:GYN720930 HHV720930:HIJ720930 HRR720930:HSF720930 IBN720930:ICB720930 ILJ720930:ILX720930 IVF720930:IVT720930 JFB720930:JFP720930 JOX720930:JPL720930 JYT720930:JZH720930 KIP720930:KJD720930 KSL720930:KSZ720930 LCH720930:LCV720930 LMD720930:LMR720930 LVZ720930:LWN720930 MFV720930:MGJ720930 MPR720930:MQF720930 MZN720930:NAB720930 NJJ720930:NJX720930 NTF720930:NTT720930 ODB720930:ODP720930 OMX720930:ONL720930 OWT720930:OXH720930 PGP720930:PHD720930 PQL720930:PQZ720930 QAH720930:QAV720930 QKD720930:QKR720930 QTZ720930:QUN720930 RDV720930:REJ720930 RNR720930:ROF720930 RXN720930:RYB720930 SHJ720930:SHX720930 SRF720930:SRT720930 TBB720930:TBP720930 TKX720930:TLL720930 TUT720930:TVH720930 UEP720930:UFD720930 UOL720930:UOZ720930 UYH720930:UYV720930 VID720930:VIR720930 VRZ720930:VSN720930 WBV720930:WCJ720930 WLR720930:WMF720930 WVN720930:WWB720930 F786466:T786466 JB786466:JP786466 SX786466:TL786466 ACT786466:ADH786466 AMP786466:AND786466 AWL786466:AWZ786466 BGH786466:BGV786466 BQD786466:BQR786466 BZZ786466:CAN786466 CJV786466:CKJ786466 CTR786466:CUF786466 DDN786466:DEB786466 DNJ786466:DNX786466 DXF786466:DXT786466 EHB786466:EHP786466 EQX786466:ERL786466 FAT786466:FBH786466 FKP786466:FLD786466 FUL786466:FUZ786466 GEH786466:GEV786466 GOD786466:GOR786466 GXZ786466:GYN786466 HHV786466:HIJ786466 HRR786466:HSF786466 IBN786466:ICB786466 ILJ786466:ILX786466 IVF786466:IVT786466 JFB786466:JFP786466 JOX786466:JPL786466 JYT786466:JZH786466 KIP786466:KJD786466 KSL786466:KSZ786466 LCH786466:LCV786466 LMD786466:LMR786466 LVZ786466:LWN786466 MFV786466:MGJ786466 MPR786466:MQF786466 MZN786466:NAB786466 NJJ786466:NJX786466 NTF786466:NTT786466 ODB786466:ODP786466 OMX786466:ONL786466 OWT786466:OXH786466 PGP786466:PHD786466 PQL786466:PQZ786466 QAH786466:QAV786466 QKD786466:QKR786466 QTZ786466:QUN786466 RDV786466:REJ786466 RNR786466:ROF786466 RXN786466:RYB786466 SHJ786466:SHX786466 SRF786466:SRT786466 TBB786466:TBP786466 TKX786466:TLL786466 TUT786466:TVH786466 UEP786466:UFD786466 UOL786466:UOZ786466 UYH786466:UYV786466 VID786466:VIR786466 VRZ786466:VSN786466 WBV786466:WCJ786466 WLR786466:WMF786466 WVN786466:WWB786466 F852002:T852002 JB852002:JP852002 SX852002:TL852002 ACT852002:ADH852002 AMP852002:AND852002 AWL852002:AWZ852002 BGH852002:BGV852002 BQD852002:BQR852002 BZZ852002:CAN852002 CJV852002:CKJ852002 CTR852002:CUF852002 DDN852002:DEB852002 DNJ852002:DNX852002 DXF852002:DXT852002 EHB852002:EHP852002 EQX852002:ERL852002 FAT852002:FBH852002 FKP852002:FLD852002 FUL852002:FUZ852002 GEH852002:GEV852002 GOD852002:GOR852002 GXZ852002:GYN852002 HHV852002:HIJ852002 HRR852002:HSF852002 IBN852002:ICB852002 ILJ852002:ILX852002 IVF852002:IVT852002 JFB852002:JFP852002 JOX852002:JPL852002 JYT852002:JZH852002 KIP852002:KJD852002 KSL852002:KSZ852002 LCH852002:LCV852002 LMD852002:LMR852002 LVZ852002:LWN852002 MFV852002:MGJ852002 MPR852002:MQF852002 MZN852002:NAB852002 NJJ852002:NJX852002 NTF852002:NTT852002 ODB852002:ODP852002 OMX852002:ONL852002 OWT852002:OXH852002 PGP852002:PHD852002 PQL852002:PQZ852002 QAH852002:QAV852002 QKD852002:QKR852002 QTZ852002:QUN852002 RDV852002:REJ852002 RNR852002:ROF852002 RXN852002:RYB852002 SHJ852002:SHX852002 SRF852002:SRT852002 TBB852002:TBP852002 TKX852002:TLL852002 TUT852002:TVH852002 UEP852002:UFD852002 UOL852002:UOZ852002 UYH852002:UYV852002 VID852002:VIR852002 VRZ852002:VSN852002 WBV852002:WCJ852002 WLR852002:WMF852002 WVN852002:WWB852002 F917538:T917538 JB917538:JP917538 SX917538:TL917538 ACT917538:ADH917538 AMP917538:AND917538 AWL917538:AWZ917538 BGH917538:BGV917538 BQD917538:BQR917538 BZZ917538:CAN917538 CJV917538:CKJ917538 CTR917538:CUF917538 DDN917538:DEB917538 DNJ917538:DNX917538 DXF917538:DXT917538 EHB917538:EHP917538 EQX917538:ERL917538 FAT917538:FBH917538 FKP917538:FLD917538 FUL917538:FUZ917538 GEH917538:GEV917538 GOD917538:GOR917538 GXZ917538:GYN917538 HHV917538:HIJ917538 HRR917538:HSF917538 IBN917538:ICB917538 ILJ917538:ILX917538 IVF917538:IVT917538 JFB917538:JFP917538 JOX917538:JPL917538 JYT917538:JZH917538 KIP917538:KJD917538 KSL917538:KSZ917538 LCH917538:LCV917538 LMD917538:LMR917538 LVZ917538:LWN917538 MFV917538:MGJ917538 MPR917538:MQF917538 MZN917538:NAB917538 NJJ917538:NJX917538 NTF917538:NTT917538 ODB917538:ODP917538 OMX917538:ONL917538 OWT917538:OXH917538 PGP917538:PHD917538 PQL917538:PQZ917538 QAH917538:QAV917538 QKD917538:QKR917538 QTZ917538:QUN917538 RDV917538:REJ917538 RNR917538:ROF917538 RXN917538:RYB917538 SHJ917538:SHX917538 SRF917538:SRT917538 TBB917538:TBP917538 TKX917538:TLL917538 TUT917538:TVH917538 UEP917538:UFD917538 UOL917538:UOZ917538 UYH917538:UYV917538 VID917538:VIR917538 VRZ917538:VSN917538 WBV917538:WCJ917538 WLR917538:WMF917538 WVN917538:WWB917538 F983074:T983074 JB983074:JP983074 SX983074:TL983074 ACT983074:ADH983074 AMP983074:AND983074 AWL983074:AWZ983074 BGH983074:BGV983074 BQD983074:BQR983074 BZZ983074:CAN983074 CJV983074:CKJ983074 CTR983074:CUF983074 DDN983074:DEB983074 DNJ983074:DNX983074 DXF983074:DXT983074 EHB983074:EHP983074 EQX983074:ERL983074 FAT983074:FBH983074 FKP983074:FLD983074 FUL983074:FUZ983074 GEH983074:GEV983074 GOD983074:GOR983074 GXZ983074:GYN983074 HHV983074:HIJ983074 HRR983074:HSF983074 IBN983074:ICB983074 ILJ983074:ILX983074 IVF983074:IVT983074 JFB983074:JFP983074 JOX983074:JPL983074 JYT983074:JZH983074 KIP983074:KJD983074 KSL983074:KSZ983074 LCH983074:LCV983074 LMD983074:LMR983074 LVZ983074:LWN983074 MFV983074:MGJ983074 MPR983074:MQF983074 MZN983074:NAB983074 NJJ983074:NJX983074 NTF983074:NTT983074 ODB983074:ODP983074 OMX983074:ONL983074 OWT983074:OXH983074 PGP983074:PHD983074 PQL983074:PQZ983074 QAH983074:QAV983074 QKD983074:QKR983074 QTZ983074:QUN983074 RDV983074:REJ983074 RNR983074:ROF983074 RXN983074:RYB983074 SHJ983074:SHX983074 SRF983074:SRT983074 TBB983074:TBP983074 TKX983074:TLL983074 TUT983074:TVH983074 UEP983074:UFD983074 UOL983074:UOZ983074 UYH983074:UYV983074 VID983074:VIR983074 VRZ983074:VSN983074 WBV983074:WCJ983074 WLR983074:WMF983074 WVN983074:WWB983074">
      <formula1>"P,F, "</formula1>
    </dataValidation>
    <dataValidation type="list" allowBlank="1" showInputMessage="1" showErrorMessage="1" sqref="F33:T33 JB33:JP33 SX33:TL33 ACT33:ADH33 AMP33:AND33 AWL33:AWZ33 BGH33:BGV33 BQD33:BQR33 BZZ33:CAN33 CJV33:CKJ33 CTR33:CUF33 DDN33:DEB33 DNJ33:DNX33 DXF33:DXT33 EHB33:EHP33 EQX33:ERL33 FAT33:FBH33 FKP33:FLD33 FUL33:FUZ33 GEH33:GEV33 GOD33:GOR33 GXZ33:GYN33 HHV33:HIJ33 HRR33:HSF33 IBN33:ICB33 ILJ33:ILX33 IVF33:IVT33 JFB33:JFP33 JOX33:JPL33 JYT33:JZH33 KIP33:KJD33 KSL33:KSZ33 LCH33:LCV33 LMD33:LMR33 LVZ33:LWN33 MFV33:MGJ33 MPR33:MQF33 MZN33:NAB33 NJJ33:NJX33 NTF33:NTT33 ODB33:ODP33 OMX33:ONL33 OWT33:OXH33 PGP33:PHD33 PQL33:PQZ33 QAH33:QAV33 QKD33:QKR33 QTZ33:QUN33 RDV33:REJ33 RNR33:ROF33 RXN33:RYB33 SHJ33:SHX33 SRF33:SRT33 TBB33:TBP33 TKX33:TLL33 TUT33:TVH33 UEP33:UFD33 UOL33:UOZ33 UYH33:UYV33 VID33:VIR33 VRZ33:VSN33 WBV33:WCJ33 WLR33:WMF33 WVN33:WWB33 F65569:T65569 JB65569:JP65569 SX65569:TL65569 ACT65569:ADH65569 AMP65569:AND65569 AWL65569:AWZ65569 BGH65569:BGV65569 BQD65569:BQR65569 BZZ65569:CAN65569 CJV65569:CKJ65569 CTR65569:CUF65569 DDN65569:DEB65569 DNJ65569:DNX65569 DXF65569:DXT65569 EHB65569:EHP65569 EQX65569:ERL65569 FAT65569:FBH65569 FKP65569:FLD65569 FUL65569:FUZ65569 GEH65569:GEV65569 GOD65569:GOR65569 GXZ65569:GYN65569 HHV65569:HIJ65569 HRR65569:HSF65569 IBN65569:ICB65569 ILJ65569:ILX65569 IVF65569:IVT65569 JFB65569:JFP65569 JOX65569:JPL65569 JYT65569:JZH65569 KIP65569:KJD65569 KSL65569:KSZ65569 LCH65569:LCV65569 LMD65569:LMR65569 LVZ65569:LWN65569 MFV65569:MGJ65569 MPR65569:MQF65569 MZN65569:NAB65569 NJJ65569:NJX65569 NTF65569:NTT65569 ODB65569:ODP65569 OMX65569:ONL65569 OWT65569:OXH65569 PGP65569:PHD65569 PQL65569:PQZ65569 QAH65569:QAV65569 QKD65569:QKR65569 QTZ65569:QUN65569 RDV65569:REJ65569 RNR65569:ROF65569 RXN65569:RYB65569 SHJ65569:SHX65569 SRF65569:SRT65569 TBB65569:TBP65569 TKX65569:TLL65569 TUT65569:TVH65569 UEP65569:UFD65569 UOL65569:UOZ65569 UYH65569:UYV65569 VID65569:VIR65569 VRZ65569:VSN65569 WBV65569:WCJ65569 WLR65569:WMF65569 WVN65569:WWB65569 F131105:T131105 JB131105:JP131105 SX131105:TL131105 ACT131105:ADH131105 AMP131105:AND131105 AWL131105:AWZ131105 BGH131105:BGV131105 BQD131105:BQR131105 BZZ131105:CAN131105 CJV131105:CKJ131105 CTR131105:CUF131105 DDN131105:DEB131105 DNJ131105:DNX131105 DXF131105:DXT131105 EHB131105:EHP131105 EQX131105:ERL131105 FAT131105:FBH131105 FKP131105:FLD131105 FUL131105:FUZ131105 GEH131105:GEV131105 GOD131105:GOR131105 GXZ131105:GYN131105 HHV131105:HIJ131105 HRR131105:HSF131105 IBN131105:ICB131105 ILJ131105:ILX131105 IVF131105:IVT131105 JFB131105:JFP131105 JOX131105:JPL131105 JYT131105:JZH131105 KIP131105:KJD131105 KSL131105:KSZ131105 LCH131105:LCV131105 LMD131105:LMR131105 LVZ131105:LWN131105 MFV131105:MGJ131105 MPR131105:MQF131105 MZN131105:NAB131105 NJJ131105:NJX131105 NTF131105:NTT131105 ODB131105:ODP131105 OMX131105:ONL131105 OWT131105:OXH131105 PGP131105:PHD131105 PQL131105:PQZ131105 QAH131105:QAV131105 QKD131105:QKR131105 QTZ131105:QUN131105 RDV131105:REJ131105 RNR131105:ROF131105 RXN131105:RYB131105 SHJ131105:SHX131105 SRF131105:SRT131105 TBB131105:TBP131105 TKX131105:TLL131105 TUT131105:TVH131105 UEP131105:UFD131105 UOL131105:UOZ131105 UYH131105:UYV131105 VID131105:VIR131105 VRZ131105:VSN131105 WBV131105:WCJ131105 WLR131105:WMF131105 WVN131105:WWB131105 F196641:T196641 JB196641:JP196641 SX196641:TL196641 ACT196641:ADH196641 AMP196641:AND196641 AWL196641:AWZ196641 BGH196641:BGV196641 BQD196641:BQR196641 BZZ196641:CAN196641 CJV196641:CKJ196641 CTR196641:CUF196641 DDN196641:DEB196641 DNJ196641:DNX196641 DXF196641:DXT196641 EHB196641:EHP196641 EQX196641:ERL196641 FAT196641:FBH196641 FKP196641:FLD196641 FUL196641:FUZ196641 GEH196641:GEV196641 GOD196641:GOR196641 GXZ196641:GYN196641 HHV196641:HIJ196641 HRR196641:HSF196641 IBN196641:ICB196641 ILJ196641:ILX196641 IVF196641:IVT196641 JFB196641:JFP196641 JOX196641:JPL196641 JYT196641:JZH196641 KIP196641:KJD196641 KSL196641:KSZ196641 LCH196641:LCV196641 LMD196641:LMR196641 LVZ196641:LWN196641 MFV196641:MGJ196641 MPR196641:MQF196641 MZN196641:NAB196641 NJJ196641:NJX196641 NTF196641:NTT196641 ODB196641:ODP196641 OMX196641:ONL196641 OWT196641:OXH196641 PGP196641:PHD196641 PQL196641:PQZ196641 QAH196641:QAV196641 QKD196641:QKR196641 QTZ196641:QUN196641 RDV196641:REJ196641 RNR196641:ROF196641 RXN196641:RYB196641 SHJ196641:SHX196641 SRF196641:SRT196641 TBB196641:TBP196641 TKX196641:TLL196641 TUT196641:TVH196641 UEP196641:UFD196641 UOL196641:UOZ196641 UYH196641:UYV196641 VID196641:VIR196641 VRZ196641:VSN196641 WBV196641:WCJ196641 WLR196641:WMF196641 WVN196641:WWB196641 F262177:T262177 JB262177:JP262177 SX262177:TL262177 ACT262177:ADH262177 AMP262177:AND262177 AWL262177:AWZ262177 BGH262177:BGV262177 BQD262177:BQR262177 BZZ262177:CAN262177 CJV262177:CKJ262177 CTR262177:CUF262177 DDN262177:DEB262177 DNJ262177:DNX262177 DXF262177:DXT262177 EHB262177:EHP262177 EQX262177:ERL262177 FAT262177:FBH262177 FKP262177:FLD262177 FUL262177:FUZ262177 GEH262177:GEV262177 GOD262177:GOR262177 GXZ262177:GYN262177 HHV262177:HIJ262177 HRR262177:HSF262177 IBN262177:ICB262177 ILJ262177:ILX262177 IVF262177:IVT262177 JFB262177:JFP262177 JOX262177:JPL262177 JYT262177:JZH262177 KIP262177:KJD262177 KSL262177:KSZ262177 LCH262177:LCV262177 LMD262177:LMR262177 LVZ262177:LWN262177 MFV262177:MGJ262177 MPR262177:MQF262177 MZN262177:NAB262177 NJJ262177:NJX262177 NTF262177:NTT262177 ODB262177:ODP262177 OMX262177:ONL262177 OWT262177:OXH262177 PGP262177:PHD262177 PQL262177:PQZ262177 QAH262177:QAV262177 QKD262177:QKR262177 QTZ262177:QUN262177 RDV262177:REJ262177 RNR262177:ROF262177 RXN262177:RYB262177 SHJ262177:SHX262177 SRF262177:SRT262177 TBB262177:TBP262177 TKX262177:TLL262177 TUT262177:TVH262177 UEP262177:UFD262177 UOL262177:UOZ262177 UYH262177:UYV262177 VID262177:VIR262177 VRZ262177:VSN262177 WBV262177:WCJ262177 WLR262177:WMF262177 WVN262177:WWB262177 F327713:T327713 JB327713:JP327713 SX327713:TL327713 ACT327713:ADH327713 AMP327713:AND327713 AWL327713:AWZ327713 BGH327713:BGV327713 BQD327713:BQR327713 BZZ327713:CAN327713 CJV327713:CKJ327713 CTR327713:CUF327713 DDN327713:DEB327713 DNJ327713:DNX327713 DXF327713:DXT327713 EHB327713:EHP327713 EQX327713:ERL327713 FAT327713:FBH327713 FKP327713:FLD327713 FUL327713:FUZ327713 GEH327713:GEV327713 GOD327713:GOR327713 GXZ327713:GYN327713 HHV327713:HIJ327713 HRR327713:HSF327713 IBN327713:ICB327713 ILJ327713:ILX327713 IVF327713:IVT327713 JFB327713:JFP327713 JOX327713:JPL327713 JYT327713:JZH327713 KIP327713:KJD327713 KSL327713:KSZ327713 LCH327713:LCV327713 LMD327713:LMR327713 LVZ327713:LWN327713 MFV327713:MGJ327713 MPR327713:MQF327713 MZN327713:NAB327713 NJJ327713:NJX327713 NTF327713:NTT327713 ODB327713:ODP327713 OMX327713:ONL327713 OWT327713:OXH327713 PGP327713:PHD327713 PQL327713:PQZ327713 QAH327713:QAV327713 QKD327713:QKR327713 QTZ327713:QUN327713 RDV327713:REJ327713 RNR327713:ROF327713 RXN327713:RYB327713 SHJ327713:SHX327713 SRF327713:SRT327713 TBB327713:TBP327713 TKX327713:TLL327713 TUT327713:TVH327713 UEP327713:UFD327713 UOL327713:UOZ327713 UYH327713:UYV327713 VID327713:VIR327713 VRZ327713:VSN327713 WBV327713:WCJ327713 WLR327713:WMF327713 WVN327713:WWB327713 F393249:T393249 JB393249:JP393249 SX393249:TL393249 ACT393249:ADH393249 AMP393249:AND393249 AWL393249:AWZ393249 BGH393249:BGV393249 BQD393249:BQR393249 BZZ393249:CAN393249 CJV393249:CKJ393249 CTR393249:CUF393249 DDN393249:DEB393249 DNJ393249:DNX393249 DXF393249:DXT393249 EHB393249:EHP393249 EQX393249:ERL393249 FAT393249:FBH393249 FKP393249:FLD393249 FUL393249:FUZ393249 GEH393249:GEV393249 GOD393249:GOR393249 GXZ393249:GYN393249 HHV393249:HIJ393249 HRR393249:HSF393249 IBN393249:ICB393249 ILJ393249:ILX393249 IVF393249:IVT393249 JFB393249:JFP393249 JOX393249:JPL393249 JYT393249:JZH393249 KIP393249:KJD393249 KSL393249:KSZ393249 LCH393249:LCV393249 LMD393249:LMR393249 LVZ393249:LWN393249 MFV393249:MGJ393249 MPR393249:MQF393249 MZN393249:NAB393249 NJJ393249:NJX393249 NTF393249:NTT393249 ODB393249:ODP393249 OMX393249:ONL393249 OWT393249:OXH393249 PGP393249:PHD393249 PQL393249:PQZ393249 QAH393249:QAV393249 QKD393249:QKR393249 QTZ393249:QUN393249 RDV393249:REJ393249 RNR393249:ROF393249 RXN393249:RYB393249 SHJ393249:SHX393249 SRF393249:SRT393249 TBB393249:TBP393249 TKX393249:TLL393249 TUT393249:TVH393249 UEP393249:UFD393249 UOL393249:UOZ393249 UYH393249:UYV393249 VID393249:VIR393249 VRZ393249:VSN393249 WBV393249:WCJ393249 WLR393249:WMF393249 WVN393249:WWB393249 F458785:T458785 JB458785:JP458785 SX458785:TL458785 ACT458785:ADH458785 AMP458785:AND458785 AWL458785:AWZ458785 BGH458785:BGV458785 BQD458785:BQR458785 BZZ458785:CAN458785 CJV458785:CKJ458785 CTR458785:CUF458785 DDN458785:DEB458785 DNJ458785:DNX458785 DXF458785:DXT458785 EHB458785:EHP458785 EQX458785:ERL458785 FAT458785:FBH458785 FKP458785:FLD458785 FUL458785:FUZ458785 GEH458785:GEV458785 GOD458785:GOR458785 GXZ458785:GYN458785 HHV458785:HIJ458785 HRR458785:HSF458785 IBN458785:ICB458785 ILJ458785:ILX458785 IVF458785:IVT458785 JFB458785:JFP458785 JOX458785:JPL458785 JYT458785:JZH458785 KIP458785:KJD458785 KSL458785:KSZ458785 LCH458785:LCV458785 LMD458785:LMR458785 LVZ458785:LWN458785 MFV458785:MGJ458785 MPR458785:MQF458785 MZN458785:NAB458785 NJJ458785:NJX458785 NTF458785:NTT458785 ODB458785:ODP458785 OMX458785:ONL458785 OWT458785:OXH458785 PGP458785:PHD458785 PQL458785:PQZ458785 QAH458785:QAV458785 QKD458785:QKR458785 QTZ458785:QUN458785 RDV458785:REJ458785 RNR458785:ROF458785 RXN458785:RYB458785 SHJ458785:SHX458785 SRF458785:SRT458785 TBB458785:TBP458785 TKX458785:TLL458785 TUT458785:TVH458785 UEP458785:UFD458785 UOL458785:UOZ458785 UYH458785:UYV458785 VID458785:VIR458785 VRZ458785:VSN458785 WBV458785:WCJ458785 WLR458785:WMF458785 WVN458785:WWB458785 F524321:T524321 JB524321:JP524321 SX524321:TL524321 ACT524321:ADH524321 AMP524321:AND524321 AWL524321:AWZ524321 BGH524321:BGV524321 BQD524321:BQR524321 BZZ524321:CAN524321 CJV524321:CKJ524321 CTR524321:CUF524321 DDN524321:DEB524321 DNJ524321:DNX524321 DXF524321:DXT524321 EHB524321:EHP524321 EQX524321:ERL524321 FAT524321:FBH524321 FKP524321:FLD524321 FUL524321:FUZ524321 GEH524321:GEV524321 GOD524321:GOR524321 GXZ524321:GYN524321 HHV524321:HIJ524321 HRR524321:HSF524321 IBN524321:ICB524321 ILJ524321:ILX524321 IVF524321:IVT524321 JFB524321:JFP524321 JOX524321:JPL524321 JYT524321:JZH524321 KIP524321:KJD524321 KSL524321:KSZ524321 LCH524321:LCV524321 LMD524321:LMR524321 LVZ524321:LWN524321 MFV524321:MGJ524321 MPR524321:MQF524321 MZN524321:NAB524321 NJJ524321:NJX524321 NTF524321:NTT524321 ODB524321:ODP524321 OMX524321:ONL524321 OWT524321:OXH524321 PGP524321:PHD524321 PQL524321:PQZ524321 QAH524321:QAV524321 QKD524321:QKR524321 QTZ524321:QUN524321 RDV524321:REJ524321 RNR524321:ROF524321 RXN524321:RYB524321 SHJ524321:SHX524321 SRF524321:SRT524321 TBB524321:TBP524321 TKX524321:TLL524321 TUT524321:TVH524321 UEP524321:UFD524321 UOL524321:UOZ524321 UYH524321:UYV524321 VID524321:VIR524321 VRZ524321:VSN524321 WBV524321:WCJ524321 WLR524321:WMF524321 WVN524321:WWB524321 F589857:T589857 JB589857:JP589857 SX589857:TL589857 ACT589857:ADH589857 AMP589857:AND589857 AWL589857:AWZ589857 BGH589857:BGV589857 BQD589857:BQR589857 BZZ589857:CAN589857 CJV589857:CKJ589857 CTR589857:CUF589857 DDN589857:DEB589857 DNJ589857:DNX589857 DXF589857:DXT589857 EHB589857:EHP589857 EQX589857:ERL589857 FAT589857:FBH589857 FKP589857:FLD589857 FUL589857:FUZ589857 GEH589857:GEV589857 GOD589857:GOR589857 GXZ589857:GYN589857 HHV589857:HIJ589857 HRR589857:HSF589857 IBN589857:ICB589857 ILJ589857:ILX589857 IVF589857:IVT589857 JFB589857:JFP589857 JOX589857:JPL589857 JYT589857:JZH589857 KIP589857:KJD589857 KSL589857:KSZ589857 LCH589857:LCV589857 LMD589857:LMR589857 LVZ589857:LWN589857 MFV589857:MGJ589857 MPR589857:MQF589857 MZN589857:NAB589857 NJJ589857:NJX589857 NTF589857:NTT589857 ODB589857:ODP589857 OMX589857:ONL589857 OWT589857:OXH589857 PGP589857:PHD589857 PQL589857:PQZ589857 QAH589857:QAV589857 QKD589857:QKR589857 QTZ589857:QUN589857 RDV589857:REJ589857 RNR589857:ROF589857 RXN589857:RYB589857 SHJ589857:SHX589857 SRF589857:SRT589857 TBB589857:TBP589857 TKX589857:TLL589857 TUT589857:TVH589857 UEP589857:UFD589857 UOL589857:UOZ589857 UYH589857:UYV589857 VID589857:VIR589857 VRZ589857:VSN589857 WBV589857:WCJ589857 WLR589857:WMF589857 WVN589857:WWB589857 F655393:T655393 JB655393:JP655393 SX655393:TL655393 ACT655393:ADH655393 AMP655393:AND655393 AWL655393:AWZ655393 BGH655393:BGV655393 BQD655393:BQR655393 BZZ655393:CAN655393 CJV655393:CKJ655393 CTR655393:CUF655393 DDN655393:DEB655393 DNJ655393:DNX655393 DXF655393:DXT655393 EHB655393:EHP655393 EQX655393:ERL655393 FAT655393:FBH655393 FKP655393:FLD655393 FUL655393:FUZ655393 GEH655393:GEV655393 GOD655393:GOR655393 GXZ655393:GYN655393 HHV655393:HIJ655393 HRR655393:HSF655393 IBN655393:ICB655393 ILJ655393:ILX655393 IVF655393:IVT655393 JFB655393:JFP655393 JOX655393:JPL655393 JYT655393:JZH655393 KIP655393:KJD655393 KSL655393:KSZ655393 LCH655393:LCV655393 LMD655393:LMR655393 LVZ655393:LWN655393 MFV655393:MGJ655393 MPR655393:MQF655393 MZN655393:NAB655393 NJJ655393:NJX655393 NTF655393:NTT655393 ODB655393:ODP655393 OMX655393:ONL655393 OWT655393:OXH655393 PGP655393:PHD655393 PQL655393:PQZ655393 QAH655393:QAV655393 QKD655393:QKR655393 QTZ655393:QUN655393 RDV655393:REJ655393 RNR655393:ROF655393 RXN655393:RYB655393 SHJ655393:SHX655393 SRF655393:SRT655393 TBB655393:TBP655393 TKX655393:TLL655393 TUT655393:TVH655393 UEP655393:UFD655393 UOL655393:UOZ655393 UYH655393:UYV655393 VID655393:VIR655393 VRZ655393:VSN655393 WBV655393:WCJ655393 WLR655393:WMF655393 WVN655393:WWB655393 F720929:T720929 JB720929:JP720929 SX720929:TL720929 ACT720929:ADH720929 AMP720929:AND720929 AWL720929:AWZ720929 BGH720929:BGV720929 BQD720929:BQR720929 BZZ720929:CAN720929 CJV720929:CKJ720929 CTR720929:CUF720929 DDN720929:DEB720929 DNJ720929:DNX720929 DXF720929:DXT720929 EHB720929:EHP720929 EQX720929:ERL720929 FAT720929:FBH720929 FKP720929:FLD720929 FUL720929:FUZ720929 GEH720929:GEV720929 GOD720929:GOR720929 GXZ720929:GYN720929 HHV720929:HIJ720929 HRR720929:HSF720929 IBN720929:ICB720929 ILJ720929:ILX720929 IVF720929:IVT720929 JFB720929:JFP720929 JOX720929:JPL720929 JYT720929:JZH720929 KIP720929:KJD720929 KSL720929:KSZ720929 LCH720929:LCV720929 LMD720929:LMR720929 LVZ720929:LWN720929 MFV720929:MGJ720929 MPR720929:MQF720929 MZN720929:NAB720929 NJJ720929:NJX720929 NTF720929:NTT720929 ODB720929:ODP720929 OMX720929:ONL720929 OWT720929:OXH720929 PGP720929:PHD720929 PQL720929:PQZ720929 QAH720929:QAV720929 QKD720929:QKR720929 QTZ720929:QUN720929 RDV720929:REJ720929 RNR720929:ROF720929 RXN720929:RYB720929 SHJ720929:SHX720929 SRF720929:SRT720929 TBB720929:TBP720929 TKX720929:TLL720929 TUT720929:TVH720929 UEP720929:UFD720929 UOL720929:UOZ720929 UYH720929:UYV720929 VID720929:VIR720929 VRZ720929:VSN720929 WBV720929:WCJ720929 WLR720929:WMF720929 WVN720929:WWB720929 F786465:T786465 JB786465:JP786465 SX786465:TL786465 ACT786465:ADH786465 AMP786465:AND786465 AWL786465:AWZ786465 BGH786465:BGV786465 BQD786465:BQR786465 BZZ786465:CAN786465 CJV786465:CKJ786465 CTR786465:CUF786465 DDN786465:DEB786465 DNJ786465:DNX786465 DXF786465:DXT786465 EHB786465:EHP786465 EQX786465:ERL786465 FAT786465:FBH786465 FKP786465:FLD786465 FUL786465:FUZ786465 GEH786465:GEV786465 GOD786465:GOR786465 GXZ786465:GYN786465 HHV786465:HIJ786465 HRR786465:HSF786465 IBN786465:ICB786465 ILJ786465:ILX786465 IVF786465:IVT786465 JFB786465:JFP786465 JOX786465:JPL786465 JYT786465:JZH786465 KIP786465:KJD786465 KSL786465:KSZ786465 LCH786465:LCV786465 LMD786465:LMR786465 LVZ786465:LWN786465 MFV786465:MGJ786465 MPR786465:MQF786465 MZN786465:NAB786465 NJJ786465:NJX786465 NTF786465:NTT786465 ODB786465:ODP786465 OMX786465:ONL786465 OWT786465:OXH786465 PGP786465:PHD786465 PQL786465:PQZ786465 QAH786465:QAV786465 QKD786465:QKR786465 QTZ786465:QUN786465 RDV786465:REJ786465 RNR786465:ROF786465 RXN786465:RYB786465 SHJ786465:SHX786465 SRF786465:SRT786465 TBB786465:TBP786465 TKX786465:TLL786465 TUT786465:TVH786465 UEP786465:UFD786465 UOL786465:UOZ786465 UYH786465:UYV786465 VID786465:VIR786465 VRZ786465:VSN786465 WBV786465:WCJ786465 WLR786465:WMF786465 WVN786465:WWB786465 F852001:T852001 JB852001:JP852001 SX852001:TL852001 ACT852001:ADH852001 AMP852001:AND852001 AWL852001:AWZ852001 BGH852001:BGV852001 BQD852001:BQR852001 BZZ852001:CAN852001 CJV852001:CKJ852001 CTR852001:CUF852001 DDN852001:DEB852001 DNJ852001:DNX852001 DXF852001:DXT852001 EHB852001:EHP852001 EQX852001:ERL852001 FAT852001:FBH852001 FKP852001:FLD852001 FUL852001:FUZ852001 GEH852001:GEV852001 GOD852001:GOR852001 GXZ852001:GYN852001 HHV852001:HIJ852001 HRR852001:HSF852001 IBN852001:ICB852001 ILJ852001:ILX852001 IVF852001:IVT852001 JFB852001:JFP852001 JOX852001:JPL852001 JYT852001:JZH852001 KIP852001:KJD852001 KSL852001:KSZ852001 LCH852001:LCV852001 LMD852001:LMR852001 LVZ852001:LWN852001 MFV852001:MGJ852001 MPR852001:MQF852001 MZN852001:NAB852001 NJJ852001:NJX852001 NTF852001:NTT852001 ODB852001:ODP852001 OMX852001:ONL852001 OWT852001:OXH852001 PGP852001:PHD852001 PQL852001:PQZ852001 QAH852001:QAV852001 QKD852001:QKR852001 QTZ852001:QUN852001 RDV852001:REJ852001 RNR852001:ROF852001 RXN852001:RYB852001 SHJ852001:SHX852001 SRF852001:SRT852001 TBB852001:TBP852001 TKX852001:TLL852001 TUT852001:TVH852001 UEP852001:UFD852001 UOL852001:UOZ852001 UYH852001:UYV852001 VID852001:VIR852001 VRZ852001:VSN852001 WBV852001:WCJ852001 WLR852001:WMF852001 WVN852001:WWB852001 F917537:T917537 JB917537:JP917537 SX917537:TL917537 ACT917537:ADH917537 AMP917537:AND917537 AWL917537:AWZ917537 BGH917537:BGV917537 BQD917537:BQR917537 BZZ917537:CAN917537 CJV917537:CKJ917537 CTR917537:CUF917537 DDN917537:DEB917537 DNJ917537:DNX917537 DXF917537:DXT917537 EHB917537:EHP917537 EQX917537:ERL917537 FAT917537:FBH917537 FKP917537:FLD917537 FUL917537:FUZ917537 GEH917537:GEV917537 GOD917537:GOR917537 GXZ917537:GYN917537 HHV917537:HIJ917537 HRR917537:HSF917537 IBN917537:ICB917537 ILJ917537:ILX917537 IVF917537:IVT917537 JFB917537:JFP917537 JOX917537:JPL917537 JYT917537:JZH917537 KIP917537:KJD917537 KSL917537:KSZ917537 LCH917537:LCV917537 LMD917537:LMR917537 LVZ917537:LWN917537 MFV917537:MGJ917537 MPR917537:MQF917537 MZN917537:NAB917537 NJJ917537:NJX917537 NTF917537:NTT917537 ODB917537:ODP917537 OMX917537:ONL917537 OWT917537:OXH917537 PGP917537:PHD917537 PQL917537:PQZ917537 QAH917537:QAV917537 QKD917537:QKR917537 QTZ917537:QUN917537 RDV917537:REJ917537 RNR917537:ROF917537 RXN917537:RYB917537 SHJ917537:SHX917537 SRF917537:SRT917537 TBB917537:TBP917537 TKX917537:TLL917537 TUT917537:TVH917537 UEP917537:UFD917537 UOL917537:UOZ917537 UYH917537:UYV917537 VID917537:VIR917537 VRZ917537:VSN917537 WBV917537:WCJ917537 WLR917537:WMF917537 WVN917537:WWB917537 F983073:T983073 JB983073:JP983073 SX983073:TL983073 ACT983073:ADH983073 AMP983073:AND983073 AWL983073:AWZ983073 BGH983073:BGV983073 BQD983073:BQR983073 BZZ983073:CAN983073 CJV983073:CKJ983073 CTR983073:CUF983073 DDN983073:DEB983073 DNJ983073:DNX983073 DXF983073:DXT983073 EHB983073:EHP983073 EQX983073:ERL983073 FAT983073:FBH983073 FKP983073:FLD983073 FUL983073:FUZ983073 GEH983073:GEV983073 GOD983073:GOR983073 GXZ983073:GYN983073 HHV983073:HIJ983073 HRR983073:HSF983073 IBN983073:ICB983073 ILJ983073:ILX983073 IVF983073:IVT983073 JFB983073:JFP983073 JOX983073:JPL983073 JYT983073:JZH983073 KIP983073:KJD983073 KSL983073:KSZ983073 LCH983073:LCV983073 LMD983073:LMR983073 LVZ983073:LWN983073 MFV983073:MGJ983073 MPR983073:MQF983073 MZN983073:NAB983073 NJJ983073:NJX983073 NTF983073:NTT983073 ODB983073:ODP983073 OMX983073:ONL983073 OWT983073:OXH983073 PGP983073:PHD983073 PQL983073:PQZ983073 QAH983073:QAV983073 QKD983073:QKR983073 QTZ983073:QUN983073 RDV983073:REJ983073 RNR983073:ROF983073 RXN983073:RYB983073 SHJ983073:SHX983073 SRF983073:SRT983073 TBB983073:TBP983073 TKX983073:TLL983073 TUT983073:TVH983073 UEP983073:UFD983073 UOL983073:UOZ983073 UYH983073:UYV983073 VID983073:VIR983073 VRZ983073:VSN983073 WBV983073:WCJ983073 WLR983073:WMF983073 WVN983073:WWB983073">
      <formula1>"N,A,B, "</formula1>
    </dataValidation>
    <dataValidation type="list" allowBlank="1" showInputMessage="1" showErrorMessage="1" sqref="F65534:T65568 JB65534:JP65568 SX65534:TL65568 ACT65534:ADH65568 AMP65534:AND65568 AWL65534:AWZ65568 BGH65534:BGV65568 BQD65534:BQR65568 BZZ65534:CAN65568 CJV65534:CKJ65568 CTR65534:CUF65568 DDN65534:DEB65568 DNJ65534:DNX65568 DXF65534:DXT65568 EHB65534:EHP65568 EQX65534:ERL65568 FAT65534:FBH65568 FKP65534:FLD65568 FUL65534:FUZ65568 GEH65534:GEV65568 GOD65534:GOR65568 GXZ65534:GYN65568 HHV65534:HIJ65568 HRR65534:HSF65568 IBN65534:ICB65568 ILJ65534:ILX65568 IVF65534:IVT65568 JFB65534:JFP65568 JOX65534:JPL65568 JYT65534:JZH65568 KIP65534:KJD65568 KSL65534:KSZ65568 LCH65534:LCV65568 LMD65534:LMR65568 LVZ65534:LWN65568 MFV65534:MGJ65568 MPR65534:MQF65568 MZN65534:NAB65568 NJJ65534:NJX65568 NTF65534:NTT65568 ODB65534:ODP65568 OMX65534:ONL65568 OWT65534:OXH65568 PGP65534:PHD65568 PQL65534:PQZ65568 QAH65534:QAV65568 QKD65534:QKR65568 QTZ65534:QUN65568 RDV65534:REJ65568 RNR65534:ROF65568 RXN65534:RYB65568 SHJ65534:SHX65568 SRF65534:SRT65568 TBB65534:TBP65568 TKX65534:TLL65568 TUT65534:TVH65568 UEP65534:UFD65568 UOL65534:UOZ65568 UYH65534:UYV65568 VID65534:VIR65568 VRZ65534:VSN65568 WBV65534:WCJ65568 WLR65534:WMF65568 WVN65534:WWB65568 F131070:T131104 JB131070:JP131104 SX131070:TL131104 ACT131070:ADH131104 AMP131070:AND131104 AWL131070:AWZ131104 BGH131070:BGV131104 BQD131070:BQR131104 BZZ131070:CAN131104 CJV131070:CKJ131104 CTR131070:CUF131104 DDN131070:DEB131104 DNJ131070:DNX131104 DXF131070:DXT131104 EHB131070:EHP131104 EQX131070:ERL131104 FAT131070:FBH131104 FKP131070:FLD131104 FUL131070:FUZ131104 GEH131070:GEV131104 GOD131070:GOR131104 GXZ131070:GYN131104 HHV131070:HIJ131104 HRR131070:HSF131104 IBN131070:ICB131104 ILJ131070:ILX131104 IVF131070:IVT131104 JFB131070:JFP131104 JOX131070:JPL131104 JYT131070:JZH131104 KIP131070:KJD131104 KSL131070:KSZ131104 LCH131070:LCV131104 LMD131070:LMR131104 LVZ131070:LWN131104 MFV131070:MGJ131104 MPR131070:MQF131104 MZN131070:NAB131104 NJJ131070:NJX131104 NTF131070:NTT131104 ODB131070:ODP131104 OMX131070:ONL131104 OWT131070:OXH131104 PGP131070:PHD131104 PQL131070:PQZ131104 QAH131070:QAV131104 QKD131070:QKR131104 QTZ131070:QUN131104 RDV131070:REJ131104 RNR131070:ROF131104 RXN131070:RYB131104 SHJ131070:SHX131104 SRF131070:SRT131104 TBB131070:TBP131104 TKX131070:TLL131104 TUT131070:TVH131104 UEP131070:UFD131104 UOL131070:UOZ131104 UYH131070:UYV131104 VID131070:VIR131104 VRZ131070:VSN131104 WBV131070:WCJ131104 WLR131070:WMF131104 WVN131070:WWB131104 F196606:T196640 JB196606:JP196640 SX196606:TL196640 ACT196606:ADH196640 AMP196606:AND196640 AWL196606:AWZ196640 BGH196606:BGV196640 BQD196606:BQR196640 BZZ196606:CAN196640 CJV196606:CKJ196640 CTR196606:CUF196640 DDN196606:DEB196640 DNJ196606:DNX196640 DXF196606:DXT196640 EHB196606:EHP196640 EQX196606:ERL196640 FAT196606:FBH196640 FKP196606:FLD196640 FUL196606:FUZ196640 GEH196606:GEV196640 GOD196606:GOR196640 GXZ196606:GYN196640 HHV196606:HIJ196640 HRR196606:HSF196640 IBN196606:ICB196640 ILJ196606:ILX196640 IVF196606:IVT196640 JFB196606:JFP196640 JOX196606:JPL196640 JYT196606:JZH196640 KIP196606:KJD196640 KSL196606:KSZ196640 LCH196606:LCV196640 LMD196606:LMR196640 LVZ196606:LWN196640 MFV196606:MGJ196640 MPR196606:MQF196640 MZN196606:NAB196640 NJJ196606:NJX196640 NTF196606:NTT196640 ODB196606:ODP196640 OMX196606:ONL196640 OWT196606:OXH196640 PGP196606:PHD196640 PQL196606:PQZ196640 QAH196606:QAV196640 QKD196606:QKR196640 QTZ196606:QUN196640 RDV196606:REJ196640 RNR196606:ROF196640 RXN196606:RYB196640 SHJ196606:SHX196640 SRF196606:SRT196640 TBB196606:TBP196640 TKX196606:TLL196640 TUT196606:TVH196640 UEP196606:UFD196640 UOL196606:UOZ196640 UYH196606:UYV196640 VID196606:VIR196640 VRZ196606:VSN196640 WBV196606:WCJ196640 WLR196606:WMF196640 WVN196606:WWB196640 F262142:T262176 JB262142:JP262176 SX262142:TL262176 ACT262142:ADH262176 AMP262142:AND262176 AWL262142:AWZ262176 BGH262142:BGV262176 BQD262142:BQR262176 BZZ262142:CAN262176 CJV262142:CKJ262176 CTR262142:CUF262176 DDN262142:DEB262176 DNJ262142:DNX262176 DXF262142:DXT262176 EHB262142:EHP262176 EQX262142:ERL262176 FAT262142:FBH262176 FKP262142:FLD262176 FUL262142:FUZ262176 GEH262142:GEV262176 GOD262142:GOR262176 GXZ262142:GYN262176 HHV262142:HIJ262176 HRR262142:HSF262176 IBN262142:ICB262176 ILJ262142:ILX262176 IVF262142:IVT262176 JFB262142:JFP262176 JOX262142:JPL262176 JYT262142:JZH262176 KIP262142:KJD262176 KSL262142:KSZ262176 LCH262142:LCV262176 LMD262142:LMR262176 LVZ262142:LWN262176 MFV262142:MGJ262176 MPR262142:MQF262176 MZN262142:NAB262176 NJJ262142:NJX262176 NTF262142:NTT262176 ODB262142:ODP262176 OMX262142:ONL262176 OWT262142:OXH262176 PGP262142:PHD262176 PQL262142:PQZ262176 QAH262142:QAV262176 QKD262142:QKR262176 QTZ262142:QUN262176 RDV262142:REJ262176 RNR262142:ROF262176 RXN262142:RYB262176 SHJ262142:SHX262176 SRF262142:SRT262176 TBB262142:TBP262176 TKX262142:TLL262176 TUT262142:TVH262176 UEP262142:UFD262176 UOL262142:UOZ262176 UYH262142:UYV262176 VID262142:VIR262176 VRZ262142:VSN262176 WBV262142:WCJ262176 WLR262142:WMF262176 WVN262142:WWB262176 F327678:T327712 JB327678:JP327712 SX327678:TL327712 ACT327678:ADH327712 AMP327678:AND327712 AWL327678:AWZ327712 BGH327678:BGV327712 BQD327678:BQR327712 BZZ327678:CAN327712 CJV327678:CKJ327712 CTR327678:CUF327712 DDN327678:DEB327712 DNJ327678:DNX327712 DXF327678:DXT327712 EHB327678:EHP327712 EQX327678:ERL327712 FAT327678:FBH327712 FKP327678:FLD327712 FUL327678:FUZ327712 GEH327678:GEV327712 GOD327678:GOR327712 GXZ327678:GYN327712 HHV327678:HIJ327712 HRR327678:HSF327712 IBN327678:ICB327712 ILJ327678:ILX327712 IVF327678:IVT327712 JFB327678:JFP327712 JOX327678:JPL327712 JYT327678:JZH327712 KIP327678:KJD327712 KSL327678:KSZ327712 LCH327678:LCV327712 LMD327678:LMR327712 LVZ327678:LWN327712 MFV327678:MGJ327712 MPR327678:MQF327712 MZN327678:NAB327712 NJJ327678:NJX327712 NTF327678:NTT327712 ODB327678:ODP327712 OMX327678:ONL327712 OWT327678:OXH327712 PGP327678:PHD327712 PQL327678:PQZ327712 QAH327678:QAV327712 QKD327678:QKR327712 QTZ327678:QUN327712 RDV327678:REJ327712 RNR327678:ROF327712 RXN327678:RYB327712 SHJ327678:SHX327712 SRF327678:SRT327712 TBB327678:TBP327712 TKX327678:TLL327712 TUT327678:TVH327712 UEP327678:UFD327712 UOL327678:UOZ327712 UYH327678:UYV327712 VID327678:VIR327712 VRZ327678:VSN327712 WBV327678:WCJ327712 WLR327678:WMF327712 WVN327678:WWB327712 F393214:T393248 JB393214:JP393248 SX393214:TL393248 ACT393214:ADH393248 AMP393214:AND393248 AWL393214:AWZ393248 BGH393214:BGV393248 BQD393214:BQR393248 BZZ393214:CAN393248 CJV393214:CKJ393248 CTR393214:CUF393248 DDN393214:DEB393248 DNJ393214:DNX393248 DXF393214:DXT393248 EHB393214:EHP393248 EQX393214:ERL393248 FAT393214:FBH393248 FKP393214:FLD393248 FUL393214:FUZ393248 GEH393214:GEV393248 GOD393214:GOR393248 GXZ393214:GYN393248 HHV393214:HIJ393248 HRR393214:HSF393248 IBN393214:ICB393248 ILJ393214:ILX393248 IVF393214:IVT393248 JFB393214:JFP393248 JOX393214:JPL393248 JYT393214:JZH393248 KIP393214:KJD393248 KSL393214:KSZ393248 LCH393214:LCV393248 LMD393214:LMR393248 LVZ393214:LWN393248 MFV393214:MGJ393248 MPR393214:MQF393248 MZN393214:NAB393248 NJJ393214:NJX393248 NTF393214:NTT393248 ODB393214:ODP393248 OMX393214:ONL393248 OWT393214:OXH393248 PGP393214:PHD393248 PQL393214:PQZ393248 QAH393214:QAV393248 QKD393214:QKR393248 QTZ393214:QUN393248 RDV393214:REJ393248 RNR393214:ROF393248 RXN393214:RYB393248 SHJ393214:SHX393248 SRF393214:SRT393248 TBB393214:TBP393248 TKX393214:TLL393248 TUT393214:TVH393248 UEP393214:UFD393248 UOL393214:UOZ393248 UYH393214:UYV393248 VID393214:VIR393248 VRZ393214:VSN393248 WBV393214:WCJ393248 WLR393214:WMF393248 WVN393214:WWB393248 F458750:T458784 JB458750:JP458784 SX458750:TL458784 ACT458750:ADH458784 AMP458750:AND458784 AWL458750:AWZ458784 BGH458750:BGV458784 BQD458750:BQR458784 BZZ458750:CAN458784 CJV458750:CKJ458784 CTR458750:CUF458784 DDN458750:DEB458784 DNJ458750:DNX458784 DXF458750:DXT458784 EHB458750:EHP458784 EQX458750:ERL458784 FAT458750:FBH458784 FKP458750:FLD458784 FUL458750:FUZ458784 GEH458750:GEV458784 GOD458750:GOR458784 GXZ458750:GYN458784 HHV458750:HIJ458784 HRR458750:HSF458784 IBN458750:ICB458784 ILJ458750:ILX458784 IVF458750:IVT458784 JFB458750:JFP458784 JOX458750:JPL458784 JYT458750:JZH458784 KIP458750:KJD458784 KSL458750:KSZ458784 LCH458750:LCV458784 LMD458750:LMR458784 LVZ458750:LWN458784 MFV458750:MGJ458784 MPR458750:MQF458784 MZN458750:NAB458784 NJJ458750:NJX458784 NTF458750:NTT458784 ODB458750:ODP458784 OMX458750:ONL458784 OWT458750:OXH458784 PGP458750:PHD458784 PQL458750:PQZ458784 QAH458750:QAV458784 QKD458750:QKR458784 QTZ458750:QUN458784 RDV458750:REJ458784 RNR458750:ROF458784 RXN458750:RYB458784 SHJ458750:SHX458784 SRF458750:SRT458784 TBB458750:TBP458784 TKX458750:TLL458784 TUT458750:TVH458784 UEP458750:UFD458784 UOL458750:UOZ458784 UYH458750:UYV458784 VID458750:VIR458784 VRZ458750:VSN458784 WBV458750:WCJ458784 WLR458750:WMF458784 WVN458750:WWB458784 F524286:T524320 JB524286:JP524320 SX524286:TL524320 ACT524286:ADH524320 AMP524286:AND524320 AWL524286:AWZ524320 BGH524286:BGV524320 BQD524286:BQR524320 BZZ524286:CAN524320 CJV524286:CKJ524320 CTR524286:CUF524320 DDN524286:DEB524320 DNJ524286:DNX524320 DXF524286:DXT524320 EHB524286:EHP524320 EQX524286:ERL524320 FAT524286:FBH524320 FKP524286:FLD524320 FUL524286:FUZ524320 GEH524286:GEV524320 GOD524286:GOR524320 GXZ524286:GYN524320 HHV524286:HIJ524320 HRR524286:HSF524320 IBN524286:ICB524320 ILJ524286:ILX524320 IVF524286:IVT524320 JFB524286:JFP524320 JOX524286:JPL524320 JYT524286:JZH524320 KIP524286:KJD524320 KSL524286:KSZ524320 LCH524286:LCV524320 LMD524286:LMR524320 LVZ524286:LWN524320 MFV524286:MGJ524320 MPR524286:MQF524320 MZN524286:NAB524320 NJJ524286:NJX524320 NTF524286:NTT524320 ODB524286:ODP524320 OMX524286:ONL524320 OWT524286:OXH524320 PGP524286:PHD524320 PQL524286:PQZ524320 QAH524286:QAV524320 QKD524286:QKR524320 QTZ524286:QUN524320 RDV524286:REJ524320 RNR524286:ROF524320 RXN524286:RYB524320 SHJ524286:SHX524320 SRF524286:SRT524320 TBB524286:TBP524320 TKX524286:TLL524320 TUT524286:TVH524320 UEP524286:UFD524320 UOL524286:UOZ524320 UYH524286:UYV524320 VID524286:VIR524320 VRZ524286:VSN524320 WBV524286:WCJ524320 WLR524286:WMF524320 WVN524286:WWB524320 F589822:T589856 JB589822:JP589856 SX589822:TL589856 ACT589822:ADH589856 AMP589822:AND589856 AWL589822:AWZ589856 BGH589822:BGV589856 BQD589822:BQR589856 BZZ589822:CAN589856 CJV589822:CKJ589856 CTR589822:CUF589856 DDN589822:DEB589856 DNJ589822:DNX589856 DXF589822:DXT589856 EHB589822:EHP589856 EQX589822:ERL589856 FAT589822:FBH589856 FKP589822:FLD589856 FUL589822:FUZ589856 GEH589822:GEV589856 GOD589822:GOR589856 GXZ589822:GYN589856 HHV589822:HIJ589856 HRR589822:HSF589856 IBN589822:ICB589856 ILJ589822:ILX589856 IVF589822:IVT589856 JFB589822:JFP589856 JOX589822:JPL589856 JYT589822:JZH589856 KIP589822:KJD589856 KSL589822:KSZ589856 LCH589822:LCV589856 LMD589822:LMR589856 LVZ589822:LWN589856 MFV589822:MGJ589856 MPR589822:MQF589856 MZN589822:NAB589856 NJJ589822:NJX589856 NTF589822:NTT589856 ODB589822:ODP589856 OMX589822:ONL589856 OWT589822:OXH589856 PGP589822:PHD589856 PQL589822:PQZ589856 QAH589822:QAV589856 QKD589822:QKR589856 QTZ589822:QUN589856 RDV589822:REJ589856 RNR589822:ROF589856 RXN589822:RYB589856 SHJ589822:SHX589856 SRF589822:SRT589856 TBB589822:TBP589856 TKX589822:TLL589856 TUT589822:TVH589856 UEP589822:UFD589856 UOL589822:UOZ589856 UYH589822:UYV589856 VID589822:VIR589856 VRZ589822:VSN589856 WBV589822:WCJ589856 WLR589822:WMF589856 WVN589822:WWB589856 F655358:T655392 JB655358:JP655392 SX655358:TL655392 ACT655358:ADH655392 AMP655358:AND655392 AWL655358:AWZ655392 BGH655358:BGV655392 BQD655358:BQR655392 BZZ655358:CAN655392 CJV655358:CKJ655392 CTR655358:CUF655392 DDN655358:DEB655392 DNJ655358:DNX655392 DXF655358:DXT655392 EHB655358:EHP655392 EQX655358:ERL655392 FAT655358:FBH655392 FKP655358:FLD655392 FUL655358:FUZ655392 GEH655358:GEV655392 GOD655358:GOR655392 GXZ655358:GYN655392 HHV655358:HIJ655392 HRR655358:HSF655392 IBN655358:ICB655392 ILJ655358:ILX655392 IVF655358:IVT655392 JFB655358:JFP655392 JOX655358:JPL655392 JYT655358:JZH655392 KIP655358:KJD655392 KSL655358:KSZ655392 LCH655358:LCV655392 LMD655358:LMR655392 LVZ655358:LWN655392 MFV655358:MGJ655392 MPR655358:MQF655392 MZN655358:NAB655392 NJJ655358:NJX655392 NTF655358:NTT655392 ODB655358:ODP655392 OMX655358:ONL655392 OWT655358:OXH655392 PGP655358:PHD655392 PQL655358:PQZ655392 QAH655358:QAV655392 QKD655358:QKR655392 QTZ655358:QUN655392 RDV655358:REJ655392 RNR655358:ROF655392 RXN655358:RYB655392 SHJ655358:SHX655392 SRF655358:SRT655392 TBB655358:TBP655392 TKX655358:TLL655392 TUT655358:TVH655392 UEP655358:UFD655392 UOL655358:UOZ655392 UYH655358:UYV655392 VID655358:VIR655392 VRZ655358:VSN655392 WBV655358:WCJ655392 WLR655358:WMF655392 WVN655358:WWB655392 F720894:T720928 JB720894:JP720928 SX720894:TL720928 ACT720894:ADH720928 AMP720894:AND720928 AWL720894:AWZ720928 BGH720894:BGV720928 BQD720894:BQR720928 BZZ720894:CAN720928 CJV720894:CKJ720928 CTR720894:CUF720928 DDN720894:DEB720928 DNJ720894:DNX720928 DXF720894:DXT720928 EHB720894:EHP720928 EQX720894:ERL720928 FAT720894:FBH720928 FKP720894:FLD720928 FUL720894:FUZ720928 GEH720894:GEV720928 GOD720894:GOR720928 GXZ720894:GYN720928 HHV720894:HIJ720928 HRR720894:HSF720928 IBN720894:ICB720928 ILJ720894:ILX720928 IVF720894:IVT720928 JFB720894:JFP720928 JOX720894:JPL720928 JYT720894:JZH720928 KIP720894:KJD720928 KSL720894:KSZ720928 LCH720894:LCV720928 LMD720894:LMR720928 LVZ720894:LWN720928 MFV720894:MGJ720928 MPR720894:MQF720928 MZN720894:NAB720928 NJJ720894:NJX720928 NTF720894:NTT720928 ODB720894:ODP720928 OMX720894:ONL720928 OWT720894:OXH720928 PGP720894:PHD720928 PQL720894:PQZ720928 QAH720894:QAV720928 QKD720894:QKR720928 QTZ720894:QUN720928 RDV720894:REJ720928 RNR720894:ROF720928 RXN720894:RYB720928 SHJ720894:SHX720928 SRF720894:SRT720928 TBB720894:TBP720928 TKX720894:TLL720928 TUT720894:TVH720928 UEP720894:UFD720928 UOL720894:UOZ720928 UYH720894:UYV720928 VID720894:VIR720928 VRZ720894:VSN720928 WBV720894:WCJ720928 WLR720894:WMF720928 WVN720894:WWB720928 F786430:T786464 JB786430:JP786464 SX786430:TL786464 ACT786430:ADH786464 AMP786430:AND786464 AWL786430:AWZ786464 BGH786430:BGV786464 BQD786430:BQR786464 BZZ786430:CAN786464 CJV786430:CKJ786464 CTR786430:CUF786464 DDN786430:DEB786464 DNJ786430:DNX786464 DXF786430:DXT786464 EHB786430:EHP786464 EQX786430:ERL786464 FAT786430:FBH786464 FKP786430:FLD786464 FUL786430:FUZ786464 GEH786430:GEV786464 GOD786430:GOR786464 GXZ786430:GYN786464 HHV786430:HIJ786464 HRR786430:HSF786464 IBN786430:ICB786464 ILJ786430:ILX786464 IVF786430:IVT786464 JFB786430:JFP786464 JOX786430:JPL786464 JYT786430:JZH786464 KIP786430:KJD786464 KSL786430:KSZ786464 LCH786430:LCV786464 LMD786430:LMR786464 LVZ786430:LWN786464 MFV786430:MGJ786464 MPR786430:MQF786464 MZN786430:NAB786464 NJJ786430:NJX786464 NTF786430:NTT786464 ODB786430:ODP786464 OMX786430:ONL786464 OWT786430:OXH786464 PGP786430:PHD786464 PQL786430:PQZ786464 QAH786430:QAV786464 QKD786430:QKR786464 QTZ786430:QUN786464 RDV786430:REJ786464 RNR786430:ROF786464 RXN786430:RYB786464 SHJ786430:SHX786464 SRF786430:SRT786464 TBB786430:TBP786464 TKX786430:TLL786464 TUT786430:TVH786464 UEP786430:UFD786464 UOL786430:UOZ786464 UYH786430:UYV786464 VID786430:VIR786464 VRZ786430:VSN786464 WBV786430:WCJ786464 WLR786430:WMF786464 WVN786430:WWB786464 F851966:T852000 JB851966:JP852000 SX851966:TL852000 ACT851966:ADH852000 AMP851966:AND852000 AWL851966:AWZ852000 BGH851966:BGV852000 BQD851966:BQR852000 BZZ851966:CAN852000 CJV851966:CKJ852000 CTR851966:CUF852000 DDN851966:DEB852000 DNJ851966:DNX852000 DXF851966:DXT852000 EHB851966:EHP852000 EQX851966:ERL852000 FAT851966:FBH852000 FKP851966:FLD852000 FUL851966:FUZ852000 GEH851966:GEV852000 GOD851966:GOR852000 GXZ851966:GYN852000 HHV851966:HIJ852000 HRR851966:HSF852000 IBN851966:ICB852000 ILJ851966:ILX852000 IVF851966:IVT852000 JFB851966:JFP852000 JOX851966:JPL852000 JYT851966:JZH852000 KIP851966:KJD852000 KSL851966:KSZ852000 LCH851966:LCV852000 LMD851966:LMR852000 LVZ851966:LWN852000 MFV851966:MGJ852000 MPR851966:MQF852000 MZN851966:NAB852000 NJJ851966:NJX852000 NTF851966:NTT852000 ODB851966:ODP852000 OMX851966:ONL852000 OWT851966:OXH852000 PGP851966:PHD852000 PQL851966:PQZ852000 QAH851966:QAV852000 QKD851966:QKR852000 QTZ851966:QUN852000 RDV851966:REJ852000 RNR851966:ROF852000 RXN851966:RYB852000 SHJ851966:SHX852000 SRF851966:SRT852000 TBB851966:TBP852000 TKX851966:TLL852000 TUT851966:TVH852000 UEP851966:UFD852000 UOL851966:UOZ852000 UYH851966:UYV852000 VID851966:VIR852000 VRZ851966:VSN852000 WBV851966:WCJ852000 WLR851966:WMF852000 WVN851966:WWB852000 F917502:T917536 JB917502:JP917536 SX917502:TL917536 ACT917502:ADH917536 AMP917502:AND917536 AWL917502:AWZ917536 BGH917502:BGV917536 BQD917502:BQR917536 BZZ917502:CAN917536 CJV917502:CKJ917536 CTR917502:CUF917536 DDN917502:DEB917536 DNJ917502:DNX917536 DXF917502:DXT917536 EHB917502:EHP917536 EQX917502:ERL917536 FAT917502:FBH917536 FKP917502:FLD917536 FUL917502:FUZ917536 GEH917502:GEV917536 GOD917502:GOR917536 GXZ917502:GYN917536 HHV917502:HIJ917536 HRR917502:HSF917536 IBN917502:ICB917536 ILJ917502:ILX917536 IVF917502:IVT917536 JFB917502:JFP917536 JOX917502:JPL917536 JYT917502:JZH917536 KIP917502:KJD917536 KSL917502:KSZ917536 LCH917502:LCV917536 LMD917502:LMR917536 LVZ917502:LWN917536 MFV917502:MGJ917536 MPR917502:MQF917536 MZN917502:NAB917536 NJJ917502:NJX917536 NTF917502:NTT917536 ODB917502:ODP917536 OMX917502:ONL917536 OWT917502:OXH917536 PGP917502:PHD917536 PQL917502:PQZ917536 QAH917502:QAV917536 QKD917502:QKR917536 QTZ917502:QUN917536 RDV917502:REJ917536 RNR917502:ROF917536 RXN917502:RYB917536 SHJ917502:SHX917536 SRF917502:SRT917536 TBB917502:TBP917536 TKX917502:TLL917536 TUT917502:TVH917536 UEP917502:UFD917536 UOL917502:UOZ917536 UYH917502:UYV917536 VID917502:VIR917536 VRZ917502:VSN917536 WBV917502:WCJ917536 WLR917502:WMF917536 WVN917502:WWB917536 F983038:T983072 JB983038:JP983072 SX983038:TL983072 ACT983038:ADH983072 AMP983038:AND983072 AWL983038:AWZ983072 BGH983038:BGV983072 BQD983038:BQR983072 BZZ983038:CAN983072 CJV983038:CKJ983072 CTR983038:CUF983072 DDN983038:DEB983072 DNJ983038:DNX983072 DXF983038:DXT983072 EHB983038:EHP983072 EQX983038:ERL983072 FAT983038:FBH983072 FKP983038:FLD983072 FUL983038:FUZ983072 GEH983038:GEV983072 GOD983038:GOR983072 GXZ983038:GYN983072 HHV983038:HIJ983072 HRR983038:HSF983072 IBN983038:ICB983072 ILJ983038:ILX983072 IVF983038:IVT983072 JFB983038:JFP983072 JOX983038:JPL983072 JYT983038:JZH983072 KIP983038:KJD983072 KSL983038:KSZ983072 LCH983038:LCV983072 LMD983038:LMR983072 LVZ983038:LWN983072 MFV983038:MGJ983072 MPR983038:MQF983072 MZN983038:NAB983072 NJJ983038:NJX983072 NTF983038:NTT983072 ODB983038:ODP983072 OMX983038:ONL983072 OWT983038:OXH983072 PGP983038:PHD983072 PQL983038:PQZ983072 QAH983038:QAV983072 QKD983038:QKR983072 QTZ983038:QUN983072 RDV983038:REJ983072 RNR983038:ROF983072 RXN983038:RYB983072 SHJ983038:SHX983072 SRF983038:SRT983072 TBB983038:TBP983072 TKX983038:TLL983072 TUT983038:TVH983072 UEP983038:UFD983072 UOL983038:UOZ983072 UYH983038:UYV983072 VID983038:VIR983072 VRZ983038:VSN983072 WBV983038:WCJ983072 WLR983038:WMF983072 WVN983038:WWB983072 WVN10:WWB32 JB10:JP32 SX10:TL32 ACT10:ADH32 AMP10:AND32 AWL10:AWZ32 BGH10:BGV32 BQD10:BQR32 BZZ10:CAN32 CJV10:CKJ32 CTR10:CUF32 DDN10:DEB32 DNJ10:DNX32 DXF10:DXT32 EHB10:EHP32 EQX10:ERL32 FAT10:FBH32 FKP10:FLD32 FUL10:FUZ32 GEH10:GEV32 GOD10:GOR32 GXZ10:GYN32 HHV10:HIJ32 HRR10:HSF32 IBN10:ICB32 ILJ10:ILX32 IVF10:IVT32 JFB10:JFP32 JOX10:JPL32 JYT10:JZH32 KIP10:KJD32 KSL10:KSZ32 LCH10:LCV32 LMD10:LMR32 LVZ10:LWN32 MFV10:MGJ32 MPR10:MQF32 MZN10:NAB32 NJJ10:NJX32 NTF10:NTT32 ODB10:ODP32 OMX10:ONL32 OWT10:OXH32 PGP10:PHD32 PQL10:PQZ32 QAH10:QAV32 QKD10:QKR32 QTZ10:QUN32 RDV10:REJ32 RNR10:ROF32 RXN10:RYB32 SHJ10:SHX32 SRF10:SRT32 TBB10:TBP32 TKX10:TLL32 TUT10:TVH32 UEP10:UFD32 UOL10:UOZ32 UYH10:UYV32 VID10:VIR32 VRZ10:VSN32 WBV10:WCJ32 WLR10:WMF32 F29 G29:T30 F32:T32 F31:G31 I31:T31 F10:T27 F28:H28 J28:T28">
      <formula1>"O, "</formula1>
    </dataValidation>
  </dataValidations>
  <pageMargins left="0.75" right="0.75" top="0.75" bottom="0.75" header="0.5" footer="0.5"/>
  <pageSetup orientation="portrait" r:id="rId1"/>
  <headerFooter alignWithMargins="0">
    <oddFooter>&amp;L&amp;"Tahoma,Regular"&amp;10 02ae-BM/PM/HDCV/FSOFT v2/1&amp;C&amp;"Tahoma,Regular"&amp;10Internal use&amp;R&amp;"Tahoma,Regular"&amp;10&amp;P/&amp;N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44</vt:i4>
      </vt:variant>
    </vt:vector>
  </HeadingPairs>
  <TitlesOfParts>
    <vt:vector size="44" baseType="lpstr">
      <vt:lpstr>TC30</vt:lpstr>
      <vt:lpstr>UTC28</vt:lpstr>
      <vt:lpstr>TC29</vt:lpstr>
      <vt:lpstr>TC26</vt:lpstr>
      <vt:lpstr>TC25</vt:lpstr>
      <vt:lpstr>UTC27</vt:lpstr>
      <vt:lpstr>UTC22</vt:lpstr>
      <vt:lpstr>UTC21</vt:lpstr>
      <vt:lpstr>UTC20</vt:lpstr>
      <vt:lpstr>UTC19</vt:lpstr>
      <vt:lpstr>TC24</vt:lpstr>
      <vt:lpstr>TC23</vt:lpstr>
      <vt:lpstr>TC16</vt:lpstr>
      <vt:lpstr>TC14</vt:lpstr>
      <vt:lpstr>TC13</vt:lpstr>
      <vt:lpstr>TC11</vt:lpstr>
      <vt:lpstr>TC10</vt:lpstr>
      <vt:lpstr>TC12</vt:lpstr>
      <vt:lpstr>UTC47 (3)</vt:lpstr>
      <vt:lpstr>UTC47</vt:lpstr>
      <vt:lpstr>UTC48</vt:lpstr>
      <vt:lpstr>Cover</vt:lpstr>
      <vt:lpstr>HomePage</vt:lpstr>
      <vt:lpstr>UTC18</vt:lpstr>
      <vt:lpstr>UTC17</vt:lpstr>
      <vt:lpstr>SignUp</vt:lpstr>
      <vt:lpstr>SignIn</vt:lpstr>
      <vt:lpstr>Order</vt:lpstr>
      <vt:lpstr>Admin_Management</vt:lpstr>
      <vt:lpstr>TC15</vt:lpstr>
      <vt:lpstr>TC46</vt:lpstr>
      <vt:lpstr>Admin_SignIn</vt:lpstr>
      <vt:lpstr>Addition</vt:lpstr>
      <vt:lpstr>TC1</vt:lpstr>
      <vt:lpstr>TC2</vt:lpstr>
      <vt:lpstr>TC3</vt:lpstr>
      <vt:lpstr>TC4</vt:lpstr>
      <vt:lpstr>TC5</vt:lpstr>
      <vt:lpstr>TC6</vt:lpstr>
      <vt:lpstr>TC7</vt:lpstr>
      <vt:lpstr>TC8</vt:lpstr>
      <vt:lpstr>TC9</vt:lpstr>
      <vt:lpstr>Test Report</vt:lpstr>
      <vt:lpstr>UTC (4)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2019-04-09T01:35:16Z</dcterms:modified>
</cp:coreProperties>
</file>