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zabdi/Documents/GitHub/fellowship-of-the-growth-rings/"/>
    </mc:Choice>
  </mc:AlternateContent>
  <xr:revisionPtr revIDLastSave="0" documentId="13_ncr:1_{F89ECE22-9A79-7045-B8C9-712F513AD59A}" xr6:coauthVersionLast="47" xr6:coauthVersionMax="47" xr10:uidLastSave="{00000000-0000-0000-0000-000000000000}"/>
  <bookViews>
    <workbookView xWindow="0" yWindow="500" windowWidth="28800" windowHeight="17500" xr2:uid="{9440439D-72F5-B441-976E-5500384619B7}"/>
  </bookViews>
  <sheets>
    <sheet name="E13A" sheetId="1" r:id="rId1"/>
    <sheet name="E13C" sheetId="2" r:id="rId2"/>
    <sheet name="E13D" sheetId="3" r:id="rId3"/>
    <sheet name="E13V" sheetId="4" r:id="rId4"/>
    <sheet name="summ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45" i="4" l="1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AD144" i="4" l="1"/>
  <c r="AD143" i="4"/>
  <c r="AD142" i="4"/>
  <c r="AD141" i="4"/>
  <c r="AD140" i="4"/>
  <c r="AD139" i="4"/>
  <c r="AD138" i="4"/>
  <c r="AD137" i="4"/>
  <c r="AD136" i="4"/>
  <c r="AD135" i="4"/>
  <c r="AD134" i="4"/>
  <c r="AD133" i="4"/>
  <c r="AD132" i="4"/>
  <c r="AD131" i="4"/>
  <c r="AD130" i="4"/>
  <c r="AD129" i="4"/>
  <c r="AD128" i="4"/>
  <c r="AD127" i="4"/>
  <c r="AD126" i="4"/>
  <c r="AD125" i="4"/>
  <c r="AD124" i="4"/>
  <c r="AD123" i="4"/>
  <c r="AD122" i="4"/>
  <c r="AD121" i="4"/>
  <c r="AD120" i="4"/>
  <c r="AD119" i="4"/>
  <c r="AD118" i="4"/>
  <c r="AD117" i="4"/>
  <c r="AD116" i="4"/>
  <c r="AD115" i="4"/>
  <c r="AD114" i="4"/>
  <c r="AD113" i="4"/>
  <c r="AD112" i="4"/>
  <c r="AD111" i="4"/>
  <c r="AD110" i="4"/>
  <c r="AD109" i="4"/>
  <c r="AD108" i="4"/>
  <c r="AD107" i="4"/>
  <c r="AD106" i="4"/>
  <c r="AD105" i="4"/>
  <c r="AD104" i="4"/>
  <c r="AD103" i="4"/>
  <c r="AD102" i="4"/>
  <c r="AD101" i="4"/>
  <c r="AD100" i="4"/>
  <c r="AD99" i="4"/>
  <c r="AD98" i="4"/>
  <c r="AD97" i="4"/>
  <c r="AD96" i="4"/>
  <c r="AD95" i="4"/>
  <c r="AD94" i="4"/>
  <c r="AD93" i="4"/>
  <c r="AD92" i="4"/>
  <c r="AD91" i="4"/>
  <c r="AD90" i="4"/>
  <c r="AD89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5" i="4"/>
  <c r="AD74" i="4"/>
  <c r="AD73" i="4"/>
  <c r="AD72" i="4"/>
  <c r="AD71" i="4"/>
  <c r="AD70" i="4"/>
  <c r="AD69" i="4"/>
  <c r="AD68" i="4"/>
  <c r="AD67" i="4"/>
  <c r="AD65" i="4"/>
  <c r="AD64" i="4"/>
  <c r="AD63" i="4"/>
  <c r="AD62" i="4"/>
  <c r="AD61" i="4"/>
  <c r="AD60" i="4"/>
  <c r="AD59" i="4"/>
  <c r="AD58" i="4"/>
  <c r="AD57" i="4"/>
  <c r="AD56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2" i="4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3" i="1"/>
  <c r="AD62" i="1"/>
  <c r="AD61" i="1"/>
  <c r="AD60" i="1"/>
  <c r="AD59" i="1"/>
  <c r="AD58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38" i="1"/>
  <c r="AD37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B112" i="1" l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F4" i="5" l="1"/>
  <c r="F3" i="5"/>
  <c r="G3" i="5" s="1"/>
  <c r="F2" i="5"/>
  <c r="G2" i="5" s="1"/>
  <c r="E3" i="5"/>
  <c r="D4" i="5"/>
  <c r="D3" i="5"/>
  <c r="D2" i="5"/>
  <c r="E2" i="5" s="1"/>
  <c r="E112" i="3" l="1"/>
  <c r="E114" i="3" l="1"/>
  <c r="E86" i="2"/>
  <c r="E147" i="4"/>
  <c r="H4" i="5" s="1"/>
  <c r="E145" i="4"/>
  <c r="H2" i="5" s="1"/>
  <c r="E114" i="1"/>
  <c r="E85" i="2"/>
  <c r="E112" i="1"/>
  <c r="F569" i="1"/>
  <c r="E569" i="1"/>
  <c r="B4" i="5" l="1"/>
  <c r="J4" i="5" s="1"/>
  <c r="J6" i="5" s="1"/>
  <c r="E113" i="1"/>
  <c r="F112" i="1"/>
  <c r="B2" i="5"/>
  <c r="I2" i="5"/>
  <c r="F145" i="4"/>
  <c r="E146" i="4"/>
  <c r="E113" i="3"/>
  <c r="F113" i="3" s="1"/>
  <c r="F112" i="3"/>
  <c r="E87" i="2"/>
  <c r="F87" i="2" s="1"/>
  <c r="F85" i="2"/>
  <c r="C2" i="5" l="1"/>
  <c r="B3" i="5"/>
  <c r="C3" i="5" s="1"/>
  <c r="F113" i="1"/>
  <c r="J2" i="5"/>
  <c r="K2" i="5" s="1"/>
  <c r="F146" i="4"/>
  <c r="H3" i="5"/>
  <c r="J3" i="5" l="1"/>
  <c r="K3" i="5" s="1"/>
  <c r="I3" i="5"/>
</calcChain>
</file>

<file path=xl/sharedStrings.xml><?xml version="1.0" encoding="utf-8"?>
<sst xmlns="http://schemas.openxmlformats.org/spreadsheetml/2006/main" count="141" uniqueCount="35">
  <si>
    <t>SITE</t>
  </si>
  <si>
    <t>E13A</t>
  </si>
  <si>
    <t>SAMPLE</t>
  </si>
  <si>
    <t>CUT</t>
  </si>
  <si>
    <t>MEASURED</t>
  </si>
  <si>
    <t>ALIGNED</t>
  </si>
  <si>
    <t>r</t>
  </si>
  <si>
    <t>s</t>
  </si>
  <si>
    <t>t</t>
  </si>
  <si>
    <t>u</t>
  </si>
  <si>
    <t>v</t>
  </si>
  <si>
    <t>o</t>
  </si>
  <si>
    <t>p</t>
  </si>
  <si>
    <t>q</t>
  </si>
  <si>
    <t>E13C</t>
  </si>
  <si>
    <t>w</t>
  </si>
  <si>
    <t>E13D</t>
  </si>
  <si>
    <t>E13V</t>
  </si>
  <si>
    <t>SEGMENT</t>
  </si>
  <si>
    <t>total</t>
  </si>
  <si>
    <t>pending</t>
  </si>
  <si>
    <t>done</t>
  </si>
  <si>
    <t>worked</t>
  </si>
  <si>
    <t>no center</t>
  </si>
  <si>
    <t>broken</t>
  </si>
  <si>
    <t>destroyed</t>
  </si>
  <si>
    <t>Worked</t>
  </si>
  <si>
    <t>Pending</t>
  </si>
  <si>
    <t>Total</t>
  </si>
  <si>
    <t xml:space="preserve"> </t>
  </si>
  <si>
    <t>ask Roland</t>
  </si>
  <si>
    <t>Notes</t>
  </si>
  <si>
    <t>Missing rigns</t>
  </si>
  <si>
    <t>frost (2006)</t>
  </si>
  <si>
    <t>unworkable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</si>
</sst>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20"/>
      <color rgb="FF000000"/>
      <name val="Aptos Narrow"/>
      <scheme val="minor"/>
    </font>
    <font>
      <sz val="20"/>
      <color rgb="FF000000"/>
      <name val="Aptos Narrow"/>
      <scheme val="minor"/>
    </font>
    <font>
      <sz val="20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  <xf numFmtId="0" fontId="3" fillId="0" borderId="0" xfId="0" applyFont="1" applyAlignment="1">
      <alignment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9" fontId="4" fillId="0" borderId="9" xfId="1" applyFont="1" applyBorder="1"/>
    <xf numFmtId="9" fontId="4" fillId="0" borderId="13" xfId="1" applyFont="1" applyBorder="1"/>
    <xf numFmtId="0" fontId="4" fillId="0" borderId="8" xfId="0" applyFont="1" applyBorder="1"/>
    <xf numFmtId="0" fontId="7" fillId="0" borderId="6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9" fontId="4" fillId="0" borderId="18" xfId="1" applyFont="1" applyBorder="1"/>
    <xf numFmtId="9" fontId="4" fillId="0" borderId="20" xfId="1" applyFont="1" applyBorder="1"/>
    <xf numFmtId="0" fontId="4" fillId="0" borderId="17" xfId="0" applyFont="1" applyBorder="1"/>
    <xf numFmtId="0" fontId="7" fillId="0" borderId="19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/>
    <xf numFmtId="0" fontId="4" fillId="0" borderId="4" xfId="0" applyFont="1" applyBorder="1" applyAlignment="1">
      <alignment horizontal="center" vertical="center"/>
    </xf>
    <xf numFmtId="0" fontId="4" fillId="0" borderId="3" xfId="0" applyFont="1" applyBorder="1"/>
    <xf numFmtId="0" fontId="4" fillId="0" borderId="2" xfId="0" applyFont="1" applyBorder="1"/>
    <xf numFmtId="0" fontId="7" fillId="0" borderId="4" xfId="0" applyFont="1" applyBorder="1" applyAlignment="1">
      <alignment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9" fontId="8" fillId="0" borderId="9" xfId="1" applyFont="1" applyBorder="1"/>
    <xf numFmtId="9" fontId="8" fillId="0" borderId="11" xfId="1" applyFont="1" applyBorder="1"/>
    <xf numFmtId="1" fontId="4" fillId="0" borderId="8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9EF7-B10C-1B40-A287-E6A20CFDF58E}">
  <dimension ref="A1:AD569"/>
  <sheetViews>
    <sheetView tabSelected="1" workbookViewId="0">
      <pane ySplit="1" topLeftCell="A2" activePane="bottomLeft" state="frozen"/>
      <selection pane="bottomLeft" activeCell="G16" sqref="G16"/>
    </sheetView>
  </sheetViews>
  <sheetFormatPr baseColWidth="10" defaultRowHeight="16" x14ac:dyDescent="0.2"/>
  <cols>
    <col min="1" max="1" width="5.5" style="1" bestFit="1" customWidth="1"/>
    <col min="2" max="2" width="8" style="1" bestFit="1" customWidth="1"/>
    <col min="3" max="3" width="4.5" style="1" bestFit="1" customWidth="1"/>
    <col min="4" max="4" width="10.33203125" style="1" bestFit="1" customWidth="1"/>
    <col min="5" max="5" width="10.5" style="1" bestFit="1" customWidth="1"/>
    <col min="6" max="6" width="8.83203125" style="1" bestFit="1" customWidth="1"/>
    <col min="8" max="29" width="5.1640625" style="1" bestFit="1" customWidth="1"/>
    <col min="30" max="30" width="11.33203125" style="1" bestFit="1" customWidth="1"/>
    <col min="31" max="31" width="10.6640625" customWidth="1"/>
    <col min="32" max="32" width="6.33203125" customWidth="1"/>
    <col min="33" max="33" width="23.1640625" bestFit="1" customWidth="1"/>
  </cols>
  <sheetData>
    <row r="1" spans="1:30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  <c r="G1" s="3" t="s">
        <v>31</v>
      </c>
      <c r="H1" s="46">
        <v>2000</v>
      </c>
      <c r="I1" s="46">
        <v>2001</v>
      </c>
      <c r="J1" s="46">
        <v>2002</v>
      </c>
      <c r="K1" s="46">
        <v>2003</v>
      </c>
      <c r="L1" s="46">
        <v>2004</v>
      </c>
      <c r="M1" s="46">
        <v>2005</v>
      </c>
      <c r="N1" s="46">
        <v>2006</v>
      </c>
      <c r="O1" s="46">
        <v>2007</v>
      </c>
      <c r="P1" s="46">
        <v>2008</v>
      </c>
      <c r="Q1" s="46">
        <v>2009</v>
      </c>
      <c r="R1" s="46">
        <v>2010</v>
      </c>
      <c r="S1" s="46">
        <v>2011</v>
      </c>
      <c r="T1" s="46">
        <v>2012</v>
      </c>
      <c r="U1" s="46">
        <v>2013</v>
      </c>
      <c r="V1" s="46">
        <v>2014</v>
      </c>
      <c r="W1" s="46">
        <v>2015</v>
      </c>
      <c r="X1" s="46">
        <v>2016</v>
      </c>
      <c r="Y1" s="46">
        <v>2017</v>
      </c>
      <c r="Z1" s="46">
        <v>2018</v>
      </c>
      <c r="AA1" s="46">
        <v>2019</v>
      </c>
      <c r="AB1" s="46">
        <v>2020</v>
      </c>
      <c r="AC1" s="46"/>
      <c r="AD1" s="46" t="s">
        <v>32</v>
      </c>
    </row>
    <row r="2" spans="1:30" x14ac:dyDescent="0.2">
      <c r="A2" s="34" t="s">
        <v>1</v>
      </c>
      <c r="B2" s="34">
        <v>1</v>
      </c>
      <c r="C2" s="34" t="s">
        <v>6</v>
      </c>
      <c r="D2" s="1">
        <v>1</v>
      </c>
      <c r="E2" s="1">
        <v>1</v>
      </c>
      <c r="F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D2" s="1">
        <f>SUM(H2:AB2)</f>
        <v>1</v>
      </c>
    </row>
    <row r="3" spans="1:30" x14ac:dyDescent="0.2">
      <c r="A3" s="34"/>
      <c r="B3" s="34"/>
      <c r="C3" s="34"/>
      <c r="D3" s="1">
        <v>2</v>
      </c>
      <c r="E3" s="1">
        <v>1</v>
      </c>
      <c r="F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D3" s="1">
        <f t="shared" ref="AD3:AD14" si="0">SUM(H3:AB3)</f>
        <v>0</v>
      </c>
    </row>
    <row r="4" spans="1:30" x14ac:dyDescent="0.2">
      <c r="A4" s="34"/>
      <c r="B4" s="34"/>
      <c r="C4" s="34"/>
      <c r="D4" s="1">
        <v>3</v>
      </c>
      <c r="E4" s="1">
        <v>1</v>
      </c>
      <c r="F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D4" s="1">
        <f t="shared" si="0"/>
        <v>0</v>
      </c>
    </row>
    <row r="5" spans="1:30" x14ac:dyDescent="0.2">
      <c r="A5" s="34"/>
      <c r="B5" s="34"/>
      <c r="C5" s="34"/>
      <c r="D5" s="1">
        <v>4</v>
      </c>
      <c r="E5" s="1">
        <v>1</v>
      </c>
      <c r="F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D5" s="1">
        <f t="shared" si="0"/>
        <v>0</v>
      </c>
    </row>
    <row r="6" spans="1:30" x14ac:dyDescent="0.2">
      <c r="A6" s="34"/>
      <c r="B6" s="34"/>
      <c r="C6" s="34"/>
      <c r="D6" s="1">
        <v>5</v>
      </c>
      <c r="E6" s="1">
        <v>1</v>
      </c>
      <c r="F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</v>
      </c>
      <c r="Z6" s="1">
        <v>0</v>
      </c>
      <c r="AA6" s="1">
        <v>0</v>
      </c>
      <c r="AB6" s="1">
        <v>0</v>
      </c>
      <c r="AD6" s="1">
        <f t="shared" si="0"/>
        <v>4</v>
      </c>
    </row>
    <row r="7" spans="1:30" x14ac:dyDescent="0.2">
      <c r="A7" s="34"/>
      <c r="B7" s="34"/>
      <c r="C7" s="34"/>
      <c r="D7" s="1">
        <v>6</v>
      </c>
      <c r="E7" s="1">
        <v>1</v>
      </c>
      <c r="F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D7" s="1">
        <f t="shared" si="0"/>
        <v>0</v>
      </c>
    </row>
    <row r="8" spans="1:30" x14ac:dyDescent="0.2">
      <c r="A8" s="34"/>
      <c r="B8" s="34"/>
      <c r="C8" s="34"/>
      <c r="D8" s="1">
        <v>7</v>
      </c>
      <c r="E8" s="1">
        <v>1</v>
      </c>
      <c r="F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D8" s="1">
        <f t="shared" si="0"/>
        <v>0</v>
      </c>
    </row>
    <row r="9" spans="1:30" x14ac:dyDescent="0.2">
      <c r="A9" s="34"/>
      <c r="B9" s="34"/>
      <c r="C9" s="34"/>
      <c r="D9" s="1">
        <v>8</v>
      </c>
      <c r="E9" s="1">
        <v>1</v>
      </c>
      <c r="F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D9" s="1">
        <f t="shared" si="0"/>
        <v>0</v>
      </c>
    </row>
    <row r="10" spans="1:30" x14ac:dyDescent="0.2">
      <c r="A10" s="34"/>
      <c r="B10" s="34"/>
      <c r="C10" s="34"/>
      <c r="D10" s="1">
        <v>9</v>
      </c>
      <c r="E10" s="1">
        <v>1</v>
      </c>
      <c r="F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D10" s="1">
        <f t="shared" si="0"/>
        <v>0</v>
      </c>
    </row>
    <row r="11" spans="1:30" x14ac:dyDescent="0.2">
      <c r="A11" s="34"/>
      <c r="B11" s="34"/>
      <c r="C11" s="34" t="s">
        <v>7</v>
      </c>
      <c r="D11" s="1">
        <v>1</v>
      </c>
      <c r="E11" s="1">
        <v>1</v>
      </c>
      <c r="F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D11" s="1">
        <f t="shared" si="0"/>
        <v>0</v>
      </c>
    </row>
    <row r="12" spans="1:30" x14ac:dyDescent="0.2">
      <c r="A12" s="34"/>
      <c r="B12" s="34"/>
      <c r="C12" s="34"/>
      <c r="D12" s="1">
        <v>2</v>
      </c>
      <c r="E12" s="1">
        <v>1</v>
      </c>
      <c r="F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D12" s="1">
        <f t="shared" si="0"/>
        <v>0</v>
      </c>
    </row>
    <row r="13" spans="1:30" x14ac:dyDescent="0.2">
      <c r="A13" s="34"/>
      <c r="B13" s="34"/>
      <c r="C13" s="34"/>
      <c r="D13" s="1">
        <v>3</v>
      </c>
      <c r="E13" s="1">
        <v>1</v>
      </c>
      <c r="F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D13" s="1">
        <f t="shared" si="0"/>
        <v>0</v>
      </c>
    </row>
    <row r="14" spans="1:30" x14ac:dyDescent="0.2">
      <c r="A14" s="34"/>
      <c r="B14" s="34"/>
      <c r="C14" s="34"/>
      <c r="D14" s="1">
        <v>4</v>
      </c>
      <c r="E14" s="1">
        <v>1</v>
      </c>
      <c r="F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D14" s="1">
        <f t="shared" si="0"/>
        <v>0</v>
      </c>
    </row>
    <row r="15" spans="1:30" x14ac:dyDescent="0.2">
      <c r="A15" s="34"/>
      <c r="B15" s="34"/>
      <c r="C15" s="34"/>
      <c r="D15" s="1">
        <v>5</v>
      </c>
      <c r="F15" s="1">
        <v>0</v>
      </c>
      <c r="G15" t="s">
        <v>34</v>
      </c>
    </row>
    <row r="16" spans="1:30" x14ac:dyDescent="0.2">
      <c r="A16" s="34"/>
      <c r="B16" s="34"/>
      <c r="C16" s="34"/>
      <c r="D16" s="1">
        <v>6</v>
      </c>
      <c r="E16" s="1">
        <v>1</v>
      </c>
      <c r="F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">
        <v>0</v>
      </c>
      <c r="AD16" s="1">
        <f t="shared" ref="AD16:AD35" si="1">SUM(H16:AB16)</f>
        <v>1</v>
      </c>
    </row>
    <row r="17" spans="1:30" x14ac:dyDescent="0.2">
      <c r="A17" s="34"/>
      <c r="B17" s="34"/>
      <c r="C17" s="34" t="s">
        <v>8</v>
      </c>
      <c r="D17" s="1">
        <v>1</v>
      </c>
      <c r="E17" s="1">
        <v>1</v>
      </c>
      <c r="F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D17" s="1">
        <f t="shared" si="1"/>
        <v>0</v>
      </c>
    </row>
    <row r="18" spans="1:30" x14ac:dyDescent="0.2">
      <c r="A18" s="34"/>
      <c r="B18" s="34"/>
      <c r="C18" s="34"/>
      <c r="D18" s="1">
        <v>2</v>
      </c>
      <c r="E18" s="1">
        <v>1</v>
      </c>
      <c r="F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D18" s="1">
        <f t="shared" si="1"/>
        <v>0</v>
      </c>
    </row>
    <row r="19" spans="1:30" x14ac:dyDescent="0.2">
      <c r="A19" s="34"/>
      <c r="B19" s="34"/>
      <c r="C19" s="34"/>
      <c r="D19" s="1">
        <v>3</v>
      </c>
      <c r="E19" s="1">
        <v>1</v>
      </c>
      <c r="F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D19" s="1">
        <f t="shared" si="1"/>
        <v>0</v>
      </c>
    </row>
    <row r="20" spans="1:30" x14ac:dyDescent="0.2">
      <c r="A20" s="34"/>
      <c r="B20" s="34"/>
      <c r="C20" s="34"/>
      <c r="D20" s="1">
        <v>4</v>
      </c>
      <c r="E20" s="1">
        <v>1</v>
      </c>
      <c r="F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D20" s="1">
        <f t="shared" si="1"/>
        <v>0</v>
      </c>
    </row>
    <row r="21" spans="1:30" x14ac:dyDescent="0.2">
      <c r="A21" s="34"/>
      <c r="B21" s="34"/>
      <c r="C21" s="34"/>
      <c r="D21" s="1">
        <v>5</v>
      </c>
      <c r="E21" s="1">
        <v>1</v>
      </c>
      <c r="F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D21" s="1">
        <f t="shared" si="1"/>
        <v>0</v>
      </c>
    </row>
    <row r="22" spans="1:30" x14ac:dyDescent="0.2">
      <c r="A22" s="34"/>
      <c r="B22" s="34"/>
      <c r="C22" s="34"/>
      <c r="D22" s="1">
        <v>6</v>
      </c>
      <c r="E22" s="1">
        <v>1</v>
      </c>
      <c r="F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D22" s="1">
        <f t="shared" si="1"/>
        <v>0</v>
      </c>
    </row>
    <row r="23" spans="1:30" x14ac:dyDescent="0.2">
      <c r="A23" s="34"/>
      <c r="B23" s="34">
        <v>2</v>
      </c>
      <c r="C23" s="34" t="s">
        <v>6</v>
      </c>
      <c r="D23" s="1">
        <v>1</v>
      </c>
      <c r="E23" s="1">
        <v>1</v>
      </c>
      <c r="F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D23" s="1">
        <f t="shared" si="1"/>
        <v>0</v>
      </c>
    </row>
    <row r="24" spans="1:30" x14ac:dyDescent="0.2">
      <c r="A24" s="34"/>
      <c r="B24" s="34"/>
      <c r="C24" s="34"/>
      <c r="D24" s="1">
        <v>2</v>
      </c>
      <c r="E24" s="1">
        <v>1</v>
      </c>
      <c r="F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D24" s="1">
        <f t="shared" si="1"/>
        <v>0</v>
      </c>
    </row>
    <row r="25" spans="1:30" x14ac:dyDescent="0.2">
      <c r="A25" s="34"/>
      <c r="B25" s="34"/>
      <c r="C25" s="34"/>
      <c r="D25" s="1">
        <v>3</v>
      </c>
      <c r="E25" s="1">
        <v>1</v>
      </c>
      <c r="F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D25" s="1">
        <f t="shared" si="1"/>
        <v>0</v>
      </c>
    </row>
    <row r="26" spans="1:30" x14ac:dyDescent="0.2">
      <c r="A26" s="34"/>
      <c r="B26" s="34"/>
      <c r="C26" s="34"/>
      <c r="D26" s="1">
        <v>4</v>
      </c>
      <c r="E26" s="1">
        <v>1</v>
      </c>
      <c r="F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1</v>
      </c>
      <c r="Z26" s="1">
        <v>0</v>
      </c>
      <c r="AA26" s="1">
        <v>0</v>
      </c>
      <c r="AB26" s="1">
        <v>0</v>
      </c>
      <c r="AD26" s="1">
        <f t="shared" si="1"/>
        <v>3</v>
      </c>
    </row>
    <row r="27" spans="1:30" x14ac:dyDescent="0.2">
      <c r="A27" s="34"/>
      <c r="B27" s="34"/>
      <c r="C27" s="34" t="s">
        <v>7</v>
      </c>
      <c r="D27" s="1">
        <v>0</v>
      </c>
      <c r="E27" s="1">
        <v>1</v>
      </c>
      <c r="F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D27" s="1">
        <f t="shared" si="1"/>
        <v>0</v>
      </c>
    </row>
    <row r="28" spans="1:30" x14ac:dyDescent="0.2">
      <c r="A28" s="34"/>
      <c r="B28" s="34"/>
      <c r="C28" s="34"/>
      <c r="D28" s="1">
        <v>1</v>
      </c>
      <c r="E28" s="1">
        <v>1</v>
      </c>
      <c r="F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D28" s="1">
        <f t="shared" si="1"/>
        <v>0</v>
      </c>
    </row>
    <row r="29" spans="1:30" x14ac:dyDescent="0.2">
      <c r="A29" s="34"/>
      <c r="B29" s="34"/>
      <c r="C29" s="34"/>
      <c r="D29" s="1">
        <v>2</v>
      </c>
      <c r="E29" s="1">
        <v>1</v>
      </c>
      <c r="F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D29" s="1">
        <f t="shared" si="1"/>
        <v>0</v>
      </c>
    </row>
    <row r="30" spans="1:30" x14ac:dyDescent="0.2">
      <c r="A30" s="34"/>
      <c r="B30" s="34"/>
      <c r="C30" s="34"/>
      <c r="D30" s="1">
        <v>3</v>
      </c>
      <c r="E30" s="1">
        <v>1</v>
      </c>
      <c r="F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D30" s="1">
        <f t="shared" si="1"/>
        <v>0</v>
      </c>
    </row>
    <row r="31" spans="1:30" x14ac:dyDescent="0.2">
      <c r="A31" s="34"/>
      <c r="B31" s="34"/>
      <c r="C31" s="34"/>
      <c r="D31" s="1">
        <v>4</v>
      </c>
      <c r="E31" s="1">
        <v>1</v>
      </c>
      <c r="F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D31" s="1">
        <f t="shared" si="1"/>
        <v>0</v>
      </c>
    </row>
    <row r="32" spans="1:30" x14ac:dyDescent="0.2">
      <c r="A32" s="34"/>
      <c r="B32" s="34"/>
      <c r="C32" s="34"/>
      <c r="D32" s="1">
        <v>5</v>
      </c>
      <c r="E32" s="1">
        <v>1</v>
      </c>
      <c r="F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D32" s="1">
        <f t="shared" si="1"/>
        <v>0</v>
      </c>
    </row>
    <row r="33" spans="1:30" x14ac:dyDescent="0.2">
      <c r="A33" s="34"/>
      <c r="B33" s="34"/>
      <c r="C33" s="34"/>
      <c r="D33" s="1">
        <v>6</v>
      </c>
      <c r="E33" s="1">
        <v>1</v>
      </c>
      <c r="F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D33" s="1">
        <f t="shared" si="1"/>
        <v>0</v>
      </c>
    </row>
    <row r="34" spans="1:30" x14ac:dyDescent="0.2">
      <c r="A34" s="34"/>
      <c r="B34" s="34"/>
      <c r="C34" s="34"/>
      <c r="D34" s="1">
        <v>7</v>
      </c>
      <c r="E34" s="1">
        <v>1</v>
      </c>
      <c r="F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D34" s="1">
        <f t="shared" si="1"/>
        <v>0</v>
      </c>
    </row>
    <row r="35" spans="1:30" x14ac:dyDescent="0.2">
      <c r="A35" s="34"/>
      <c r="B35" s="34"/>
      <c r="C35" s="34"/>
      <c r="D35" s="1">
        <v>8</v>
      </c>
      <c r="E35" s="1">
        <v>1</v>
      </c>
      <c r="F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D35" s="1">
        <f t="shared" si="1"/>
        <v>0</v>
      </c>
    </row>
    <row r="36" spans="1:30" x14ac:dyDescent="0.2">
      <c r="A36" s="34"/>
      <c r="B36" s="34"/>
      <c r="C36" s="34"/>
      <c r="D36" s="1">
        <v>9</v>
      </c>
      <c r="F36" s="1">
        <v>0</v>
      </c>
      <c r="G36" t="s">
        <v>23</v>
      </c>
    </row>
    <row r="37" spans="1:30" x14ac:dyDescent="0.2">
      <c r="A37" s="34"/>
      <c r="B37" s="34"/>
      <c r="C37" s="34"/>
      <c r="D37" s="1">
        <v>10</v>
      </c>
      <c r="E37" s="1">
        <v>1</v>
      </c>
      <c r="F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1</v>
      </c>
      <c r="AA37" s="1">
        <v>1</v>
      </c>
      <c r="AB37" s="1">
        <v>1</v>
      </c>
      <c r="AD37" s="1">
        <f>SUM(H37:AB37)</f>
        <v>3</v>
      </c>
    </row>
    <row r="38" spans="1:30" x14ac:dyDescent="0.2">
      <c r="A38" s="34"/>
      <c r="B38" s="34"/>
      <c r="C38" s="34"/>
      <c r="D38" s="1">
        <v>11</v>
      </c>
      <c r="E38" s="1">
        <v>0</v>
      </c>
      <c r="F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D38" s="1">
        <f>SUM(H38:AB38)</f>
        <v>0</v>
      </c>
    </row>
    <row r="39" spans="1:30" x14ac:dyDescent="0.2">
      <c r="A39" s="34"/>
      <c r="B39" s="34"/>
      <c r="C39" s="34"/>
      <c r="D39" s="1">
        <v>12</v>
      </c>
      <c r="F39" s="1">
        <v>0</v>
      </c>
      <c r="G39" t="s">
        <v>23</v>
      </c>
    </row>
    <row r="40" spans="1:30" x14ac:dyDescent="0.2">
      <c r="A40" s="34"/>
      <c r="B40" s="34"/>
      <c r="C40" s="34"/>
      <c r="D40" s="1">
        <v>13</v>
      </c>
      <c r="F40" s="1">
        <v>0</v>
      </c>
      <c r="G40" t="s">
        <v>23</v>
      </c>
    </row>
    <row r="41" spans="1:30" x14ac:dyDescent="0.2">
      <c r="A41" s="34"/>
      <c r="B41" s="34"/>
      <c r="C41" s="34"/>
      <c r="D41" s="1">
        <v>14</v>
      </c>
      <c r="F41" s="1">
        <v>0</v>
      </c>
      <c r="G41" t="s">
        <v>23</v>
      </c>
    </row>
    <row r="42" spans="1:30" x14ac:dyDescent="0.2">
      <c r="A42" s="34"/>
      <c r="B42" s="34"/>
      <c r="C42" s="34"/>
      <c r="D42" s="1">
        <v>15</v>
      </c>
      <c r="F42" s="1">
        <v>0</v>
      </c>
      <c r="G42" t="s">
        <v>23</v>
      </c>
    </row>
    <row r="43" spans="1:30" x14ac:dyDescent="0.2">
      <c r="A43" s="34"/>
      <c r="B43" s="34"/>
      <c r="C43" s="34"/>
      <c r="D43" s="1">
        <v>16</v>
      </c>
      <c r="E43" s="1">
        <v>0</v>
      </c>
      <c r="F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D43" s="1">
        <f t="shared" ref="AD43:AD56" si="2">SUM(H43:AB43)</f>
        <v>0</v>
      </c>
    </row>
    <row r="44" spans="1:30" x14ac:dyDescent="0.2">
      <c r="A44" s="34"/>
      <c r="B44" s="34"/>
      <c r="C44" s="34"/>
      <c r="D44" s="1">
        <v>17</v>
      </c>
      <c r="E44" s="1">
        <v>0</v>
      </c>
      <c r="F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D44" s="1">
        <f t="shared" si="2"/>
        <v>0</v>
      </c>
    </row>
    <row r="45" spans="1:30" x14ac:dyDescent="0.2">
      <c r="A45" s="34"/>
      <c r="B45" s="34"/>
      <c r="C45" s="34"/>
      <c r="D45" s="1">
        <v>18</v>
      </c>
      <c r="E45" s="1">
        <v>0</v>
      </c>
      <c r="F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D45" s="1">
        <f t="shared" si="2"/>
        <v>0</v>
      </c>
    </row>
    <row r="46" spans="1:30" x14ac:dyDescent="0.2">
      <c r="A46" s="34"/>
      <c r="B46" s="34"/>
      <c r="C46" s="34"/>
      <c r="D46" s="1">
        <v>19</v>
      </c>
      <c r="F46" s="1">
        <v>0</v>
      </c>
      <c r="G46" t="s">
        <v>23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D46" s="1">
        <f t="shared" si="2"/>
        <v>0</v>
      </c>
    </row>
    <row r="47" spans="1:30" x14ac:dyDescent="0.2">
      <c r="A47" s="34"/>
      <c r="B47" s="34"/>
      <c r="C47" s="34"/>
      <c r="D47" s="1">
        <v>20</v>
      </c>
      <c r="E47" s="1">
        <v>1</v>
      </c>
      <c r="F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D47" s="1">
        <f t="shared" si="2"/>
        <v>0</v>
      </c>
    </row>
    <row r="48" spans="1:30" x14ac:dyDescent="0.2">
      <c r="A48" s="34"/>
      <c r="B48" s="34"/>
      <c r="C48" s="34" t="s">
        <v>8</v>
      </c>
      <c r="D48" s="1">
        <v>1</v>
      </c>
      <c r="E48" s="1">
        <v>1</v>
      </c>
      <c r="F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1</v>
      </c>
      <c r="Y48" s="1">
        <v>0</v>
      </c>
      <c r="Z48" s="1">
        <v>0</v>
      </c>
      <c r="AA48" s="1">
        <v>0</v>
      </c>
      <c r="AB48" s="1">
        <v>0</v>
      </c>
      <c r="AD48" s="1">
        <f t="shared" si="2"/>
        <v>1</v>
      </c>
    </row>
    <row r="49" spans="1:30" x14ac:dyDescent="0.2">
      <c r="A49" s="34"/>
      <c r="B49" s="34"/>
      <c r="C49" s="34"/>
      <c r="D49" s="1">
        <v>2</v>
      </c>
      <c r="E49" s="1">
        <v>0</v>
      </c>
      <c r="F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D49" s="1">
        <f t="shared" si="2"/>
        <v>0</v>
      </c>
    </row>
    <row r="50" spans="1:30" x14ac:dyDescent="0.2">
      <c r="A50" s="34"/>
      <c r="B50" s="34"/>
      <c r="C50" s="34"/>
      <c r="D50" s="1">
        <v>3</v>
      </c>
      <c r="E50" s="1">
        <v>0</v>
      </c>
      <c r="F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D50" s="1">
        <f t="shared" si="2"/>
        <v>0</v>
      </c>
    </row>
    <row r="51" spans="1:30" x14ac:dyDescent="0.2">
      <c r="A51" s="34"/>
      <c r="B51" s="34"/>
      <c r="C51" s="34"/>
      <c r="D51" s="1">
        <v>4</v>
      </c>
      <c r="E51" s="1">
        <v>0</v>
      </c>
      <c r="F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D51" s="1">
        <f t="shared" si="2"/>
        <v>0</v>
      </c>
    </row>
    <row r="52" spans="1:30" x14ac:dyDescent="0.2">
      <c r="A52" s="34"/>
      <c r="B52" s="34"/>
      <c r="C52" s="34"/>
      <c r="D52" s="1">
        <v>5</v>
      </c>
      <c r="E52" s="1">
        <v>1</v>
      </c>
      <c r="F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1</v>
      </c>
      <c r="AD52" s="1">
        <f t="shared" si="2"/>
        <v>1</v>
      </c>
    </row>
    <row r="53" spans="1:30" x14ac:dyDescent="0.2">
      <c r="A53" s="34"/>
      <c r="B53" s="34"/>
      <c r="C53" s="34"/>
      <c r="D53" s="1">
        <v>6</v>
      </c>
      <c r="E53" s="1">
        <v>0</v>
      </c>
      <c r="F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D53" s="1">
        <f t="shared" si="2"/>
        <v>0</v>
      </c>
    </row>
    <row r="54" spans="1:30" x14ac:dyDescent="0.2">
      <c r="A54" s="34"/>
      <c r="B54" s="34"/>
      <c r="C54" s="34"/>
      <c r="D54" s="1">
        <v>7</v>
      </c>
      <c r="E54" s="1">
        <v>0</v>
      </c>
      <c r="F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D54" s="1">
        <f t="shared" si="2"/>
        <v>0</v>
      </c>
    </row>
    <row r="55" spans="1:30" x14ac:dyDescent="0.2">
      <c r="A55" s="34"/>
      <c r="B55" s="34"/>
      <c r="C55" s="34"/>
      <c r="D55" s="1">
        <v>8</v>
      </c>
      <c r="E55" s="1">
        <v>1</v>
      </c>
      <c r="F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D55" s="1">
        <f t="shared" si="2"/>
        <v>0</v>
      </c>
    </row>
    <row r="56" spans="1:30" x14ac:dyDescent="0.2">
      <c r="A56" s="34"/>
      <c r="B56" s="34"/>
      <c r="C56" s="34" t="s">
        <v>9</v>
      </c>
      <c r="D56" s="1">
        <v>1</v>
      </c>
      <c r="E56" s="1">
        <v>1</v>
      </c>
      <c r="F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D56" s="1">
        <f t="shared" si="2"/>
        <v>5</v>
      </c>
    </row>
    <row r="57" spans="1:30" x14ac:dyDescent="0.2">
      <c r="A57" s="34"/>
      <c r="B57" s="34"/>
      <c r="C57" s="34"/>
      <c r="D57" s="1">
        <v>2</v>
      </c>
      <c r="F57" s="1">
        <v>0</v>
      </c>
      <c r="G57" t="s">
        <v>24</v>
      </c>
    </row>
    <row r="58" spans="1:30" x14ac:dyDescent="0.2">
      <c r="A58" s="34"/>
      <c r="B58" s="34"/>
      <c r="C58" s="34"/>
      <c r="D58" s="1">
        <v>3</v>
      </c>
      <c r="E58" s="1">
        <v>1</v>
      </c>
      <c r="F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D58" s="1">
        <f t="shared" ref="AD58:AD63" si="3">SUM(H58:AB58)</f>
        <v>0</v>
      </c>
    </row>
    <row r="59" spans="1:30" x14ac:dyDescent="0.2">
      <c r="A59" s="34"/>
      <c r="B59" s="34"/>
      <c r="C59" s="34"/>
      <c r="D59" s="1">
        <v>4</v>
      </c>
      <c r="E59" s="1">
        <v>0</v>
      </c>
      <c r="F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D59" s="1">
        <f t="shared" si="3"/>
        <v>0</v>
      </c>
    </row>
    <row r="60" spans="1:30" x14ac:dyDescent="0.2">
      <c r="A60" s="34"/>
      <c r="B60" s="34"/>
      <c r="C60" s="34"/>
      <c r="D60" s="1">
        <v>5</v>
      </c>
      <c r="E60" s="1">
        <v>0</v>
      </c>
      <c r="F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D60" s="1">
        <f t="shared" si="3"/>
        <v>0</v>
      </c>
    </row>
    <row r="61" spans="1:30" x14ac:dyDescent="0.2">
      <c r="A61" s="34"/>
      <c r="B61" s="34"/>
      <c r="C61" s="34"/>
      <c r="D61" s="1">
        <v>6</v>
      </c>
      <c r="E61" s="1">
        <v>0</v>
      </c>
      <c r="F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D61" s="1">
        <f t="shared" si="3"/>
        <v>0</v>
      </c>
    </row>
    <row r="62" spans="1:30" x14ac:dyDescent="0.2">
      <c r="A62" s="34"/>
      <c r="B62" s="34"/>
      <c r="C62" s="34"/>
      <c r="D62" s="1">
        <v>7</v>
      </c>
      <c r="E62" s="1">
        <v>0</v>
      </c>
      <c r="F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D62" s="1">
        <f t="shared" si="3"/>
        <v>0</v>
      </c>
    </row>
    <row r="63" spans="1:30" x14ac:dyDescent="0.2">
      <c r="A63" s="34"/>
      <c r="B63" s="34"/>
      <c r="C63" s="34"/>
      <c r="D63" s="1">
        <v>8</v>
      </c>
      <c r="E63" s="1">
        <v>1</v>
      </c>
      <c r="F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1</v>
      </c>
      <c r="AA63" s="1">
        <v>1</v>
      </c>
      <c r="AB63" s="1">
        <v>1</v>
      </c>
      <c r="AD63" s="1">
        <f t="shared" si="3"/>
        <v>3</v>
      </c>
    </row>
    <row r="64" spans="1:30" x14ac:dyDescent="0.2">
      <c r="A64" s="34"/>
      <c r="B64" s="34"/>
      <c r="C64" s="34"/>
      <c r="D64" s="1">
        <v>9</v>
      </c>
      <c r="F64" s="1">
        <v>0</v>
      </c>
      <c r="G64" t="s">
        <v>23</v>
      </c>
    </row>
    <row r="65" spans="1:30" x14ac:dyDescent="0.2">
      <c r="A65" s="34"/>
      <c r="B65" s="34"/>
      <c r="C65" s="34"/>
      <c r="D65" s="1">
        <v>10</v>
      </c>
      <c r="E65" s="1">
        <v>0</v>
      </c>
      <c r="F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D65" s="1">
        <f t="shared" ref="AD65:AD112" si="4">SUM(H65:AB65)</f>
        <v>0</v>
      </c>
    </row>
    <row r="66" spans="1:30" x14ac:dyDescent="0.2">
      <c r="A66" s="34"/>
      <c r="B66" s="34"/>
      <c r="C66" s="34"/>
      <c r="D66" s="1">
        <v>11</v>
      </c>
      <c r="E66" s="1">
        <v>0</v>
      </c>
      <c r="F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D66" s="1">
        <f t="shared" si="4"/>
        <v>0</v>
      </c>
    </row>
    <row r="67" spans="1:30" x14ac:dyDescent="0.2">
      <c r="A67" s="34"/>
      <c r="B67" s="34"/>
      <c r="C67" s="34"/>
      <c r="D67" s="1">
        <v>12</v>
      </c>
      <c r="E67" s="1">
        <v>0</v>
      </c>
      <c r="F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D67" s="1">
        <f t="shared" si="4"/>
        <v>0</v>
      </c>
    </row>
    <row r="68" spans="1:30" x14ac:dyDescent="0.2">
      <c r="A68" s="34"/>
      <c r="B68" s="34"/>
      <c r="C68" s="34"/>
      <c r="D68" s="1">
        <v>13</v>
      </c>
      <c r="F68" s="1">
        <v>0</v>
      </c>
      <c r="G68" t="s">
        <v>24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D68" s="1">
        <f t="shared" si="4"/>
        <v>0</v>
      </c>
    </row>
    <row r="69" spans="1:30" x14ac:dyDescent="0.2">
      <c r="A69" s="34"/>
      <c r="B69" s="34"/>
      <c r="C69" s="34"/>
      <c r="D69" s="1">
        <v>14</v>
      </c>
      <c r="E69" s="1">
        <v>1</v>
      </c>
      <c r="F69" s="1">
        <v>0</v>
      </c>
      <c r="G69" t="s">
        <v>33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D69" s="1">
        <f t="shared" si="4"/>
        <v>0</v>
      </c>
    </row>
    <row r="70" spans="1:30" x14ac:dyDescent="0.2">
      <c r="A70" s="34"/>
      <c r="B70" s="34"/>
      <c r="C70" s="34" t="s">
        <v>10</v>
      </c>
      <c r="D70" s="1">
        <v>1</v>
      </c>
      <c r="E70" s="1">
        <v>1</v>
      </c>
      <c r="F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D70" s="1">
        <f t="shared" si="4"/>
        <v>0</v>
      </c>
    </row>
    <row r="71" spans="1:30" x14ac:dyDescent="0.2">
      <c r="A71" s="34"/>
      <c r="B71" s="34"/>
      <c r="C71" s="34"/>
      <c r="D71" s="1">
        <v>2</v>
      </c>
      <c r="E71" s="1">
        <v>1</v>
      </c>
      <c r="F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D71" s="1">
        <f t="shared" si="4"/>
        <v>0</v>
      </c>
    </row>
    <row r="72" spans="1:30" x14ac:dyDescent="0.2">
      <c r="A72" s="34"/>
      <c r="B72" s="34"/>
      <c r="C72" s="34"/>
      <c r="D72" s="1">
        <v>3</v>
      </c>
      <c r="E72" s="1">
        <v>0</v>
      </c>
      <c r="F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D72" s="1">
        <f t="shared" si="4"/>
        <v>0</v>
      </c>
    </row>
    <row r="73" spans="1:30" x14ac:dyDescent="0.2">
      <c r="A73" s="34"/>
      <c r="B73" s="34"/>
      <c r="C73" s="34"/>
      <c r="D73" s="1">
        <v>4</v>
      </c>
      <c r="E73" s="1">
        <v>1</v>
      </c>
      <c r="F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1</v>
      </c>
      <c r="AD73" s="1">
        <f t="shared" si="4"/>
        <v>1</v>
      </c>
    </row>
    <row r="74" spans="1:30" x14ac:dyDescent="0.2">
      <c r="A74" s="34"/>
      <c r="B74" s="34">
        <v>3</v>
      </c>
      <c r="C74" s="34" t="s">
        <v>11</v>
      </c>
      <c r="D74" s="1">
        <v>1</v>
      </c>
      <c r="E74" s="1">
        <v>1</v>
      </c>
      <c r="F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D74" s="1">
        <f t="shared" si="4"/>
        <v>0</v>
      </c>
    </row>
    <row r="75" spans="1:30" x14ac:dyDescent="0.2">
      <c r="A75" s="34"/>
      <c r="B75" s="34"/>
      <c r="C75" s="34"/>
      <c r="D75" s="1">
        <v>2</v>
      </c>
      <c r="E75" s="1">
        <v>1</v>
      </c>
      <c r="F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1</v>
      </c>
      <c r="Z75" s="1">
        <v>0</v>
      </c>
      <c r="AA75" s="1">
        <v>0</v>
      </c>
      <c r="AB75" s="1">
        <v>0</v>
      </c>
      <c r="AD75" s="1">
        <f t="shared" si="4"/>
        <v>1</v>
      </c>
    </row>
    <row r="76" spans="1:30" x14ac:dyDescent="0.2">
      <c r="A76" s="34"/>
      <c r="B76" s="34"/>
      <c r="C76" s="34"/>
      <c r="D76" s="1">
        <v>3</v>
      </c>
      <c r="E76" s="1">
        <v>1</v>
      </c>
      <c r="F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1</v>
      </c>
      <c r="Z76" s="1">
        <v>0</v>
      </c>
      <c r="AA76" s="1">
        <v>1</v>
      </c>
      <c r="AB76" s="1">
        <v>0</v>
      </c>
      <c r="AD76" s="1">
        <f t="shared" si="4"/>
        <v>2</v>
      </c>
    </row>
    <row r="77" spans="1:30" x14ac:dyDescent="0.2">
      <c r="A77" s="34"/>
      <c r="B77" s="34"/>
      <c r="C77" s="34"/>
      <c r="D77" s="1">
        <v>4</v>
      </c>
      <c r="E77" s="1">
        <v>1</v>
      </c>
      <c r="F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1</v>
      </c>
      <c r="W77" s="1">
        <v>0</v>
      </c>
      <c r="X77" s="1">
        <v>0</v>
      </c>
      <c r="Y77" s="1">
        <v>0</v>
      </c>
      <c r="Z77" s="1">
        <v>0</v>
      </c>
      <c r="AA77" s="1">
        <v>1</v>
      </c>
      <c r="AB77" s="1">
        <v>1</v>
      </c>
      <c r="AD77" s="1">
        <f t="shared" si="4"/>
        <v>3</v>
      </c>
    </row>
    <row r="78" spans="1:30" x14ac:dyDescent="0.2">
      <c r="A78" s="34"/>
      <c r="B78" s="34"/>
      <c r="C78" s="34" t="s">
        <v>12</v>
      </c>
      <c r="D78" s="1">
        <v>1</v>
      </c>
      <c r="E78" s="1">
        <v>1</v>
      </c>
      <c r="F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1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D78" s="1">
        <f t="shared" si="4"/>
        <v>1</v>
      </c>
    </row>
    <row r="79" spans="1:30" x14ac:dyDescent="0.2">
      <c r="A79" s="34"/>
      <c r="B79" s="34"/>
      <c r="C79" s="34"/>
      <c r="D79" s="1">
        <v>2</v>
      </c>
      <c r="E79" s="1">
        <v>1</v>
      </c>
      <c r="F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1</v>
      </c>
      <c r="AD79" s="1">
        <f t="shared" si="4"/>
        <v>1</v>
      </c>
    </row>
    <row r="80" spans="1:30" x14ac:dyDescent="0.2">
      <c r="A80" s="34"/>
      <c r="B80" s="34"/>
      <c r="C80" s="34"/>
      <c r="D80" s="1">
        <v>3</v>
      </c>
      <c r="E80" s="1">
        <v>1</v>
      </c>
      <c r="F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D80" s="1">
        <f t="shared" si="4"/>
        <v>0</v>
      </c>
    </row>
    <row r="81" spans="1:30" x14ac:dyDescent="0.2">
      <c r="A81" s="34"/>
      <c r="B81" s="34"/>
      <c r="C81" s="34"/>
      <c r="D81" s="1">
        <v>4</v>
      </c>
      <c r="E81" s="1">
        <v>1</v>
      </c>
      <c r="F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D81" s="1">
        <f t="shared" si="4"/>
        <v>0</v>
      </c>
    </row>
    <row r="82" spans="1:30" x14ac:dyDescent="0.2">
      <c r="A82" s="34"/>
      <c r="B82" s="34"/>
      <c r="C82" s="34"/>
      <c r="D82" s="1">
        <v>5</v>
      </c>
      <c r="E82" s="1">
        <v>1</v>
      </c>
      <c r="F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D82" s="1">
        <f t="shared" si="4"/>
        <v>0</v>
      </c>
    </row>
    <row r="83" spans="1:30" x14ac:dyDescent="0.2">
      <c r="A83" s="34"/>
      <c r="B83" s="34"/>
      <c r="C83" s="34"/>
      <c r="D83" s="1">
        <v>6</v>
      </c>
      <c r="E83" s="1">
        <v>1</v>
      </c>
      <c r="F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D83" s="1">
        <f t="shared" si="4"/>
        <v>0</v>
      </c>
    </row>
    <row r="84" spans="1:30" x14ac:dyDescent="0.2">
      <c r="A84" s="34"/>
      <c r="B84" s="34"/>
      <c r="C84" s="34" t="s">
        <v>6</v>
      </c>
      <c r="D84" s="1">
        <v>1</v>
      </c>
      <c r="E84" s="1">
        <v>1</v>
      </c>
      <c r="F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D84" s="1">
        <f t="shared" si="4"/>
        <v>0</v>
      </c>
    </row>
    <row r="85" spans="1:30" x14ac:dyDescent="0.2">
      <c r="A85" s="34"/>
      <c r="B85" s="34"/>
      <c r="C85" s="34"/>
      <c r="D85" s="1">
        <v>2</v>
      </c>
      <c r="E85" s="1">
        <v>1</v>
      </c>
      <c r="F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D85" s="1">
        <f t="shared" si="4"/>
        <v>0</v>
      </c>
    </row>
    <row r="86" spans="1:30" x14ac:dyDescent="0.2">
      <c r="A86" s="34"/>
      <c r="B86" s="34"/>
      <c r="C86" s="34"/>
      <c r="D86" s="1">
        <v>3</v>
      </c>
      <c r="E86" s="1">
        <v>1</v>
      </c>
      <c r="F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1</v>
      </c>
      <c r="AD86" s="1">
        <f t="shared" si="4"/>
        <v>1</v>
      </c>
    </row>
    <row r="87" spans="1:30" x14ac:dyDescent="0.2">
      <c r="A87" s="34"/>
      <c r="B87" s="34"/>
      <c r="C87" s="34"/>
      <c r="D87" s="1">
        <v>4</v>
      </c>
      <c r="E87" s="1">
        <v>1</v>
      </c>
      <c r="F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D87" s="1">
        <f t="shared" si="4"/>
        <v>1</v>
      </c>
    </row>
    <row r="88" spans="1:30" x14ac:dyDescent="0.2">
      <c r="A88" s="34"/>
      <c r="B88" s="34"/>
      <c r="C88" s="34"/>
      <c r="D88" s="1">
        <v>5</v>
      </c>
      <c r="E88" s="1">
        <v>1</v>
      </c>
      <c r="F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D88" s="1">
        <f t="shared" si="4"/>
        <v>0</v>
      </c>
    </row>
    <row r="89" spans="1:30" x14ac:dyDescent="0.2">
      <c r="A89" s="34"/>
      <c r="B89" s="34"/>
      <c r="C89" s="34"/>
      <c r="D89" s="1">
        <v>6</v>
      </c>
      <c r="E89" s="1">
        <v>1</v>
      </c>
      <c r="F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D89" s="1">
        <f t="shared" si="4"/>
        <v>0</v>
      </c>
    </row>
    <row r="90" spans="1:30" x14ac:dyDescent="0.2">
      <c r="A90" s="34"/>
      <c r="B90" s="34"/>
      <c r="C90" s="34" t="s">
        <v>7</v>
      </c>
      <c r="D90" s="1">
        <v>1</v>
      </c>
      <c r="E90" s="1">
        <v>1</v>
      </c>
      <c r="F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D90" s="1">
        <f t="shared" si="4"/>
        <v>0</v>
      </c>
    </row>
    <row r="91" spans="1:30" x14ac:dyDescent="0.2">
      <c r="A91" s="34"/>
      <c r="B91" s="34"/>
      <c r="C91" s="34"/>
      <c r="D91" s="1">
        <v>2</v>
      </c>
      <c r="E91" s="1">
        <v>1</v>
      </c>
      <c r="F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D91" s="1">
        <f t="shared" si="4"/>
        <v>1</v>
      </c>
    </row>
    <row r="92" spans="1:30" x14ac:dyDescent="0.2">
      <c r="A92" s="34"/>
      <c r="B92" s="34"/>
      <c r="C92" s="34"/>
      <c r="D92" s="1">
        <v>3</v>
      </c>
      <c r="E92" s="1">
        <v>1</v>
      </c>
      <c r="F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1</v>
      </c>
      <c r="W92" s="1">
        <v>0</v>
      </c>
      <c r="X92" s="1">
        <v>0</v>
      </c>
      <c r="Y92" s="1">
        <v>1</v>
      </c>
      <c r="Z92" s="1">
        <v>0</v>
      </c>
      <c r="AA92" s="1">
        <v>0</v>
      </c>
      <c r="AB92" s="1">
        <v>0</v>
      </c>
      <c r="AD92" s="1">
        <f t="shared" si="4"/>
        <v>2</v>
      </c>
    </row>
    <row r="93" spans="1:30" x14ac:dyDescent="0.2">
      <c r="A93" s="34"/>
      <c r="B93" s="34"/>
      <c r="C93" s="34"/>
      <c r="D93" s="1">
        <v>4</v>
      </c>
      <c r="E93" s="1">
        <v>1</v>
      </c>
      <c r="F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0</v>
      </c>
      <c r="X93" s="1">
        <v>0</v>
      </c>
      <c r="Y93" s="1">
        <v>1</v>
      </c>
      <c r="Z93" s="1">
        <v>0</v>
      </c>
      <c r="AA93" s="1">
        <v>0</v>
      </c>
      <c r="AB93" s="1">
        <v>1</v>
      </c>
      <c r="AD93" s="1">
        <f t="shared" si="4"/>
        <v>3</v>
      </c>
    </row>
    <row r="94" spans="1:30" x14ac:dyDescent="0.2">
      <c r="A94" s="34"/>
      <c r="B94" s="34"/>
      <c r="C94" s="34"/>
      <c r="D94" s="1">
        <v>5</v>
      </c>
      <c r="E94" s="1">
        <v>1</v>
      </c>
      <c r="F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1</v>
      </c>
      <c r="Z94" s="1">
        <v>0</v>
      </c>
      <c r="AA94" s="1">
        <v>0</v>
      </c>
      <c r="AB94" s="1">
        <v>0</v>
      </c>
      <c r="AD94" s="1">
        <f t="shared" si="4"/>
        <v>1</v>
      </c>
    </row>
    <row r="95" spans="1:30" x14ac:dyDescent="0.2">
      <c r="A95" s="34"/>
      <c r="B95" s="34"/>
      <c r="C95" s="34"/>
      <c r="D95" s="1">
        <v>6</v>
      </c>
      <c r="E95" s="1">
        <v>1</v>
      </c>
      <c r="F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1</v>
      </c>
      <c r="W95" s="47">
        <v>0</v>
      </c>
      <c r="X95" s="47">
        <v>0</v>
      </c>
      <c r="Y95" s="1">
        <v>1</v>
      </c>
      <c r="Z95" s="47">
        <v>0</v>
      </c>
      <c r="AA95" s="47">
        <v>0</v>
      </c>
      <c r="AB95" s="1">
        <v>1</v>
      </c>
      <c r="AD95" s="1">
        <f t="shared" si="4"/>
        <v>3</v>
      </c>
    </row>
    <row r="96" spans="1:30" x14ac:dyDescent="0.2">
      <c r="A96" s="34"/>
      <c r="B96" s="34"/>
      <c r="C96" s="34" t="s">
        <v>8</v>
      </c>
      <c r="D96" s="1">
        <v>1</v>
      </c>
      <c r="E96" s="1">
        <v>1</v>
      </c>
      <c r="F96" s="1">
        <v>0</v>
      </c>
      <c r="H96" s="47">
        <v>0</v>
      </c>
      <c r="I96" s="47">
        <v>0</v>
      </c>
      <c r="J96" s="47">
        <v>0</v>
      </c>
      <c r="K96" s="47">
        <v>0</v>
      </c>
      <c r="L96" s="47">
        <v>0</v>
      </c>
      <c r="M96" s="47">
        <v>0</v>
      </c>
      <c r="N96" s="47">
        <v>0</v>
      </c>
      <c r="O96" s="47">
        <v>0</v>
      </c>
      <c r="P96" s="47">
        <v>0</v>
      </c>
      <c r="Q96" s="47">
        <v>0</v>
      </c>
      <c r="R96" s="47">
        <v>0</v>
      </c>
      <c r="S96" s="47">
        <v>0</v>
      </c>
      <c r="T96" s="47">
        <v>0</v>
      </c>
      <c r="U96" s="47">
        <v>0</v>
      </c>
      <c r="V96" s="47">
        <v>0</v>
      </c>
      <c r="W96" s="47">
        <v>0</v>
      </c>
      <c r="X96" s="47">
        <v>0</v>
      </c>
      <c r="Y96" s="47">
        <v>0</v>
      </c>
      <c r="Z96" s="47">
        <v>0</v>
      </c>
      <c r="AA96" s="47">
        <v>0</v>
      </c>
      <c r="AB96" s="1">
        <v>1</v>
      </c>
      <c r="AD96" s="1">
        <f t="shared" si="4"/>
        <v>1</v>
      </c>
    </row>
    <row r="97" spans="1:30" x14ac:dyDescent="0.2">
      <c r="A97" s="34"/>
      <c r="B97" s="34"/>
      <c r="C97" s="34"/>
      <c r="D97" s="1">
        <v>2</v>
      </c>
      <c r="E97" s="1">
        <v>1</v>
      </c>
      <c r="F97" s="1">
        <v>0</v>
      </c>
      <c r="H97" s="47">
        <v>0</v>
      </c>
      <c r="I97" s="47">
        <v>0</v>
      </c>
      <c r="J97" s="47">
        <v>0</v>
      </c>
      <c r="K97" s="47">
        <v>0</v>
      </c>
      <c r="L97" s="47">
        <v>0</v>
      </c>
      <c r="M97" s="47">
        <v>0</v>
      </c>
      <c r="N97" s="47">
        <v>0</v>
      </c>
      <c r="O97" s="47">
        <v>0</v>
      </c>
      <c r="P97" s="47">
        <v>0</v>
      </c>
      <c r="Q97" s="47">
        <v>0</v>
      </c>
      <c r="R97" s="47">
        <v>0</v>
      </c>
      <c r="S97" s="47">
        <v>0</v>
      </c>
      <c r="T97" s="47">
        <v>0</v>
      </c>
      <c r="U97" s="47">
        <v>0</v>
      </c>
      <c r="V97" s="47">
        <v>0</v>
      </c>
      <c r="W97" s="47">
        <v>0</v>
      </c>
      <c r="X97" s="47">
        <v>0</v>
      </c>
      <c r="Y97" s="47">
        <v>0</v>
      </c>
      <c r="Z97" s="47">
        <v>0</v>
      </c>
      <c r="AA97" s="47">
        <v>0</v>
      </c>
      <c r="AB97" s="1">
        <v>1</v>
      </c>
      <c r="AD97" s="1">
        <f t="shared" si="4"/>
        <v>1</v>
      </c>
    </row>
    <row r="98" spans="1:30" x14ac:dyDescent="0.2">
      <c r="A98" s="34"/>
      <c r="B98" s="34"/>
      <c r="C98" s="34"/>
      <c r="D98" s="1">
        <v>3</v>
      </c>
      <c r="E98" s="1">
        <v>1</v>
      </c>
      <c r="F98" s="1">
        <v>0</v>
      </c>
      <c r="H98" s="47">
        <v>0</v>
      </c>
      <c r="I98" s="47">
        <v>0</v>
      </c>
      <c r="J98" s="47">
        <v>0</v>
      </c>
      <c r="K98" s="47">
        <v>0</v>
      </c>
      <c r="L98" s="47">
        <v>0</v>
      </c>
      <c r="M98" s="47">
        <v>0</v>
      </c>
      <c r="N98" s="47">
        <v>0</v>
      </c>
      <c r="O98" s="47">
        <v>0</v>
      </c>
      <c r="P98" s="47">
        <v>0</v>
      </c>
      <c r="Q98" s="47">
        <v>0</v>
      </c>
      <c r="R98" s="47">
        <v>0</v>
      </c>
      <c r="S98" s="47">
        <v>0</v>
      </c>
      <c r="T98" s="1">
        <v>1</v>
      </c>
      <c r="U98" s="47">
        <v>0</v>
      </c>
      <c r="V98" s="47">
        <v>0</v>
      </c>
      <c r="W98" s="47">
        <v>0</v>
      </c>
      <c r="X98" s="47">
        <v>0</v>
      </c>
      <c r="Y98" s="47">
        <v>0</v>
      </c>
      <c r="Z98" s="47">
        <v>0</v>
      </c>
      <c r="AA98" s="47">
        <v>0</v>
      </c>
      <c r="AB98" s="47">
        <v>0</v>
      </c>
      <c r="AD98" s="1">
        <f t="shared" si="4"/>
        <v>1</v>
      </c>
    </row>
    <row r="99" spans="1:30" x14ac:dyDescent="0.2">
      <c r="A99" s="34"/>
      <c r="B99" s="34"/>
      <c r="C99" s="34"/>
      <c r="D99" s="1">
        <v>4</v>
      </c>
      <c r="E99" s="1">
        <v>1</v>
      </c>
      <c r="F99" s="1">
        <v>0</v>
      </c>
      <c r="H99" s="47">
        <v>0</v>
      </c>
      <c r="I99" s="47">
        <v>0</v>
      </c>
      <c r="J99" s="47">
        <v>0</v>
      </c>
      <c r="K99" s="47">
        <v>0</v>
      </c>
      <c r="L99" s="47">
        <v>0</v>
      </c>
      <c r="M99" s="47">
        <v>0</v>
      </c>
      <c r="N99" s="47">
        <v>0</v>
      </c>
      <c r="O99" s="47">
        <v>0</v>
      </c>
      <c r="P99" s="47">
        <v>0</v>
      </c>
      <c r="Q99" s="47">
        <v>0</v>
      </c>
      <c r="R99" s="47">
        <v>0</v>
      </c>
      <c r="S99" s="47">
        <v>0</v>
      </c>
      <c r="T99" s="47">
        <v>0</v>
      </c>
      <c r="U99" s="47">
        <v>0</v>
      </c>
      <c r="V99" s="47">
        <v>0</v>
      </c>
      <c r="W99" s="47">
        <v>0</v>
      </c>
      <c r="X99" s="47">
        <v>0</v>
      </c>
      <c r="Y99" s="47">
        <v>0</v>
      </c>
      <c r="Z99" s="47">
        <v>0</v>
      </c>
      <c r="AA99" s="47">
        <v>0</v>
      </c>
      <c r="AB99" s="47">
        <v>0</v>
      </c>
      <c r="AD99" s="1">
        <f t="shared" si="4"/>
        <v>0</v>
      </c>
    </row>
    <row r="100" spans="1:30" x14ac:dyDescent="0.2">
      <c r="A100" s="34"/>
      <c r="B100" s="34"/>
      <c r="C100" s="34"/>
      <c r="D100" s="1">
        <v>5</v>
      </c>
      <c r="E100" s="1">
        <v>1</v>
      </c>
      <c r="F100" s="1">
        <v>0</v>
      </c>
      <c r="H100" s="47">
        <v>0</v>
      </c>
      <c r="I100" s="47">
        <v>0</v>
      </c>
      <c r="J100" s="47">
        <v>0</v>
      </c>
      <c r="K100" s="47">
        <v>0</v>
      </c>
      <c r="L100" s="47">
        <v>0</v>
      </c>
      <c r="M100" s="47">
        <v>0</v>
      </c>
      <c r="N100" s="47">
        <v>0</v>
      </c>
      <c r="O100" s="47">
        <v>0</v>
      </c>
      <c r="P100" s="47">
        <v>0</v>
      </c>
      <c r="Q100" s="47">
        <v>0</v>
      </c>
      <c r="R100" s="47">
        <v>0</v>
      </c>
      <c r="S100" s="47">
        <v>0</v>
      </c>
      <c r="T100" s="47">
        <v>0</v>
      </c>
      <c r="U100" s="47">
        <v>0</v>
      </c>
      <c r="V100" s="47">
        <v>0</v>
      </c>
      <c r="W100" s="47">
        <v>0</v>
      </c>
      <c r="X100" s="47">
        <v>0</v>
      </c>
      <c r="Y100" s="47">
        <v>0</v>
      </c>
      <c r="Z100" s="47">
        <v>0</v>
      </c>
      <c r="AA100" s="47">
        <v>0</v>
      </c>
      <c r="AB100" s="47">
        <v>0</v>
      </c>
      <c r="AD100" s="1">
        <f t="shared" si="4"/>
        <v>0</v>
      </c>
    </row>
    <row r="101" spans="1:30" x14ac:dyDescent="0.2">
      <c r="A101" s="34"/>
      <c r="B101" s="34"/>
      <c r="C101" s="34" t="s">
        <v>9</v>
      </c>
      <c r="D101" s="1">
        <v>1</v>
      </c>
      <c r="E101" s="1">
        <v>1</v>
      </c>
      <c r="F101" s="1">
        <v>0</v>
      </c>
      <c r="H101" s="47">
        <v>0</v>
      </c>
      <c r="I101" s="47">
        <v>0</v>
      </c>
      <c r="J101" s="47">
        <v>0</v>
      </c>
      <c r="K101" s="47">
        <v>0</v>
      </c>
      <c r="L101" s="47">
        <v>0</v>
      </c>
      <c r="M101" s="47">
        <v>0</v>
      </c>
      <c r="N101" s="47">
        <v>0</v>
      </c>
      <c r="O101" s="47">
        <v>0</v>
      </c>
      <c r="P101" s="47">
        <v>0</v>
      </c>
      <c r="Q101" s="47">
        <v>0</v>
      </c>
      <c r="R101" s="47">
        <v>0</v>
      </c>
      <c r="S101" s="47">
        <v>0</v>
      </c>
      <c r="T101" s="47">
        <v>0</v>
      </c>
      <c r="U101" s="47">
        <v>0</v>
      </c>
      <c r="V101" s="47">
        <v>0</v>
      </c>
      <c r="W101" s="47">
        <v>0</v>
      </c>
      <c r="X101" s="47">
        <v>0</v>
      </c>
      <c r="Y101" s="1">
        <v>1</v>
      </c>
      <c r="Z101" s="47">
        <v>0</v>
      </c>
      <c r="AA101" s="47">
        <v>0</v>
      </c>
      <c r="AB101" s="47">
        <v>0</v>
      </c>
      <c r="AD101" s="1">
        <f t="shared" si="4"/>
        <v>1</v>
      </c>
    </row>
    <row r="102" spans="1:30" x14ac:dyDescent="0.2">
      <c r="A102" s="34"/>
      <c r="B102" s="34"/>
      <c r="C102" s="34"/>
      <c r="D102" s="1">
        <v>2</v>
      </c>
      <c r="E102" s="1">
        <v>1</v>
      </c>
      <c r="F102" s="1">
        <v>0</v>
      </c>
      <c r="H102" s="47">
        <v>0</v>
      </c>
      <c r="I102" s="47">
        <v>0</v>
      </c>
      <c r="J102" s="47">
        <v>0</v>
      </c>
      <c r="K102" s="47">
        <v>0</v>
      </c>
      <c r="L102" s="47">
        <v>0</v>
      </c>
      <c r="M102" s="47">
        <v>0</v>
      </c>
      <c r="N102" s="47">
        <v>0</v>
      </c>
      <c r="O102" s="47">
        <v>0</v>
      </c>
      <c r="P102" s="47">
        <v>0</v>
      </c>
      <c r="Q102" s="47">
        <v>0</v>
      </c>
      <c r="R102" s="47">
        <v>0</v>
      </c>
      <c r="S102" s="47">
        <v>0</v>
      </c>
      <c r="T102" s="47">
        <v>0</v>
      </c>
      <c r="U102" s="47">
        <v>0</v>
      </c>
      <c r="V102" s="47">
        <v>0</v>
      </c>
      <c r="W102" s="47">
        <v>0</v>
      </c>
      <c r="X102" s="47">
        <v>0</v>
      </c>
      <c r="Y102" s="1">
        <v>1</v>
      </c>
      <c r="Z102" s="47">
        <v>0</v>
      </c>
      <c r="AA102" s="47">
        <v>0</v>
      </c>
      <c r="AB102" s="47">
        <v>0</v>
      </c>
      <c r="AD102" s="1">
        <f t="shared" si="4"/>
        <v>1</v>
      </c>
    </row>
    <row r="103" spans="1:30" x14ac:dyDescent="0.2">
      <c r="A103" s="34"/>
      <c r="B103" s="34"/>
      <c r="C103" s="34"/>
      <c r="D103" s="1">
        <v>3</v>
      </c>
      <c r="E103" s="1">
        <v>1</v>
      </c>
      <c r="F103" s="1">
        <v>0</v>
      </c>
      <c r="H103" s="47">
        <v>0</v>
      </c>
      <c r="I103" s="47">
        <v>0</v>
      </c>
      <c r="J103" s="47">
        <v>0</v>
      </c>
      <c r="K103" s="47">
        <v>0</v>
      </c>
      <c r="L103" s="47">
        <v>0</v>
      </c>
      <c r="M103" s="47">
        <v>0</v>
      </c>
      <c r="N103" s="47">
        <v>0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  <c r="U103" s="47">
        <v>0</v>
      </c>
      <c r="V103" s="47">
        <v>0</v>
      </c>
      <c r="W103" s="47">
        <v>0</v>
      </c>
      <c r="X103" s="47">
        <v>0</v>
      </c>
      <c r="Y103" s="47">
        <v>0</v>
      </c>
      <c r="Z103" s="47">
        <v>0</v>
      </c>
      <c r="AA103" s="47">
        <v>0</v>
      </c>
      <c r="AB103" s="47">
        <v>0</v>
      </c>
      <c r="AD103" s="1">
        <f t="shared" si="4"/>
        <v>0</v>
      </c>
    </row>
    <row r="104" spans="1:30" x14ac:dyDescent="0.2">
      <c r="A104" s="34"/>
      <c r="B104" s="34"/>
      <c r="C104" s="34"/>
      <c r="D104" s="1">
        <v>4</v>
      </c>
      <c r="E104" s="1">
        <v>1</v>
      </c>
      <c r="F104" s="1">
        <v>0</v>
      </c>
      <c r="H104" s="47">
        <v>0</v>
      </c>
      <c r="I104" s="47">
        <v>0</v>
      </c>
      <c r="J104" s="47">
        <v>0</v>
      </c>
      <c r="K104" s="47">
        <v>0</v>
      </c>
      <c r="L104" s="47">
        <v>0</v>
      </c>
      <c r="M104" s="47">
        <v>0</v>
      </c>
      <c r="N104" s="47">
        <v>0</v>
      </c>
      <c r="O104" s="47">
        <v>0</v>
      </c>
      <c r="P104" s="47">
        <v>0</v>
      </c>
      <c r="Q104" s="47">
        <v>0</v>
      </c>
      <c r="R104" s="47">
        <v>0</v>
      </c>
      <c r="S104" s="47">
        <v>0</v>
      </c>
      <c r="T104" s="47">
        <v>0</v>
      </c>
      <c r="U104" s="47">
        <v>0</v>
      </c>
      <c r="V104" s="47">
        <v>0</v>
      </c>
      <c r="W104" s="47">
        <v>0</v>
      </c>
      <c r="X104" s="47">
        <v>0</v>
      </c>
      <c r="Y104" s="47">
        <v>0</v>
      </c>
      <c r="Z104" s="47">
        <v>0</v>
      </c>
      <c r="AA104" s="47">
        <v>0</v>
      </c>
      <c r="AB104" s="47">
        <v>0</v>
      </c>
      <c r="AD104" s="1">
        <f t="shared" si="4"/>
        <v>0</v>
      </c>
    </row>
    <row r="105" spans="1:30" x14ac:dyDescent="0.2">
      <c r="A105" s="34"/>
      <c r="B105" s="34"/>
      <c r="C105" s="34"/>
      <c r="D105" s="1">
        <v>5</v>
      </c>
      <c r="E105" s="1">
        <v>1</v>
      </c>
      <c r="F105" s="1">
        <v>0</v>
      </c>
      <c r="H105" s="47">
        <v>0</v>
      </c>
      <c r="I105" s="47">
        <v>0</v>
      </c>
      <c r="J105" s="47">
        <v>0</v>
      </c>
      <c r="K105" s="47">
        <v>0</v>
      </c>
      <c r="L105" s="47">
        <v>0</v>
      </c>
      <c r="M105" s="47">
        <v>0</v>
      </c>
      <c r="N105" s="47">
        <v>0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D105" s="1">
        <f t="shared" si="4"/>
        <v>0</v>
      </c>
    </row>
    <row r="106" spans="1:30" x14ac:dyDescent="0.2">
      <c r="A106" s="34"/>
      <c r="B106" s="34"/>
      <c r="C106" s="34" t="s">
        <v>10</v>
      </c>
      <c r="D106" s="1">
        <v>1</v>
      </c>
      <c r="E106" s="1">
        <v>1</v>
      </c>
      <c r="F106" s="1">
        <v>0</v>
      </c>
      <c r="H106" s="47">
        <v>0</v>
      </c>
      <c r="I106" s="47">
        <v>0</v>
      </c>
      <c r="J106" s="47">
        <v>0</v>
      </c>
      <c r="K106" s="47">
        <v>0</v>
      </c>
      <c r="L106" s="47">
        <v>0</v>
      </c>
      <c r="M106" s="47">
        <v>0</v>
      </c>
      <c r="N106" s="47">
        <v>0</v>
      </c>
      <c r="O106" s="47">
        <v>0</v>
      </c>
      <c r="P106" s="47">
        <v>0</v>
      </c>
      <c r="Q106" s="47">
        <v>0</v>
      </c>
      <c r="R106" s="47">
        <v>0</v>
      </c>
      <c r="S106" s="47">
        <v>0</v>
      </c>
      <c r="T106" s="47">
        <v>0</v>
      </c>
      <c r="U106" s="47">
        <v>0</v>
      </c>
      <c r="V106" s="47">
        <v>0</v>
      </c>
      <c r="W106" s="47">
        <v>0</v>
      </c>
      <c r="X106" s="47">
        <v>0</v>
      </c>
      <c r="Y106" s="47">
        <v>0</v>
      </c>
      <c r="Z106" s="47">
        <v>0</v>
      </c>
      <c r="AA106" s="47">
        <v>0</v>
      </c>
      <c r="AB106" s="1">
        <v>1</v>
      </c>
      <c r="AD106" s="1">
        <f t="shared" si="4"/>
        <v>1</v>
      </c>
    </row>
    <row r="107" spans="1:30" x14ac:dyDescent="0.2">
      <c r="A107" s="34"/>
      <c r="B107" s="34"/>
      <c r="C107" s="34"/>
      <c r="D107" s="1">
        <v>2</v>
      </c>
      <c r="E107" s="1">
        <v>1</v>
      </c>
      <c r="F107" s="1">
        <v>0</v>
      </c>
      <c r="H107" s="47">
        <v>0</v>
      </c>
      <c r="I107" s="47">
        <v>0</v>
      </c>
      <c r="J107" s="47">
        <v>0</v>
      </c>
      <c r="K107" s="47">
        <v>0</v>
      </c>
      <c r="L107" s="47">
        <v>0</v>
      </c>
      <c r="M107" s="47">
        <v>0</v>
      </c>
      <c r="N107" s="47">
        <v>0</v>
      </c>
      <c r="O107" s="47">
        <v>0</v>
      </c>
      <c r="P107" s="47">
        <v>0</v>
      </c>
      <c r="Q107" s="47">
        <v>0</v>
      </c>
      <c r="R107" s="47">
        <v>0</v>
      </c>
      <c r="S107" s="47">
        <v>0</v>
      </c>
      <c r="T107" s="47">
        <v>0</v>
      </c>
      <c r="U107" s="47">
        <v>0</v>
      </c>
      <c r="V107" s="47">
        <v>0</v>
      </c>
      <c r="W107" s="47">
        <v>0</v>
      </c>
      <c r="X107" s="47">
        <v>0</v>
      </c>
      <c r="Y107" s="47">
        <v>0</v>
      </c>
      <c r="Z107" s="47">
        <v>0</v>
      </c>
      <c r="AA107" s="47">
        <v>0</v>
      </c>
      <c r="AB107" s="1">
        <v>1</v>
      </c>
      <c r="AD107" s="1">
        <f t="shared" si="4"/>
        <v>1</v>
      </c>
    </row>
    <row r="108" spans="1:30" x14ac:dyDescent="0.2">
      <c r="A108" s="34"/>
      <c r="B108" s="34"/>
      <c r="C108" s="34"/>
      <c r="D108" s="1">
        <v>3</v>
      </c>
      <c r="E108" s="1">
        <v>1</v>
      </c>
      <c r="F108" s="1">
        <v>0</v>
      </c>
      <c r="H108" s="47">
        <v>0</v>
      </c>
      <c r="I108" s="47">
        <v>0</v>
      </c>
      <c r="J108" s="47">
        <v>0</v>
      </c>
      <c r="K108" s="47">
        <v>0</v>
      </c>
      <c r="L108" s="47">
        <v>0</v>
      </c>
      <c r="M108" s="47">
        <v>0</v>
      </c>
      <c r="N108" s="47">
        <v>0</v>
      </c>
      <c r="O108" s="47">
        <v>0</v>
      </c>
      <c r="P108" s="47">
        <v>0</v>
      </c>
      <c r="Q108" s="47">
        <v>0</v>
      </c>
      <c r="R108" s="47">
        <v>0</v>
      </c>
      <c r="S108" s="47">
        <v>0</v>
      </c>
      <c r="T108" s="47">
        <v>0</v>
      </c>
      <c r="U108" s="47">
        <v>0</v>
      </c>
      <c r="V108" s="47">
        <v>0</v>
      </c>
      <c r="W108" s="47">
        <v>0</v>
      </c>
      <c r="X108" s="47">
        <v>0</v>
      </c>
      <c r="Y108" s="47">
        <v>0</v>
      </c>
      <c r="Z108" s="47">
        <v>0</v>
      </c>
      <c r="AA108" s="47">
        <v>0</v>
      </c>
      <c r="AB108" s="1">
        <v>1</v>
      </c>
      <c r="AD108" s="1">
        <f t="shared" si="4"/>
        <v>1</v>
      </c>
    </row>
    <row r="109" spans="1:30" x14ac:dyDescent="0.2">
      <c r="A109" s="34"/>
      <c r="B109" s="34"/>
      <c r="C109" s="34"/>
      <c r="D109" s="1">
        <v>4</v>
      </c>
      <c r="E109" s="1">
        <v>1</v>
      </c>
      <c r="F109" s="1">
        <v>0</v>
      </c>
      <c r="H109" s="47">
        <v>0</v>
      </c>
      <c r="I109" s="47">
        <v>0</v>
      </c>
      <c r="J109" s="47">
        <v>0</v>
      </c>
      <c r="K109" s="47">
        <v>0</v>
      </c>
      <c r="L109" s="47">
        <v>0</v>
      </c>
      <c r="M109" s="47">
        <v>0</v>
      </c>
      <c r="N109" s="47">
        <v>0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</v>
      </c>
      <c r="Y109" s="47">
        <v>0</v>
      </c>
      <c r="Z109" s="47">
        <v>0</v>
      </c>
      <c r="AA109" s="47">
        <v>0</v>
      </c>
      <c r="AB109" s="1">
        <v>1</v>
      </c>
      <c r="AD109" s="1">
        <f t="shared" si="4"/>
        <v>1</v>
      </c>
    </row>
    <row r="110" spans="1:30" x14ac:dyDescent="0.2">
      <c r="A110" s="34"/>
      <c r="B110" s="34"/>
      <c r="C110" s="34"/>
      <c r="D110" s="1">
        <v>5</v>
      </c>
      <c r="E110" s="1">
        <v>1</v>
      </c>
      <c r="F110" s="1">
        <v>0</v>
      </c>
      <c r="H110" s="47">
        <v>0</v>
      </c>
      <c r="I110" s="47">
        <v>0</v>
      </c>
      <c r="J110" s="47">
        <v>0</v>
      </c>
      <c r="K110" s="47">
        <v>0</v>
      </c>
      <c r="L110" s="47">
        <v>0</v>
      </c>
      <c r="M110" s="47">
        <v>0</v>
      </c>
      <c r="N110" s="47">
        <v>0</v>
      </c>
      <c r="O110" s="47">
        <v>0</v>
      </c>
      <c r="P110" s="47">
        <v>0</v>
      </c>
      <c r="Q110" s="47">
        <v>0</v>
      </c>
      <c r="R110" s="47">
        <v>0</v>
      </c>
      <c r="S110" s="47">
        <v>0</v>
      </c>
      <c r="T110" s="47">
        <v>0</v>
      </c>
      <c r="U110" s="47">
        <v>0</v>
      </c>
      <c r="V110" s="47">
        <v>0</v>
      </c>
      <c r="W110" s="47">
        <v>0</v>
      </c>
      <c r="X110" s="1">
        <v>1</v>
      </c>
      <c r="Y110" s="47">
        <v>0</v>
      </c>
      <c r="Z110" s="47">
        <v>0</v>
      </c>
      <c r="AA110" s="47">
        <v>0</v>
      </c>
      <c r="AB110" s="47">
        <v>0</v>
      </c>
      <c r="AD110" s="1">
        <f t="shared" si="4"/>
        <v>1</v>
      </c>
    </row>
    <row r="111" spans="1:30" x14ac:dyDescent="0.2">
      <c r="A111" s="34"/>
      <c r="B111" s="34"/>
      <c r="C111" s="34"/>
      <c r="D111" s="1">
        <v>6</v>
      </c>
      <c r="E111" s="1">
        <v>1</v>
      </c>
      <c r="F111" s="1">
        <v>0</v>
      </c>
      <c r="H111" s="47">
        <v>0</v>
      </c>
      <c r="I111" s="47">
        <v>0</v>
      </c>
      <c r="J111" s="47">
        <v>0</v>
      </c>
      <c r="K111" s="47">
        <v>0</v>
      </c>
      <c r="L111" s="47">
        <v>0</v>
      </c>
      <c r="M111" s="47">
        <v>0</v>
      </c>
      <c r="N111" s="47">
        <v>0</v>
      </c>
      <c r="O111" s="47">
        <v>0</v>
      </c>
      <c r="P111" s="47">
        <v>0</v>
      </c>
      <c r="Q111" s="47">
        <v>0</v>
      </c>
      <c r="R111" s="47">
        <v>0</v>
      </c>
      <c r="S111" s="47">
        <v>0</v>
      </c>
      <c r="T111" s="47">
        <v>0</v>
      </c>
      <c r="U111" s="47">
        <v>0</v>
      </c>
      <c r="V111" s="47">
        <v>0</v>
      </c>
      <c r="W111" s="47">
        <v>0</v>
      </c>
      <c r="X111" s="47">
        <v>0</v>
      </c>
      <c r="Y111" s="47">
        <v>0</v>
      </c>
      <c r="Z111" s="47">
        <v>0</v>
      </c>
      <c r="AA111" s="47">
        <v>0</v>
      </c>
      <c r="AB111" s="47">
        <v>0</v>
      </c>
      <c r="AD111" s="1">
        <f t="shared" si="4"/>
        <v>0</v>
      </c>
    </row>
    <row r="112" spans="1:30" x14ac:dyDescent="0.2">
      <c r="D112" s="1" t="s">
        <v>22</v>
      </c>
      <c r="E112" s="1">
        <f>SUM(E2:E111)</f>
        <v>83</v>
      </c>
      <c r="F112" s="4">
        <f>(E112/E114)*100</f>
        <v>83</v>
      </c>
      <c r="H112" s="3">
        <f>SUM(H2:H111)</f>
        <v>0</v>
      </c>
      <c r="I112" s="3">
        <f t="shared" ref="I112:AD112" si="5">SUM(I2:I111)</f>
        <v>0</v>
      </c>
      <c r="J112" s="3">
        <f t="shared" si="5"/>
        <v>0</v>
      </c>
      <c r="K112" s="3">
        <f t="shared" si="5"/>
        <v>0</v>
      </c>
      <c r="L112" s="3">
        <f t="shared" si="5"/>
        <v>0</v>
      </c>
      <c r="M112" s="3">
        <f t="shared" si="5"/>
        <v>0</v>
      </c>
      <c r="N112" s="3">
        <f t="shared" si="5"/>
        <v>1</v>
      </c>
      <c r="O112" s="3">
        <f t="shared" si="5"/>
        <v>0</v>
      </c>
      <c r="P112" s="3">
        <f t="shared" si="5"/>
        <v>1</v>
      </c>
      <c r="Q112" s="3">
        <f t="shared" si="5"/>
        <v>1</v>
      </c>
      <c r="R112" s="3">
        <f t="shared" si="5"/>
        <v>1</v>
      </c>
      <c r="S112" s="3">
        <f t="shared" si="5"/>
        <v>1</v>
      </c>
      <c r="T112" s="3">
        <f t="shared" si="5"/>
        <v>2</v>
      </c>
      <c r="U112" s="3">
        <f t="shared" si="5"/>
        <v>0</v>
      </c>
      <c r="V112" s="3">
        <f t="shared" si="5"/>
        <v>6</v>
      </c>
      <c r="W112" s="3">
        <f t="shared" si="5"/>
        <v>1</v>
      </c>
      <c r="X112" s="3">
        <f t="shared" si="5"/>
        <v>3</v>
      </c>
      <c r="Y112" s="3">
        <f t="shared" si="5"/>
        <v>11</v>
      </c>
      <c r="Z112" s="3">
        <f t="shared" si="5"/>
        <v>4</v>
      </c>
      <c r="AA112" s="3">
        <f t="shared" si="5"/>
        <v>5</v>
      </c>
      <c r="AB112" s="3">
        <f t="shared" si="5"/>
        <v>16</v>
      </c>
      <c r="AC112" s="3"/>
      <c r="AD112" s="1">
        <f>SUM(AD2:AD111)</f>
        <v>53</v>
      </c>
    </row>
    <row r="113" spans="4:6" x14ac:dyDescent="0.2">
      <c r="D113" s="1" t="s">
        <v>20</v>
      </c>
      <c r="E113" s="1">
        <f>E114-E112</f>
        <v>17</v>
      </c>
      <c r="F113" s="4">
        <f>(E113/E114)*100</f>
        <v>17</v>
      </c>
    </row>
    <row r="114" spans="4:6" x14ac:dyDescent="0.2">
      <c r="D114" s="1" t="s">
        <v>19</v>
      </c>
      <c r="E114" s="1">
        <f>COUNT(E2:E111)</f>
        <v>100</v>
      </c>
    </row>
    <row r="569" spans="4:6" x14ac:dyDescent="0.2">
      <c r="D569" s="1" t="s">
        <v>19</v>
      </c>
      <c r="E569" s="1">
        <f>SUM(E2:E111)</f>
        <v>83</v>
      </c>
      <c r="F569" s="1">
        <f>SUM(F2:F111)</f>
        <v>0</v>
      </c>
    </row>
  </sheetData>
  <mergeCells count="19">
    <mergeCell ref="B23:B73"/>
    <mergeCell ref="C74:C77"/>
    <mergeCell ref="C70:C73"/>
    <mergeCell ref="C56:C69"/>
    <mergeCell ref="C48:C55"/>
    <mergeCell ref="C27:C47"/>
    <mergeCell ref="C78:C83"/>
    <mergeCell ref="A2:A111"/>
    <mergeCell ref="B74:B111"/>
    <mergeCell ref="B2:B22"/>
    <mergeCell ref="C106:C111"/>
    <mergeCell ref="C101:C105"/>
    <mergeCell ref="C96:C100"/>
    <mergeCell ref="C90:C95"/>
    <mergeCell ref="C84:C89"/>
    <mergeCell ref="C23:C26"/>
    <mergeCell ref="C2:C10"/>
    <mergeCell ref="C11:C16"/>
    <mergeCell ref="C17:C22"/>
  </mergeCells>
  <conditionalFormatting sqref="E2:E111">
    <cfRule type="cellIs" dxfId="5" priority="2" operator="equal">
      <formula>1</formula>
    </cfRule>
    <cfRule type="cellIs" dxfId="4" priority="3" operator="equal">
      <formula>0</formula>
    </cfRule>
  </conditionalFormatting>
  <conditionalFormatting sqref="H1:AB1048576">
    <cfRule type="cellIs" dxfId="3" priority="1" stopIfTrue="1" operator="equal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BA3A-B3B9-D349-9807-AF47BAC6C8D8}">
  <dimension ref="A1:F206"/>
  <sheetViews>
    <sheetView topLeftCell="A65" workbookViewId="0">
      <selection activeCell="E84" sqref="E2:E84"/>
    </sheetView>
  </sheetViews>
  <sheetFormatPr baseColWidth="10" defaultRowHeight="16" x14ac:dyDescent="0.2"/>
  <cols>
    <col min="6" max="6" width="11.6640625" bestFit="1" customWidth="1"/>
  </cols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34" t="s">
        <v>14</v>
      </c>
      <c r="B2" s="34">
        <v>1</v>
      </c>
      <c r="C2" s="34" t="s">
        <v>6</v>
      </c>
      <c r="D2" s="1">
        <v>1</v>
      </c>
      <c r="E2" s="1">
        <v>1</v>
      </c>
      <c r="F2" s="1">
        <v>1</v>
      </c>
    </row>
    <row r="3" spans="1:6" x14ac:dyDescent="0.2">
      <c r="A3" s="34"/>
      <c r="B3" s="34"/>
      <c r="C3" s="34"/>
      <c r="D3" s="1">
        <v>2</v>
      </c>
      <c r="E3" s="1">
        <v>1</v>
      </c>
      <c r="F3" s="1">
        <v>1</v>
      </c>
    </row>
    <row r="4" spans="1:6" x14ac:dyDescent="0.2">
      <c r="A4" s="34"/>
      <c r="B4" s="34"/>
      <c r="C4" s="34"/>
      <c r="D4" s="1">
        <v>3</v>
      </c>
      <c r="E4" s="1">
        <v>1</v>
      </c>
      <c r="F4" s="1">
        <v>1</v>
      </c>
    </row>
    <row r="5" spans="1:6" x14ac:dyDescent="0.2">
      <c r="A5" s="34"/>
      <c r="B5" s="34"/>
      <c r="C5" s="34"/>
      <c r="D5" s="1">
        <v>4</v>
      </c>
      <c r="E5" s="1">
        <v>1</v>
      </c>
      <c r="F5" s="1">
        <v>1</v>
      </c>
    </row>
    <row r="6" spans="1:6" x14ac:dyDescent="0.2">
      <c r="A6" s="34"/>
      <c r="B6" s="34"/>
      <c r="C6" s="34"/>
      <c r="D6" s="1">
        <v>5</v>
      </c>
      <c r="E6" s="1">
        <v>1</v>
      </c>
      <c r="F6" s="1">
        <v>1</v>
      </c>
    </row>
    <row r="7" spans="1:6" x14ac:dyDescent="0.2">
      <c r="A7" s="34"/>
      <c r="B7" s="34"/>
      <c r="C7" s="34" t="s">
        <v>7</v>
      </c>
      <c r="D7" s="1">
        <v>1</v>
      </c>
      <c r="E7" s="1">
        <v>1</v>
      </c>
      <c r="F7" s="1">
        <v>1</v>
      </c>
    </row>
    <row r="8" spans="1:6" x14ac:dyDescent="0.2">
      <c r="A8" s="34"/>
      <c r="B8" s="34"/>
      <c r="C8" s="34"/>
      <c r="D8" s="1">
        <v>2</v>
      </c>
      <c r="E8" s="1">
        <v>1</v>
      </c>
      <c r="F8" s="1">
        <v>1</v>
      </c>
    </row>
    <row r="9" spans="1:6" x14ac:dyDescent="0.2">
      <c r="A9" s="34"/>
      <c r="B9" s="34"/>
      <c r="C9" s="34"/>
      <c r="D9" s="1">
        <v>3</v>
      </c>
      <c r="E9" s="1">
        <v>1</v>
      </c>
      <c r="F9" s="1">
        <v>1</v>
      </c>
    </row>
    <row r="10" spans="1:6" x14ac:dyDescent="0.2">
      <c r="A10" s="34"/>
      <c r="B10" s="34"/>
      <c r="C10" s="34"/>
      <c r="D10" s="1">
        <v>4</v>
      </c>
      <c r="E10" s="1">
        <v>1</v>
      </c>
      <c r="F10" s="1">
        <v>1</v>
      </c>
    </row>
    <row r="11" spans="1:6" x14ac:dyDescent="0.2">
      <c r="A11" s="34"/>
      <c r="B11" s="34"/>
      <c r="C11" s="34" t="s">
        <v>8</v>
      </c>
      <c r="D11" s="1">
        <v>1</v>
      </c>
      <c r="E11" s="1">
        <v>1</v>
      </c>
      <c r="F11" s="1">
        <v>1</v>
      </c>
    </row>
    <row r="12" spans="1:6" x14ac:dyDescent="0.2">
      <c r="A12" s="34"/>
      <c r="B12" s="34"/>
      <c r="C12" s="34"/>
      <c r="D12" s="1">
        <v>2</v>
      </c>
      <c r="E12" s="1">
        <v>1</v>
      </c>
      <c r="F12" s="1">
        <v>1</v>
      </c>
    </row>
    <row r="13" spans="1:6" x14ac:dyDescent="0.2">
      <c r="A13" s="34"/>
      <c r="B13" s="34"/>
      <c r="C13" s="34"/>
      <c r="D13" s="1">
        <v>3</v>
      </c>
      <c r="E13" s="1">
        <v>1</v>
      </c>
      <c r="F13" s="1">
        <v>1</v>
      </c>
    </row>
    <row r="14" spans="1:6" x14ac:dyDescent="0.2">
      <c r="A14" s="34"/>
      <c r="B14" s="34"/>
      <c r="C14" s="34"/>
      <c r="D14" s="1">
        <v>4</v>
      </c>
      <c r="E14" s="1">
        <v>1</v>
      </c>
      <c r="F14" s="1">
        <v>1</v>
      </c>
    </row>
    <row r="15" spans="1:6" x14ac:dyDescent="0.2">
      <c r="A15" s="34"/>
      <c r="B15" s="34"/>
      <c r="C15" s="34"/>
      <c r="D15" s="1">
        <v>5</v>
      </c>
      <c r="E15" s="1">
        <v>1</v>
      </c>
      <c r="F15" s="1">
        <v>1</v>
      </c>
    </row>
    <row r="16" spans="1:6" x14ac:dyDescent="0.2">
      <c r="A16" s="34"/>
      <c r="B16" s="34"/>
      <c r="C16" s="34" t="s">
        <v>9</v>
      </c>
      <c r="D16" s="1">
        <v>1</v>
      </c>
      <c r="E16" s="1">
        <v>1</v>
      </c>
      <c r="F16" s="1">
        <v>1</v>
      </c>
    </row>
    <row r="17" spans="1:6" x14ac:dyDescent="0.2">
      <c r="A17" s="34"/>
      <c r="B17" s="34"/>
      <c r="C17" s="34"/>
      <c r="D17" s="1">
        <v>2</v>
      </c>
      <c r="E17" s="1">
        <v>1</v>
      </c>
      <c r="F17" s="1">
        <v>1</v>
      </c>
    </row>
    <row r="18" spans="1:6" x14ac:dyDescent="0.2">
      <c r="A18" s="34"/>
      <c r="B18" s="34"/>
      <c r="C18" s="34"/>
      <c r="D18" s="1">
        <v>3</v>
      </c>
      <c r="E18" s="1">
        <v>1</v>
      </c>
      <c r="F18" s="1">
        <v>1</v>
      </c>
    </row>
    <row r="19" spans="1:6" x14ac:dyDescent="0.2">
      <c r="A19" s="34"/>
      <c r="B19" s="34"/>
      <c r="C19" s="34"/>
      <c r="D19" s="1">
        <v>4</v>
      </c>
      <c r="E19" s="1">
        <v>1</v>
      </c>
      <c r="F19" s="1">
        <v>1</v>
      </c>
    </row>
    <row r="20" spans="1:6" x14ac:dyDescent="0.2">
      <c r="A20" s="34"/>
      <c r="B20" s="34">
        <v>3</v>
      </c>
      <c r="C20" s="34" t="s">
        <v>6</v>
      </c>
      <c r="D20" s="1">
        <v>1</v>
      </c>
      <c r="E20" s="1">
        <v>1</v>
      </c>
      <c r="F20" s="1">
        <v>0</v>
      </c>
    </row>
    <row r="21" spans="1:6" x14ac:dyDescent="0.2">
      <c r="A21" s="34"/>
      <c r="B21" s="34"/>
      <c r="C21" s="34"/>
      <c r="D21" s="1">
        <v>2</v>
      </c>
      <c r="E21" s="1">
        <v>1</v>
      </c>
      <c r="F21" s="1">
        <v>0</v>
      </c>
    </row>
    <row r="22" spans="1:6" x14ac:dyDescent="0.2">
      <c r="A22" s="34"/>
      <c r="B22" s="34"/>
      <c r="C22" s="34"/>
      <c r="D22" s="1">
        <v>3</v>
      </c>
      <c r="E22" s="1">
        <v>1</v>
      </c>
      <c r="F22" s="1">
        <v>0</v>
      </c>
    </row>
    <row r="23" spans="1:6" x14ac:dyDescent="0.2">
      <c r="A23" s="34"/>
      <c r="B23" s="34"/>
      <c r="C23" s="34"/>
      <c r="D23" s="1">
        <v>4</v>
      </c>
      <c r="E23" s="1">
        <v>1</v>
      </c>
      <c r="F23" s="1">
        <v>0</v>
      </c>
    </row>
    <row r="24" spans="1:6" x14ac:dyDescent="0.2">
      <c r="A24" s="34"/>
      <c r="B24" s="34"/>
      <c r="C24" s="34" t="s">
        <v>7</v>
      </c>
      <c r="D24" s="1">
        <v>1</v>
      </c>
      <c r="E24" s="1">
        <v>1</v>
      </c>
      <c r="F24" s="1">
        <v>0</v>
      </c>
    </row>
    <row r="25" spans="1:6" x14ac:dyDescent="0.2">
      <c r="A25" s="34"/>
      <c r="B25" s="34"/>
      <c r="C25" s="34"/>
      <c r="D25" s="1">
        <v>2</v>
      </c>
      <c r="E25" s="1">
        <v>1</v>
      </c>
      <c r="F25" s="1">
        <v>0</v>
      </c>
    </row>
    <row r="26" spans="1:6" x14ac:dyDescent="0.2">
      <c r="A26" s="34"/>
      <c r="B26" s="34"/>
      <c r="C26" s="34"/>
      <c r="D26" s="1">
        <v>3</v>
      </c>
      <c r="E26" s="1">
        <v>1</v>
      </c>
      <c r="F26" s="1">
        <v>0</v>
      </c>
    </row>
    <row r="27" spans="1:6" x14ac:dyDescent="0.2">
      <c r="A27" s="34"/>
      <c r="B27" s="34"/>
      <c r="C27" s="34"/>
      <c r="D27" s="1">
        <v>4</v>
      </c>
      <c r="E27" s="1">
        <v>1</v>
      </c>
      <c r="F27" s="1">
        <v>0</v>
      </c>
    </row>
    <row r="28" spans="1:6" x14ac:dyDescent="0.2">
      <c r="A28" s="34"/>
      <c r="B28" s="34"/>
      <c r="C28" s="34"/>
      <c r="D28" s="1">
        <v>5</v>
      </c>
      <c r="E28" s="1">
        <v>1</v>
      </c>
      <c r="F28" s="1">
        <v>0</v>
      </c>
    </row>
    <row r="29" spans="1:6" x14ac:dyDescent="0.2">
      <c r="A29" s="34"/>
      <c r="B29" s="34"/>
      <c r="C29" s="34"/>
      <c r="D29" s="1">
        <v>6</v>
      </c>
      <c r="E29" s="1">
        <v>1</v>
      </c>
      <c r="F29" s="1">
        <v>0</v>
      </c>
    </row>
    <row r="30" spans="1:6" x14ac:dyDescent="0.2">
      <c r="A30" s="34"/>
      <c r="B30" s="34"/>
      <c r="C30" s="34"/>
      <c r="D30" s="1">
        <v>7</v>
      </c>
      <c r="E30" s="1">
        <v>1</v>
      </c>
      <c r="F30" s="1">
        <v>0</v>
      </c>
    </row>
    <row r="31" spans="1:6" x14ac:dyDescent="0.2">
      <c r="A31" s="34"/>
      <c r="B31" s="34"/>
      <c r="C31" s="34"/>
      <c r="D31" s="1">
        <v>8</v>
      </c>
      <c r="E31" s="1">
        <v>1</v>
      </c>
      <c r="F31" s="1">
        <v>0</v>
      </c>
    </row>
    <row r="32" spans="1:6" x14ac:dyDescent="0.2">
      <c r="A32" s="34"/>
      <c r="B32" s="34"/>
      <c r="C32" s="34" t="s">
        <v>8</v>
      </c>
      <c r="D32" s="1">
        <v>1</v>
      </c>
      <c r="E32" s="1">
        <v>1</v>
      </c>
      <c r="F32" s="1">
        <v>0</v>
      </c>
    </row>
    <row r="33" spans="1:6" x14ac:dyDescent="0.2">
      <c r="A33" s="34"/>
      <c r="B33" s="34"/>
      <c r="C33" s="34"/>
      <c r="D33" s="1">
        <v>2</v>
      </c>
      <c r="E33" s="1">
        <v>1</v>
      </c>
      <c r="F33" s="1">
        <v>0</v>
      </c>
    </row>
    <row r="34" spans="1:6" x14ac:dyDescent="0.2">
      <c r="A34" s="34"/>
      <c r="B34" s="34"/>
      <c r="C34" s="34"/>
      <c r="D34" s="1">
        <v>3</v>
      </c>
      <c r="E34" s="1">
        <v>1</v>
      </c>
      <c r="F34" s="1">
        <v>0</v>
      </c>
    </row>
    <row r="35" spans="1:6" x14ac:dyDescent="0.2">
      <c r="A35" s="34"/>
      <c r="B35" s="34"/>
      <c r="C35" s="34"/>
      <c r="D35" s="1">
        <v>4</v>
      </c>
      <c r="E35" s="1">
        <v>1</v>
      </c>
      <c r="F35" s="1">
        <v>0</v>
      </c>
    </row>
    <row r="36" spans="1:6" x14ac:dyDescent="0.2">
      <c r="A36" s="34"/>
      <c r="B36" s="34">
        <v>7</v>
      </c>
      <c r="C36" s="34" t="s">
        <v>11</v>
      </c>
      <c r="D36" s="1">
        <v>1</v>
      </c>
      <c r="E36" s="1">
        <v>1</v>
      </c>
      <c r="F36" s="1">
        <v>0</v>
      </c>
    </row>
    <row r="37" spans="1:6" x14ac:dyDescent="0.2">
      <c r="A37" s="34"/>
      <c r="B37" s="34"/>
      <c r="C37" s="34"/>
      <c r="D37" s="1">
        <v>2</v>
      </c>
      <c r="E37" s="1">
        <v>1</v>
      </c>
      <c r="F37" s="1">
        <v>0</v>
      </c>
    </row>
    <row r="38" spans="1:6" x14ac:dyDescent="0.2">
      <c r="A38" s="34"/>
      <c r="B38" s="34"/>
      <c r="C38" s="34"/>
      <c r="D38" s="1">
        <v>3</v>
      </c>
      <c r="E38" s="1">
        <v>1</v>
      </c>
      <c r="F38" s="1">
        <v>0</v>
      </c>
    </row>
    <row r="39" spans="1:6" x14ac:dyDescent="0.2">
      <c r="A39" s="34"/>
      <c r="B39" s="34"/>
      <c r="C39" s="34"/>
      <c r="D39" s="1">
        <v>4</v>
      </c>
      <c r="E39" s="1">
        <v>1</v>
      </c>
      <c r="F39" s="1">
        <v>0</v>
      </c>
    </row>
    <row r="40" spans="1:6" x14ac:dyDescent="0.2">
      <c r="A40" s="34"/>
      <c r="B40" s="34"/>
      <c r="C40" s="34"/>
      <c r="D40" s="1">
        <v>5</v>
      </c>
      <c r="E40" s="1">
        <v>1</v>
      </c>
      <c r="F40" s="1">
        <v>0</v>
      </c>
    </row>
    <row r="41" spans="1:6" x14ac:dyDescent="0.2">
      <c r="A41" s="34"/>
      <c r="B41" s="34"/>
      <c r="C41" s="34"/>
      <c r="D41" s="1">
        <v>6</v>
      </c>
      <c r="E41" s="1">
        <v>1</v>
      </c>
      <c r="F41" s="1">
        <v>0</v>
      </c>
    </row>
    <row r="42" spans="1:6" x14ac:dyDescent="0.2">
      <c r="A42" s="34"/>
      <c r="B42" s="34"/>
      <c r="C42" s="34"/>
      <c r="D42" s="1">
        <v>7</v>
      </c>
      <c r="E42" s="1">
        <v>1</v>
      </c>
      <c r="F42" s="1">
        <v>0</v>
      </c>
    </row>
    <row r="43" spans="1:6" x14ac:dyDescent="0.2">
      <c r="A43" s="34"/>
      <c r="B43" s="34"/>
      <c r="C43" s="34"/>
      <c r="D43" s="1">
        <v>8</v>
      </c>
      <c r="E43" s="1">
        <v>1</v>
      </c>
      <c r="F43" s="1">
        <v>0</v>
      </c>
    </row>
    <row r="44" spans="1:6" x14ac:dyDescent="0.2">
      <c r="A44" s="34"/>
      <c r="B44" s="34"/>
      <c r="C44" s="34" t="s">
        <v>12</v>
      </c>
      <c r="D44" s="1">
        <v>1</v>
      </c>
      <c r="E44" s="1">
        <v>1</v>
      </c>
      <c r="F44" s="1">
        <v>0</v>
      </c>
    </row>
    <row r="45" spans="1:6" x14ac:dyDescent="0.2">
      <c r="A45" s="34"/>
      <c r="B45" s="34"/>
      <c r="C45" s="34"/>
      <c r="D45" s="1">
        <v>2</v>
      </c>
      <c r="E45" s="1">
        <v>1</v>
      </c>
      <c r="F45" s="1">
        <v>0</v>
      </c>
    </row>
    <row r="46" spans="1:6" x14ac:dyDescent="0.2">
      <c r="A46" s="34"/>
      <c r="B46" s="34"/>
      <c r="C46" s="34"/>
      <c r="D46" s="1">
        <v>3</v>
      </c>
      <c r="E46" s="1">
        <v>1</v>
      </c>
      <c r="F46" s="1">
        <v>0</v>
      </c>
    </row>
    <row r="47" spans="1:6" x14ac:dyDescent="0.2">
      <c r="A47" s="34"/>
      <c r="B47" s="34"/>
      <c r="C47" s="34"/>
      <c r="D47" s="1">
        <v>4</v>
      </c>
      <c r="E47" s="1">
        <v>1</v>
      </c>
      <c r="F47" s="1">
        <v>0</v>
      </c>
    </row>
    <row r="48" spans="1:6" x14ac:dyDescent="0.2">
      <c r="A48" s="34"/>
      <c r="B48" s="34"/>
      <c r="C48" s="34" t="s">
        <v>13</v>
      </c>
      <c r="D48" s="1">
        <v>1</v>
      </c>
      <c r="E48" s="1">
        <v>1</v>
      </c>
      <c r="F48" s="1">
        <v>0</v>
      </c>
    </row>
    <row r="49" spans="1:6" x14ac:dyDescent="0.2">
      <c r="A49" s="34"/>
      <c r="B49" s="34"/>
      <c r="C49" s="34"/>
      <c r="D49" s="1">
        <v>2</v>
      </c>
      <c r="E49" s="1">
        <v>1</v>
      </c>
      <c r="F49" s="1">
        <v>0</v>
      </c>
    </row>
    <row r="50" spans="1:6" x14ac:dyDescent="0.2">
      <c r="A50" s="34"/>
      <c r="B50" s="34"/>
      <c r="C50" s="34"/>
      <c r="D50" s="1">
        <v>3</v>
      </c>
      <c r="E50" s="1">
        <v>1</v>
      </c>
      <c r="F50" s="1">
        <v>0</v>
      </c>
    </row>
    <row r="51" spans="1:6" x14ac:dyDescent="0.2">
      <c r="A51" s="34"/>
      <c r="B51" s="34"/>
      <c r="C51" s="34"/>
      <c r="D51" s="1">
        <v>4</v>
      </c>
      <c r="E51" s="1">
        <v>1</v>
      </c>
      <c r="F51" s="1">
        <v>0</v>
      </c>
    </row>
    <row r="52" spans="1:6" x14ac:dyDescent="0.2">
      <c r="A52" s="34"/>
      <c r="B52" s="34"/>
      <c r="C52" s="34" t="s">
        <v>6</v>
      </c>
      <c r="D52" s="1">
        <v>1</v>
      </c>
      <c r="E52" s="1">
        <v>1</v>
      </c>
      <c r="F52" s="1">
        <v>0</v>
      </c>
    </row>
    <row r="53" spans="1:6" x14ac:dyDescent="0.2">
      <c r="A53" s="34"/>
      <c r="B53" s="34"/>
      <c r="C53" s="34"/>
      <c r="D53" s="1">
        <v>2</v>
      </c>
      <c r="E53" s="1">
        <v>1</v>
      </c>
      <c r="F53" s="1">
        <v>0</v>
      </c>
    </row>
    <row r="54" spans="1:6" x14ac:dyDescent="0.2">
      <c r="A54" s="34"/>
      <c r="B54" s="34"/>
      <c r="C54" s="34"/>
      <c r="D54" s="1">
        <v>3</v>
      </c>
      <c r="E54" s="1">
        <v>1</v>
      </c>
      <c r="F54" s="1">
        <v>0</v>
      </c>
    </row>
    <row r="55" spans="1:6" x14ac:dyDescent="0.2">
      <c r="A55" s="34"/>
      <c r="B55" s="34"/>
      <c r="C55" s="34"/>
      <c r="D55" s="1">
        <v>4</v>
      </c>
      <c r="E55" s="1">
        <v>1</v>
      </c>
      <c r="F55" s="1">
        <v>0</v>
      </c>
    </row>
    <row r="56" spans="1:6" x14ac:dyDescent="0.2">
      <c r="A56" s="34"/>
      <c r="B56" s="34"/>
      <c r="C56" s="34"/>
      <c r="D56" s="1">
        <v>5</v>
      </c>
      <c r="E56" s="1">
        <v>1</v>
      </c>
      <c r="F56" s="1">
        <v>0</v>
      </c>
    </row>
    <row r="57" spans="1:6" x14ac:dyDescent="0.2">
      <c r="A57" s="34"/>
      <c r="B57" s="34"/>
      <c r="C57" s="34"/>
      <c r="D57" s="1">
        <v>6</v>
      </c>
      <c r="E57" s="1">
        <v>1</v>
      </c>
      <c r="F57" s="1">
        <v>0</v>
      </c>
    </row>
    <row r="58" spans="1:6" x14ac:dyDescent="0.2">
      <c r="A58" s="34"/>
      <c r="B58" s="34"/>
      <c r="C58" s="34" t="s">
        <v>7</v>
      </c>
      <c r="D58" s="1">
        <v>1</v>
      </c>
      <c r="E58" s="1">
        <v>1</v>
      </c>
      <c r="F58" s="1">
        <v>0</v>
      </c>
    </row>
    <row r="59" spans="1:6" x14ac:dyDescent="0.2">
      <c r="A59" s="34"/>
      <c r="B59" s="34"/>
      <c r="C59" s="34"/>
      <c r="D59" s="1">
        <v>2</v>
      </c>
      <c r="E59" s="1">
        <v>0</v>
      </c>
      <c r="F59" s="1">
        <v>0</v>
      </c>
    </row>
    <row r="60" spans="1:6" x14ac:dyDescent="0.2">
      <c r="A60" s="34"/>
      <c r="B60" s="34"/>
      <c r="C60" s="34"/>
      <c r="D60" s="1">
        <v>3</v>
      </c>
      <c r="E60" s="1">
        <v>0</v>
      </c>
      <c r="F60" s="1">
        <v>0</v>
      </c>
    </row>
    <row r="61" spans="1:6" x14ac:dyDescent="0.2">
      <c r="A61" s="34"/>
      <c r="B61" s="34"/>
      <c r="C61" s="34"/>
      <c r="D61" s="1">
        <v>4</v>
      </c>
      <c r="E61" s="1">
        <v>1</v>
      </c>
      <c r="F61" s="1">
        <v>0</v>
      </c>
    </row>
    <row r="62" spans="1:6" x14ac:dyDescent="0.2">
      <c r="A62" s="34"/>
      <c r="B62" s="34"/>
      <c r="C62" s="34"/>
      <c r="D62" s="1">
        <v>5</v>
      </c>
      <c r="E62" s="1">
        <v>0</v>
      </c>
      <c r="F62" s="1">
        <v>0</v>
      </c>
    </row>
    <row r="63" spans="1:6" x14ac:dyDescent="0.2">
      <c r="A63" s="34"/>
      <c r="B63" s="34"/>
      <c r="C63" s="34"/>
      <c r="D63" s="1">
        <v>6</v>
      </c>
      <c r="E63" s="1">
        <v>1</v>
      </c>
      <c r="F63" s="1">
        <v>0</v>
      </c>
    </row>
    <row r="64" spans="1:6" x14ac:dyDescent="0.2">
      <c r="A64" s="34"/>
      <c r="B64" s="34"/>
      <c r="C64" s="34" t="s">
        <v>8</v>
      </c>
      <c r="D64" s="1">
        <v>1</v>
      </c>
      <c r="E64" s="1">
        <v>1</v>
      </c>
      <c r="F64" s="1">
        <v>0</v>
      </c>
    </row>
    <row r="65" spans="1:6" x14ac:dyDescent="0.2">
      <c r="A65" s="34"/>
      <c r="B65" s="34"/>
      <c r="C65" s="34"/>
      <c r="D65" s="1">
        <v>2</v>
      </c>
      <c r="E65" s="1">
        <v>1</v>
      </c>
      <c r="F65" s="1">
        <v>0</v>
      </c>
    </row>
    <row r="66" spans="1:6" x14ac:dyDescent="0.2">
      <c r="A66" s="34"/>
      <c r="B66" s="34"/>
      <c r="C66" s="34"/>
      <c r="D66" s="1">
        <v>3</v>
      </c>
      <c r="E66" s="1">
        <v>0</v>
      </c>
      <c r="F66" s="1">
        <v>0</v>
      </c>
    </row>
    <row r="67" spans="1:6" x14ac:dyDescent="0.2">
      <c r="A67" s="34"/>
      <c r="B67" s="34"/>
      <c r="C67" s="34"/>
      <c r="D67" s="1">
        <v>4</v>
      </c>
      <c r="E67" s="1">
        <v>1</v>
      </c>
      <c r="F67" s="1">
        <v>0</v>
      </c>
    </row>
    <row r="68" spans="1:6" x14ac:dyDescent="0.2">
      <c r="A68" s="34"/>
      <c r="B68" s="34"/>
      <c r="C68" s="34"/>
      <c r="D68" s="1">
        <v>5</v>
      </c>
      <c r="E68" s="1">
        <v>0</v>
      </c>
      <c r="F68" s="1">
        <v>0</v>
      </c>
    </row>
    <row r="69" spans="1:6" x14ac:dyDescent="0.2">
      <c r="A69" s="34"/>
      <c r="B69" s="34"/>
      <c r="C69" s="34"/>
      <c r="D69" s="1">
        <v>6</v>
      </c>
      <c r="E69" s="1">
        <v>1</v>
      </c>
      <c r="F69" s="1">
        <v>0</v>
      </c>
    </row>
    <row r="70" spans="1:6" x14ac:dyDescent="0.2">
      <c r="A70" s="34"/>
      <c r="B70" s="34"/>
      <c r="C70" s="34" t="s">
        <v>9</v>
      </c>
      <c r="D70" s="1">
        <v>1</v>
      </c>
      <c r="E70" s="1">
        <v>1</v>
      </c>
      <c r="F70" s="1">
        <v>0</v>
      </c>
    </row>
    <row r="71" spans="1:6" x14ac:dyDescent="0.2">
      <c r="A71" s="34"/>
      <c r="B71" s="34"/>
      <c r="C71" s="34"/>
      <c r="D71" s="1">
        <v>2</v>
      </c>
      <c r="E71" s="1">
        <v>0</v>
      </c>
      <c r="F71" s="1">
        <v>0</v>
      </c>
    </row>
    <row r="72" spans="1:6" x14ac:dyDescent="0.2">
      <c r="A72" s="34"/>
      <c r="B72" s="34"/>
      <c r="C72" s="34"/>
      <c r="D72" s="1">
        <v>3</v>
      </c>
      <c r="E72" s="1">
        <v>1</v>
      </c>
      <c r="F72" s="1">
        <v>0</v>
      </c>
    </row>
    <row r="73" spans="1:6" x14ac:dyDescent="0.2">
      <c r="A73" s="34"/>
      <c r="B73" s="34"/>
      <c r="C73" s="34"/>
      <c r="D73" s="1">
        <v>4</v>
      </c>
      <c r="E73" s="1">
        <v>1</v>
      </c>
      <c r="F73" s="1">
        <v>0</v>
      </c>
    </row>
    <row r="74" spans="1:6" x14ac:dyDescent="0.2">
      <c r="A74" s="34"/>
      <c r="B74" s="34"/>
      <c r="C74" s="34"/>
      <c r="D74" s="1">
        <v>5</v>
      </c>
      <c r="E74" s="1">
        <v>1</v>
      </c>
      <c r="F74" s="1">
        <v>0</v>
      </c>
    </row>
    <row r="75" spans="1:6" x14ac:dyDescent="0.2">
      <c r="A75" s="34"/>
      <c r="B75" s="34"/>
      <c r="C75" s="34" t="s">
        <v>10</v>
      </c>
      <c r="D75" s="1">
        <v>1</v>
      </c>
      <c r="E75" s="1">
        <v>1</v>
      </c>
      <c r="F75" s="1">
        <v>0</v>
      </c>
    </row>
    <row r="76" spans="1:6" x14ac:dyDescent="0.2">
      <c r="A76" s="34"/>
      <c r="B76" s="34"/>
      <c r="C76" s="34"/>
      <c r="D76" s="1">
        <v>2</v>
      </c>
      <c r="E76" s="1">
        <v>1</v>
      </c>
      <c r="F76" s="1">
        <v>0</v>
      </c>
    </row>
    <row r="77" spans="1:6" x14ac:dyDescent="0.2">
      <c r="A77" s="34"/>
      <c r="B77" s="34"/>
      <c r="C77" s="34"/>
      <c r="D77" s="1">
        <v>3</v>
      </c>
      <c r="E77" s="1">
        <v>1</v>
      </c>
      <c r="F77" s="1">
        <v>0</v>
      </c>
    </row>
    <row r="78" spans="1:6" x14ac:dyDescent="0.2">
      <c r="A78" s="34"/>
      <c r="B78" s="34"/>
      <c r="C78" s="34"/>
      <c r="D78" s="1">
        <v>4</v>
      </c>
      <c r="E78" s="1">
        <v>1</v>
      </c>
      <c r="F78" s="1">
        <v>0</v>
      </c>
    </row>
    <row r="79" spans="1:6" x14ac:dyDescent="0.2">
      <c r="A79" s="34"/>
      <c r="B79" s="34"/>
      <c r="C79" s="34"/>
      <c r="D79" s="1">
        <v>5</v>
      </c>
      <c r="E79" s="1">
        <v>1</v>
      </c>
      <c r="F79" s="1">
        <v>0</v>
      </c>
    </row>
    <row r="80" spans="1:6" x14ac:dyDescent="0.2">
      <c r="A80" s="34"/>
      <c r="B80" s="34"/>
      <c r="C80" s="34"/>
      <c r="D80" s="1">
        <v>6</v>
      </c>
      <c r="E80" s="1">
        <v>1</v>
      </c>
      <c r="F80" s="1">
        <v>0</v>
      </c>
    </row>
    <row r="81" spans="1:6" x14ac:dyDescent="0.2">
      <c r="A81" s="34"/>
      <c r="B81" s="34"/>
      <c r="C81" s="34" t="s">
        <v>15</v>
      </c>
      <c r="D81" s="1">
        <v>1</v>
      </c>
      <c r="E81" s="1">
        <v>1</v>
      </c>
      <c r="F81" s="1">
        <v>0</v>
      </c>
    </row>
    <row r="82" spans="1:6" x14ac:dyDescent="0.2">
      <c r="A82" s="34"/>
      <c r="B82" s="34"/>
      <c r="C82" s="34"/>
      <c r="D82" s="1">
        <v>2</v>
      </c>
      <c r="E82" s="1">
        <v>1</v>
      </c>
      <c r="F82" s="1">
        <v>0</v>
      </c>
    </row>
    <row r="83" spans="1:6" x14ac:dyDescent="0.2">
      <c r="A83" s="34"/>
      <c r="B83" s="34"/>
      <c r="C83" s="34"/>
      <c r="D83" s="1">
        <v>3</v>
      </c>
      <c r="E83" s="1">
        <v>0</v>
      </c>
      <c r="F83" s="1">
        <v>0</v>
      </c>
    </row>
    <row r="84" spans="1:6" x14ac:dyDescent="0.2">
      <c r="A84" s="34"/>
      <c r="B84" s="34"/>
      <c r="C84" s="34"/>
      <c r="D84" s="1">
        <v>4</v>
      </c>
      <c r="E84" s="1">
        <v>1</v>
      </c>
      <c r="F84" s="1">
        <v>0</v>
      </c>
    </row>
    <row r="85" spans="1:6" x14ac:dyDescent="0.2">
      <c r="A85" s="2"/>
      <c r="D85" t="s">
        <v>21</v>
      </c>
      <c r="E85" s="2">
        <f>SUM(E2:E84)</f>
        <v>76</v>
      </c>
      <c r="F85" s="5">
        <f>(E85/E86)*100</f>
        <v>91.566265060240966</v>
      </c>
    </row>
    <row r="86" spans="1:6" x14ac:dyDescent="0.2">
      <c r="A86" s="2"/>
      <c r="D86" t="s">
        <v>19</v>
      </c>
      <c r="E86" s="2">
        <f>COUNT(E2:E84)</f>
        <v>83</v>
      </c>
      <c r="F86" s="2"/>
    </row>
    <row r="87" spans="1:6" x14ac:dyDescent="0.2">
      <c r="A87" s="2"/>
      <c r="D87" t="s">
        <v>20</v>
      </c>
      <c r="E87" s="2">
        <f>E86-E85</f>
        <v>7</v>
      </c>
      <c r="F87" s="5">
        <f>(E87/E86)*100</f>
        <v>8.4337349397590362</v>
      </c>
    </row>
    <row r="88" spans="1:6" x14ac:dyDescent="0.2">
      <c r="A88" s="2"/>
    </row>
    <row r="89" spans="1:6" x14ac:dyDescent="0.2">
      <c r="A89" s="2"/>
    </row>
    <row r="90" spans="1:6" x14ac:dyDescent="0.2">
      <c r="A90" s="2"/>
    </row>
    <row r="91" spans="1:6" x14ac:dyDescent="0.2">
      <c r="A91" s="2"/>
    </row>
    <row r="92" spans="1:6" x14ac:dyDescent="0.2">
      <c r="A92" s="2"/>
    </row>
    <row r="93" spans="1:6" x14ac:dyDescent="0.2">
      <c r="A93" s="2"/>
    </row>
    <row r="94" spans="1:6" x14ac:dyDescent="0.2">
      <c r="A94" s="2"/>
    </row>
    <row r="95" spans="1:6" x14ac:dyDescent="0.2">
      <c r="A95" s="2"/>
    </row>
    <row r="96" spans="1:6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</sheetData>
  <mergeCells count="20">
    <mergeCell ref="C58:C63"/>
    <mergeCell ref="C64:C69"/>
    <mergeCell ref="C70:C74"/>
    <mergeCell ref="C75:C80"/>
    <mergeCell ref="B2:B19"/>
    <mergeCell ref="B20:B35"/>
    <mergeCell ref="B36:B84"/>
    <mergeCell ref="A2:A84"/>
    <mergeCell ref="C2:C6"/>
    <mergeCell ref="C7:C10"/>
    <mergeCell ref="C11:C15"/>
    <mergeCell ref="C16:C19"/>
    <mergeCell ref="C20:C23"/>
    <mergeCell ref="C24:C31"/>
    <mergeCell ref="C32:C35"/>
    <mergeCell ref="C36:C43"/>
    <mergeCell ref="C44:C47"/>
    <mergeCell ref="C48:C51"/>
    <mergeCell ref="C81:C84"/>
    <mergeCell ref="C52:C57"/>
  </mergeCells>
  <conditionalFormatting sqref="E2:F84 F87">
    <cfRule type="cellIs" dxfId="11" priority="1" operator="equal">
      <formula>1</formula>
    </cfRule>
    <cfRule type="cellIs" dxfId="10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1B7D-9203-0A4B-BCF3-91ED701E39E0}">
  <dimension ref="A1:G114"/>
  <sheetViews>
    <sheetView workbookViewId="0">
      <selection activeCell="E3" sqref="E3"/>
    </sheetView>
  </sheetViews>
  <sheetFormatPr baseColWidth="10" defaultRowHeight="16" x14ac:dyDescent="0.2"/>
  <cols>
    <col min="6" max="6" width="11.6640625" bestFit="1" customWidth="1"/>
  </cols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34" t="s">
        <v>16</v>
      </c>
      <c r="B2" s="34">
        <v>1</v>
      </c>
      <c r="C2" s="34" t="s">
        <v>6</v>
      </c>
      <c r="D2" s="1">
        <v>1</v>
      </c>
      <c r="E2" s="1">
        <v>1</v>
      </c>
      <c r="F2" s="1">
        <v>0</v>
      </c>
    </row>
    <row r="3" spans="1:6" x14ac:dyDescent="0.2">
      <c r="A3" s="34"/>
      <c r="B3" s="34"/>
      <c r="C3" s="34"/>
      <c r="D3" s="1">
        <v>2</v>
      </c>
      <c r="E3" s="1">
        <v>0</v>
      </c>
      <c r="F3" s="1">
        <v>0</v>
      </c>
    </row>
    <row r="4" spans="1:6" x14ac:dyDescent="0.2">
      <c r="A4" s="34"/>
      <c r="B4" s="34"/>
      <c r="C4" s="34"/>
      <c r="D4" s="1">
        <v>3</v>
      </c>
      <c r="E4" s="1">
        <v>0</v>
      </c>
      <c r="F4" s="1">
        <v>0</v>
      </c>
    </row>
    <row r="5" spans="1:6" x14ac:dyDescent="0.2">
      <c r="A5" s="34"/>
      <c r="B5" s="34"/>
      <c r="C5" s="34"/>
      <c r="D5" s="1">
        <v>4</v>
      </c>
      <c r="E5" s="1">
        <v>0</v>
      </c>
      <c r="F5" s="1">
        <v>0</v>
      </c>
    </row>
    <row r="6" spans="1:6" x14ac:dyDescent="0.2">
      <c r="A6" s="34"/>
      <c r="B6" s="34"/>
      <c r="C6" s="34"/>
      <c r="D6" s="1">
        <v>5</v>
      </c>
      <c r="E6" s="1">
        <v>0</v>
      </c>
      <c r="F6" s="1">
        <v>0</v>
      </c>
    </row>
    <row r="7" spans="1:6" x14ac:dyDescent="0.2">
      <c r="A7" s="34"/>
      <c r="B7" s="34"/>
      <c r="C7" s="34"/>
      <c r="D7" s="1">
        <v>6</v>
      </c>
      <c r="E7" s="1">
        <v>0</v>
      </c>
      <c r="F7" s="1">
        <v>0</v>
      </c>
    </row>
    <row r="8" spans="1:6" x14ac:dyDescent="0.2">
      <c r="A8" s="34"/>
      <c r="B8" s="34"/>
      <c r="C8" s="34"/>
      <c r="D8" s="1">
        <v>7</v>
      </c>
      <c r="E8" s="1">
        <v>1</v>
      </c>
      <c r="F8" s="1">
        <v>0</v>
      </c>
    </row>
    <row r="9" spans="1:6" x14ac:dyDescent="0.2">
      <c r="A9" s="34"/>
      <c r="B9" s="34"/>
      <c r="C9" s="34"/>
      <c r="D9" s="1">
        <v>8</v>
      </c>
      <c r="E9" s="1">
        <v>0</v>
      </c>
      <c r="F9" s="1">
        <v>0</v>
      </c>
    </row>
    <row r="10" spans="1:6" x14ac:dyDescent="0.2">
      <c r="A10" s="34"/>
      <c r="B10" s="34"/>
      <c r="C10" s="34"/>
      <c r="D10" s="1">
        <v>9</v>
      </c>
      <c r="E10" s="1">
        <v>0</v>
      </c>
      <c r="F10" s="1">
        <v>0</v>
      </c>
    </row>
    <row r="11" spans="1:6" x14ac:dyDescent="0.2">
      <c r="A11" s="34"/>
      <c r="B11" s="34"/>
      <c r="C11" s="34"/>
      <c r="D11" s="1">
        <v>10</v>
      </c>
      <c r="E11" s="1">
        <v>0</v>
      </c>
      <c r="F11" s="1">
        <v>0</v>
      </c>
    </row>
    <row r="12" spans="1:6" x14ac:dyDescent="0.2">
      <c r="A12" s="34"/>
      <c r="B12" s="34"/>
      <c r="C12" s="34"/>
      <c r="D12" s="1">
        <v>11</v>
      </c>
      <c r="E12" s="1">
        <v>0</v>
      </c>
      <c r="F12" s="1">
        <v>0</v>
      </c>
    </row>
    <row r="13" spans="1:6" x14ac:dyDescent="0.2">
      <c r="A13" s="34"/>
      <c r="B13" s="34"/>
      <c r="C13" s="34"/>
      <c r="D13" s="1">
        <v>12</v>
      </c>
      <c r="E13" s="1">
        <v>1</v>
      </c>
      <c r="F13" s="1">
        <v>0</v>
      </c>
    </row>
    <row r="14" spans="1:6" x14ac:dyDescent="0.2">
      <c r="A14" s="34"/>
      <c r="B14" s="34"/>
      <c r="C14" s="34" t="s">
        <v>7</v>
      </c>
      <c r="D14" s="1">
        <v>1</v>
      </c>
      <c r="E14" s="1">
        <v>1</v>
      </c>
      <c r="F14" s="1">
        <v>0</v>
      </c>
    </row>
    <row r="15" spans="1:6" x14ac:dyDescent="0.2">
      <c r="A15" s="34"/>
      <c r="B15" s="34"/>
      <c r="C15" s="34"/>
      <c r="D15" s="1">
        <v>2</v>
      </c>
      <c r="E15" s="1">
        <v>0</v>
      </c>
      <c r="F15" s="1">
        <v>0</v>
      </c>
    </row>
    <row r="16" spans="1:6" x14ac:dyDescent="0.2">
      <c r="A16" s="34"/>
      <c r="B16" s="34"/>
      <c r="C16" s="34"/>
      <c r="D16" s="1">
        <v>3</v>
      </c>
      <c r="E16" s="1">
        <v>0</v>
      </c>
      <c r="F16" s="1">
        <v>0</v>
      </c>
    </row>
    <row r="17" spans="1:7" x14ac:dyDescent="0.2">
      <c r="A17" s="34"/>
      <c r="B17" s="34"/>
      <c r="C17" s="34"/>
      <c r="D17" s="1">
        <v>4</v>
      </c>
      <c r="E17" s="1">
        <v>1</v>
      </c>
      <c r="F17" s="1">
        <v>0</v>
      </c>
    </row>
    <row r="18" spans="1:7" x14ac:dyDescent="0.2">
      <c r="A18" s="34"/>
      <c r="B18" s="34"/>
      <c r="C18" s="34"/>
      <c r="D18" s="1">
        <v>5</v>
      </c>
      <c r="E18" s="1">
        <v>0</v>
      </c>
      <c r="F18" s="1">
        <v>0</v>
      </c>
    </row>
    <row r="19" spans="1:7" x14ac:dyDescent="0.2">
      <c r="A19" s="34"/>
      <c r="B19" s="34"/>
      <c r="C19" s="34"/>
      <c r="D19" s="1">
        <v>6</v>
      </c>
      <c r="E19" s="1">
        <v>0</v>
      </c>
      <c r="F19" s="1">
        <v>0</v>
      </c>
    </row>
    <row r="20" spans="1:7" x14ac:dyDescent="0.2">
      <c r="A20" s="34"/>
      <c r="B20" s="34"/>
      <c r="C20" s="34"/>
      <c r="D20" s="1">
        <v>7</v>
      </c>
      <c r="E20" s="1">
        <v>0</v>
      </c>
      <c r="F20" s="1">
        <v>0</v>
      </c>
    </row>
    <row r="21" spans="1:7" x14ac:dyDescent="0.2">
      <c r="A21" s="34"/>
      <c r="B21" s="34"/>
      <c r="C21" s="34"/>
      <c r="D21" s="1">
        <v>8</v>
      </c>
      <c r="E21" s="1">
        <v>1</v>
      </c>
      <c r="F21" s="1">
        <v>0</v>
      </c>
    </row>
    <row r="22" spans="1:7" x14ac:dyDescent="0.2">
      <c r="A22" s="34"/>
      <c r="B22" s="34"/>
      <c r="C22" s="34" t="s">
        <v>8</v>
      </c>
      <c r="D22" s="1">
        <v>1</v>
      </c>
      <c r="E22" s="1">
        <v>1</v>
      </c>
      <c r="F22" s="1">
        <v>0</v>
      </c>
    </row>
    <row r="23" spans="1:7" x14ac:dyDescent="0.2">
      <c r="A23" s="34"/>
      <c r="B23" s="34"/>
      <c r="C23" s="34"/>
      <c r="D23" s="1">
        <v>2</v>
      </c>
      <c r="E23" s="1">
        <v>1</v>
      </c>
      <c r="F23" s="1">
        <v>0</v>
      </c>
    </row>
    <row r="24" spans="1:7" x14ac:dyDescent="0.2">
      <c r="A24" s="34"/>
      <c r="B24" s="34"/>
      <c r="C24" s="34"/>
      <c r="D24" s="1">
        <v>3</v>
      </c>
      <c r="E24" s="1">
        <v>1</v>
      </c>
      <c r="F24" s="1">
        <v>0</v>
      </c>
    </row>
    <row r="25" spans="1:7" x14ac:dyDescent="0.2">
      <c r="A25" s="34"/>
      <c r="B25" s="34"/>
      <c r="C25" s="34"/>
      <c r="D25" s="1">
        <v>4</v>
      </c>
      <c r="E25" s="1">
        <v>1</v>
      </c>
      <c r="F25" s="1">
        <v>0</v>
      </c>
    </row>
    <row r="26" spans="1:7" x14ac:dyDescent="0.2">
      <c r="A26" s="34"/>
      <c r="B26" s="34"/>
      <c r="C26" s="34"/>
      <c r="D26" s="1">
        <v>5</v>
      </c>
      <c r="E26" s="1"/>
      <c r="F26" s="1">
        <v>0</v>
      </c>
      <c r="G26" t="s">
        <v>25</v>
      </c>
    </row>
    <row r="27" spans="1:7" x14ac:dyDescent="0.2">
      <c r="A27" s="34"/>
      <c r="B27" s="34"/>
      <c r="C27" s="34"/>
      <c r="D27" s="1">
        <v>6</v>
      </c>
      <c r="E27" s="1">
        <v>1</v>
      </c>
      <c r="F27" s="1">
        <v>0</v>
      </c>
    </row>
    <row r="28" spans="1:7" x14ac:dyDescent="0.2">
      <c r="A28" s="34"/>
      <c r="B28" s="34"/>
      <c r="C28" s="34" t="s">
        <v>9</v>
      </c>
      <c r="D28" s="1">
        <v>1</v>
      </c>
      <c r="E28" s="1">
        <v>1</v>
      </c>
      <c r="F28" s="1">
        <v>0</v>
      </c>
    </row>
    <row r="29" spans="1:7" x14ac:dyDescent="0.2">
      <c r="A29" s="34"/>
      <c r="B29" s="34"/>
      <c r="C29" s="34"/>
      <c r="D29" s="1">
        <v>2</v>
      </c>
      <c r="E29" s="1">
        <v>1</v>
      </c>
      <c r="F29" s="1">
        <v>0</v>
      </c>
    </row>
    <row r="30" spans="1:7" x14ac:dyDescent="0.2">
      <c r="A30" s="34"/>
      <c r="B30" s="34"/>
      <c r="C30" s="34"/>
      <c r="D30" s="1">
        <v>3</v>
      </c>
      <c r="E30" s="1">
        <v>1</v>
      </c>
      <c r="F30" s="1">
        <v>0</v>
      </c>
    </row>
    <row r="31" spans="1:7" x14ac:dyDescent="0.2">
      <c r="A31" s="34"/>
      <c r="B31" s="34"/>
      <c r="C31" s="34"/>
      <c r="D31" s="1">
        <v>4</v>
      </c>
      <c r="E31" s="1">
        <v>1</v>
      </c>
      <c r="F31" s="1">
        <v>0</v>
      </c>
    </row>
    <row r="32" spans="1:7" x14ac:dyDescent="0.2">
      <c r="A32" s="34"/>
      <c r="B32" s="34"/>
      <c r="C32" s="34"/>
      <c r="D32" s="1">
        <v>5</v>
      </c>
      <c r="E32" s="1">
        <v>1</v>
      </c>
      <c r="F32" s="1">
        <v>0</v>
      </c>
    </row>
    <row r="33" spans="1:6" x14ac:dyDescent="0.2">
      <c r="A33" s="34"/>
      <c r="B33" s="34"/>
      <c r="C33" s="34"/>
      <c r="D33" s="1">
        <v>6</v>
      </c>
      <c r="E33" s="1">
        <v>1</v>
      </c>
      <c r="F33" s="1">
        <v>0</v>
      </c>
    </row>
    <row r="34" spans="1:6" x14ac:dyDescent="0.2">
      <c r="A34" s="34"/>
      <c r="B34" s="34"/>
      <c r="C34" s="34" t="s">
        <v>10</v>
      </c>
      <c r="D34" s="1">
        <v>1</v>
      </c>
      <c r="E34" s="1">
        <v>1</v>
      </c>
      <c r="F34" s="1">
        <v>0</v>
      </c>
    </row>
    <row r="35" spans="1:6" x14ac:dyDescent="0.2">
      <c r="A35" s="34"/>
      <c r="B35" s="34"/>
      <c r="C35" s="34"/>
      <c r="D35" s="1">
        <v>2</v>
      </c>
      <c r="E35" s="1">
        <v>0</v>
      </c>
      <c r="F35" s="1">
        <v>0</v>
      </c>
    </row>
    <row r="36" spans="1:6" x14ac:dyDescent="0.2">
      <c r="A36" s="34"/>
      <c r="B36" s="34"/>
      <c r="C36" s="34"/>
      <c r="D36" s="1">
        <v>3</v>
      </c>
      <c r="E36" s="1">
        <v>0</v>
      </c>
      <c r="F36" s="1">
        <v>0</v>
      </c>
    </row>
    <row r="37" spans="1:6" x14ac:dyDescent="0.2">
      <c r="A37" s="34"/>
      <c r="B37" s="34"/>
      <c r="C37" s="34"/>
      <c r="D37" s="1">
        <v>4</v>
      </c>
      <c r="E37" s="1">
        <v>1</v>
      </c>
      <c r="F37" s="1">
        <v>0</v>
      </c>
    </row>
    <row r="38" spans="1:6" x14ac:dyDescent="0.2">
      <c r="A38" s="34"/>
      <c r="B38" s="34"/>
      <c r="C38" s="34"/>
      <c r="D38" s="1">
        <v>5</v>
      </c>
      <c r="E38" s="1">
        <v>0</v>
      </c>
      <c r="F38" s="1">
        <v>0</v>
      </c>
    </row>
    <row r="39" spans="1:6" x14ac:dyDescent="0.2">
      <c r="A39" s="34"/>
      <c r="B39" s="34"/>
      <c r="C39" s="34"/>
      <c r="D39" s="1">
        <v>6</v>
      </c>
      <c r="E39" s="1">
        <v>0</v>
      </c>
      <c r="F39" s="1">
        <v>0</v>
      </c>
    </row>
    <row r="40" spans="1:6" x14ac:dyDescent="0.2">
      <c r="A40" s="34"/>
      <c r="B40" s="34"/>
      <c r="C40" s="34"/>
      <c r="D40" s="1">
        <v>7</v>
      </c>
      <c r="E40" s="1">
        <v>0</v>
      </c>
      <c r="F40" s="1">
        <v>0</v>
      </c>
    </row>
    <row r="41" spans="1:6" x14ac:dyDescent="0.2">
      <c r="A41" s="34"/>
      <c r="B41" s="34"/>
      <c r="C41" s="34"/>
      <c r="D41" s="1">
        <v>8</v>
      </c>
      <c r="E41" s="1">
        <v>1</v>
      </c>
      <c r="F41" s="1">
        <v>0</v>
      </c>
    </row>
    <row r="42" spans="1:6" x14ac:dyDescent="0.2">
      <c r="A42" s="34"/>
      <c r="B42" s="34">
        <v>2</v>
      </c>
      <c r="C42" s="34" t="s">
        <v>11</v>
      </c>
      <c r="D42" s="1">
        <v>1</v>
      </c>
      <c r="E42" s="1">
        <v>1</v>
      </c>
      <c r="F42" s="1">
        <v>0</v>
      </c>
    </row>
    <row r="43" spans="1:6" x14ac:dyDescent="0.2">
      <c r="A43" s="34"/>
      <c r="B43" s="34"/>
      <c r="C43" s="34"/>
      <c r="D43" s="1">
        <v>2</v>
      </c>
      <c r="E43" s="1">
        <v>1</v>
      </c>
      <c r="F43" s="1">
        <v>0</v>
      </c>
    </row>
    <row r="44" spans="1:6" x14ac:dyDescent="0.2">
      <c r="A44" s="34"/>
      <c r="B44" s="34"/>
      <c r="C44" s="34"/>
      <c r="D44" s="1">
        <v>3</v>
      </c>
      <c r="E44" s="1">
        <v>1</v>
      </c>
      <c r="F44" s="1">
        <v>0</v>
      </c>
    </row>
    <row r="45" spans="1:6" x14ac:dyDescent="0.2">
      <c r="A45" s="34"/>
      <c r="B45" s="34"/>
      <c r="C45" s="34"/>
      <c r="D45" s="1">
        <v>4</v>
      </c>
      <c r="E45" s="1">
        <v>1</v>
      </c>
      <c r="F45" s="1">
        <v>0</v>
      </c>
    </row>
    <row r="46" spans="1:6" x14ac:dyDescent="0.2">
      <c r="A46" s="34"/>
      <c r="B46" s="34"/>
      <c r="C46" s="34" t="s">
        <v>12</v>
      </c>
      <c r="D46" s="1">
        <v>1</v>
      </c>
      <c r="E46" s="1">
        <v>1</v>
      </c>
      <c r="F46" s="1">
        <v>0</v>
      </c>
    </row>
    <row r="47" spans="1:6" x14ac:dyDescent="0.2">
      <c r="A47" s="34"/>
      <c r="B47" s="34"/>
      <c r="C47" s="34"/>
      <c r="D47" s="1">
        <v>2</v>
      </c>
      <c r="E47" s="1">
        <v>1</v>
      </c>
      <c r="F47" s="1"/>
    </row>
    <row r="48" spans="1:6" x14ac:dyDescent="0.2">
      <c r="A48" s="34"/>
      <c r="B48" s="34"/>
      <c r="C48" s="34"/>
      <c r="D48" s="1">
        <v>3</v>
      </c>
      <c r="E48" s="1">
        <v>1</v>
      </c>
      <c r="F48" s="1">
        <v>0</v>
      </c>
    </row>
    <row r="49" spans="1:6" x14ac:dyDescent="0.2">
      <c r="A49" s="34"/>
      <c r="B49" s="34"/>
      <c r="C49" s="34"/>
      <c r="D49" s="1">
        <v>4</v>
      </c>
      <c r="E49" s="1">
        <v>1</v>
      </c>
      <c r="F49" s="1">
        <v>0</v>
      </c>
    </row>
    <row r="50" spans="1:6" x14ac:dyDescent="0.2">
      <c r="A50" s="34"/>
      <c r="B50" s="34"/>
      <c r="C50" s="34" t="s">
        <v>13</v>
      </c>
      <c r="D50" s="1">
        <v>1</v>
      </c>
      <c r="E50" s="1">
        <v>1</v>
      </c>
      <c r="F50" s="1">
        <v>0</v>
      </c>
    </row>
    <row r="51" spans="1:6" x14ac:dyDescent="0.2">
      <c r="A51" s="34"/>
      <c r="B51" s="34"/>
      <c r="C51" s="34"/>
      <c r="D51" s="1">
        <v>2</v>
      </c>
      <c r="E51" s="1">
        <v>1</v>
      </c>
      <c r="F51" s="1">
        <v>0</v>
      </c>
    </row>
    <row r="52" spans="1:6" x14ac:dyDescent="0.2">
      <c r="A52" s="34"/>
      <c r="B52" s="34"/>
      <c r="C52" s="34"/>
      <c r="D52" s="1">
        <v>3</v>
      </c>
      <c r="E52" s="1">
        <v>1</v>
      </c>
      <c r="F52" s="1">
        <v>0</v>
      </c>
    </row>
    <row r="53" spans="1:6" x14ac:dyDescent="0.2">
      <c r="A53" s="34"/>
      <c r="B53" s="34"/>
      <c r="C53" s="34"/>
      <c r="D53" s="1">
        <v>4</v>
      </c>
      <c r="E53" s="1">
        <v>1</v>
      </c>
      <c r="F53" s="1">
        <v>0</v>
      </c>
    </row>
    <row r="54" spans="1:6" x14ac:dyDescent="0.2">
      <c r="A54" s="34"/>
      <c r="B54" s="34"/>
      <c r="C54" s="34"/>
      <c r="D54" s="1">
        <v>5</v>
      </c>
      <c r="E54" s="1">
        <v>1</v>
      </c>
      <c r="F54" s="1">
        <v>0</v>
      </c>
    </row>
    <row r="55" spans="1:6" x14ac:dyDescent="0.2">
      <c r="A55" s="34"/>
      <c r="B55" s="34"/>
      <c r="C55" s="34" t="s">
        <v>6</v>
      </c>
      <c r="D55" s="1">
        <v>1</v>
      </c>
      <c r="E55" s="1">
        <v>1</v>
      </c>
      <c r="F55" s="1">
        <v>0</v>
      </c>
    </row>
    <row r="56" spans="1:6" x14ac:dyDescent="0.2">
      <c r="A56" s="34"/>
      <c r="B56" s="34"/>
      <c r="C56" s="34"/>
      <c r="D56" s="1">
        <v>2</v>
      </c>
      <c r="E56" s="1">
        <v>1</v>
      </c>
      <c r="F56" s="1">
        <v>0</v>
      </c>
    </row>
    <row r="57" spans="1:6" x14ac:dyDescent="0.2">
      <c r="A57" s="34"/>
      <c r="B57" s="34"/>
      <c r="C57" s="34"/>
      <c r="D57" s="1">
        <v>3</v>
      </c>
      <c r="E57" s="1">
        <v>1</v>
      </c>
      <c r="F57" s="1">
        <v>0</v>
      </c>
    </row>
    <row r="58" spans="1:6" x14ac:dyDescent="0.2">
      <c r="A58" s="34"/>
      <c r="B58" s="34"/>
      <c r="C58" s="34"/>
      <c r="D58" s="1">
        <v>4</v>
      </c>
      <c r="E58" s="1">
        <v>1</v>
      </c>
      <c r="F58" s="1">
        <v>0</v>
      </c>
    </row>
    <row r="59" spans="1:6" x14ac:dyDescent="0.2">
      <c r="A59" s="34"/>
      <c r="B59" s="34"/>
      <c r="C59" s="34"/>
      <c r="D59" s="1">
        <v>5</v>
      </c>
      <c r="E59" s="1">
        <v>1</v>
      </c>
      <c r="F59" s="1">
        <v>0</v>
      </c>
    </row>
    <row r="60" spans="1:6" x14ac:dyDescent="0.2">
      <c r="A60" s="34"/>
      <c r="B60" s="34"/>
      <c r="C60" s="34" t="s">
        <v>7</v>
      </c>
      <c r="D60" s="1">
        <v>1</v>
      </c>
      <c r="E60" s="1">
        <v>1</v>
      </c>
      <c r="F60" s="1">
        <v>0</v>
      </c>
    </row>
    <row r="61" spans="1:6" x14ac:dyDescent="0.2">
      <c r="A61" s="34"/>
      <c r="B61" s="34"/>
      <c r="C61" s="34"/>
      <c r="D61" s="1">
        <v>2</v>
      </c>
      <c r="E61" s="1">
        <v>1</v>
      </c>
      <c r="F61" s="1">
        <v>0</v>
      </c>
    </row>
    <row r="62" spans="1:6" x14ac:dyDescent="0.2">
      <c r="A62" s="34"/>
      <c r="B62" s="34"/>
      <c r="C62" s="34"/>
      <c r="D62" s="1">
        <v>3</v>
      </c>
      <c r="E62" s="1">
        <v>1</v>
      </c>
      <c r="F62" s="1">
        <v>0</v>
      </c>
    </row>
    <row r="63" spans="1:6" x14ac:dyDescent="0.2">
      <c r="A63" s="34"/>
      <c r="B63" s="34"/>
      <c r="C63" s="34"/>
      <c r="D63" s="1">
        <v>4</v>
      </c>
      <c r="E63" s="1">
        <v>1</v>
      </c>
      <c r="F63" s="1">
        <v>0</v>
      </c>
    </row>
    <row r="64" spans="1:6" x14ac:dyDescent="0.2">
      <c r="A64" s="34"/>
      <c r="B64" s="34"/>
      <c r="C64" s="34"/>
      <c r="D64" s="1">
        <v>5</v>
      </c>
      <c r="E64" s="1">
        <v>1</v>
      </c>
      <c r="F64" s="1">
        <v>0</v>
      </c>
    </row>
    <row r="65" spans="1:6" x14ac:dyDescent="0.2">
      <c r="A65" s="34"/>
      <c r="B65" s="34"/>
      <c r="C65" s="34"/>
      <c r="D65" s="1">
        <v>6</v>
      </c>
      <c r="E65" s="1">
        <v>1</v>
      </c>
      <c r="F65" s="1">
        <v>0</v>
      </c>
    </row>
    <row r="66" spans="1:6" x14ac:dyDescent="0.2">
      <c r="A66" s="34"/>
      <c r="B66" s="34"/>
      <c r="C66" s="34"/>
      <c r="D66" s="1">
        <v>7</v>
      </c>
      <c r="E66" s="1">
        <v>1</v>
      </c>
      <c r="F66" s="1">
        <v>0</v>
      </c>
    </row>
    <row r="67" spans="1:6" x14ac:dyDescent="0.2">
      <c r="A67" s="34"/>
      <c r="B67" s="34"/>
      <c r="C67" s="34"/>
      <c r="D67" s="1">
        <v>8</v>
      </c>
      <c r="E67" s="1">
        <v>1</v>
      </c>
      <c r="F67" s="1">
        <v>0</v>
      </c>
    </row>
    <row r="68" spans="1:6" x14ac:dyDescent="0.2">
      <c r="A68" s="34"/>
      <c r="B68" s="34"/>
      <c r="C68" s="34" t="s">
        <v>8</v>
      </c>
      <c r="D68" s="1">
        <v>1</v>
      </c>
      <c r="E68" s="1">
        <v>1</v>
      </c>
      <c r="F68" s="1">
        <v>0</v>
      </c>
    </row>
    <row r="69" spans="1:6" x14ac:dyDescent="0.2">
      <c r="A69" s="34"/>
      <c r="B69" s="34"/>
      <c r="C69" s="34"/>
      <c r="D69" s="1">
        <v>2</v>
      </c>
      <c r="E69" s="1">
        <v>1</v>
      </c>
      <c r="F69" s="1">
        <v>0</v>
      </c>
    </row>
    <row r="70" spans="1:6" x14ac:dyDescent="0.2">
      <c r="A70" s="34"/>
      <c r="B70" s="34"/>
      <c r="C70" s="34"/>
      <c r="D70" s="1">
        <v>3</v>
      </c>
      <c r="E70" s="1">
        <v>1</v>
      </c>
      <c r="F70" s="1">
        <v>0</v>
      </c>
    </row>
    <row r="71" spans="1:6" x14ac:dyDescent="0.2">
      <c r="A71" s="34"/>
      <c r="B71" s="34"/>
      <c r="C71" s="34"/>
      <c r="D71" s="1">
        <v>4</v>
      </c>
      <c r="E71" s="1">
        <v>1</v>
      </c>
      <c r="F71" s="1">
        <v>0</v>
      </c>
    </row>
    <row r="72" spans="1:6" x14ac:dyDescent="0.2">
      <c r="A72" s="34"/>
      <c r="B72" s="34"/>
      <c r="C72" s="34"/>
      <c r="D72" s="1">
        <v>5</v>
      </c>
      <c r="E72" s="1">
        <v>1</v>
      </c>
      <c r="F72" s="1">
        <v>0</v>
      </c>
    </row>
    <row r="73" spans="1:6" x14ac:dyDescent="0.2">
      <c r="A73" s="34"/>
      <c r="B73" s="34"/>
      <c r="C73" s="34" t="s">
        <v>9</v>
      </c>
      <c r="D73" s="1">
        <v>6</v>
      </c>
      <c r="E73" s="1"/>
      <c r="F73" s="1">
        <v>0</v>
      </c>
    </row>
    <row r="74" spans="1:6" x14ac:dyDescent="0.2">
      <c r="A74" s="34"/>
      <c r="B74" s="34"/>
      <c r="C74" s="34"/>
      <c r="D74" s="1">
        <v>1</v>
      </c>
      <c r="E74" s="1">
        <v>1</v>
      </c>
      <c r="F74" s="1">
        <v>0</v>
      </c>
    </row>
    <row r="75" spans="1:6" x14ac:dyDescent="0.2">
      <c r="A75" s="34"/>
      <c r="B75" s="34"/>
      <c r="C75" s="34"/>
      <c r="D75" s="1">
        <v>2</v>
      </c>
      <c r="E75" s="1">
        <v>1</v>
      </c>
      <c r="F75" s="1">
        <v>0</v>
      </c>
    </row>
    <row r="76" spans="1:6" x14ac:dyDescent="0.2">
      <c r="A76" s="34"/>
      <c r="B76" s="34"/>
      <c r="C76" s="34"/>
      <c r="D76" s="1">
        <v>3</v>
      </c>
      <c r="E76" s="1">
        <v>1</v>
      </c>
      <c r="F76" s="1">
        <v>0</v>
      </c>
    </row>
    <row r="77" spans="1:6" x14ac:dyDescent="0.2">
      <c r="A77" s="34"/>
      <c r="B77" s="34"/>
      <c r="C77" s="34"/>
      <c r="D77" s="1">
        <v>4</v>
      </c>
      <c r="E77" s="1">
        <v>1</v>
      </c>
      <c r="F77" s="1">
        <v>0</v>
      </c>
    </row>
    <row r="78" spans="1:6" x14ac:dyDescent="0.2">
      <c r="A78" s="34"/>
      <c r="B78" s="34">
        <v>3</v>
      </c>
      <c r="C78" s="34" t="s">
        <v>11</v>
      </c>
      <c r="D78" s="1">
        <v>1</v>
      </c>
      <c r="E78" s="1">
        <v>1</v>
      </c>
      <c r="F78" s="1">
        <v>0</v>
      </c>
    </row>
    <row r="79" spans="1:6" x14ac:dyDescent="0.2">
      <c r="A79" s="34"/>
      <c r="B79" s="34"/>
      <c r="C79" s="34"/>
      <c r="D79" s="1">
        <v>2</v>
      </c>
      <c r="E79" s="1">
        <v>1</v>
      </c>
      <c r="F79" s="1">
        <v>0</v>
      </c>
    </row>
    <row r="80" spans="1:6" x14ac:dyDescent="0.2">
      <c r="A80" s="34"/>
      <c r="B80" s="34"/>
      <c r="C80" s="34"/>
      <c r="D80" s="1">
        <v>3</v>
      </c>
      <c r="E80" s="1">
        <v>1</v>
      </c>
      <c r="F80" s="1">
        <v>0</v>
      </c>
    </row>
    <row r="81" spans="1:6" x14ac:dyDescent="0.2">
      <c r="A81" s="34"/>
      <c r="B81" s="34"/>
      <c r="C81" s="34"/>
      <c r="D81" s="1">
        <v>4</v>
      </c>
      <c r="E81" s="1">
        <v>1</v>
      </c>
      <c r="F81" s="1">
        <v>0</v>
      </c>
    </row>
    <row r="82" spans="1:6" x14ac:dyDescent="0.2">
      <c r="A82" s="34"/>
      <c r="B82" s="34"/>
      <c r="C82" s="34" t="s">
        <v>6</v>
      </c>
      <c r="D82" s="1">
        <v>1</v>
      </c>
      <c r="E82" s="1">
        <v>1</v>
      </c>
      <c r="F82" s="1">
        <v>0</v>
      </c>
    </row>
    <row r="83" spans="1:6" x14ac:dyDescent="0.2">
      <c r="A83" s="34"/>
      <c r="B83" s="34"/>
      <c r="C83" s="34"/>
      <c r="D83" s="1">
        <v>2</v>
      </c>
      <c r="E83" s="1">
        <v>0</v>
      </c>
      <c r="F83" s="1">
        <v>0</v>
      </c>
    </row>
    <row r="84" spans="1:6" x14ac:dyDescent="0.2">
      <c r="A84" s="34"/>
      <c r="B84" s="34"/>
      <c r="C84" s="34"/>
      <c r="D84" s="1">
        <v>3</v>
      </c>
      <c r="E84" s="1">
        <v>0</v>
      </c>
      <c r="F84" s="1">
        <v>0</v>
      </c>
    </row>
    <row r="85" spans="1:6" x14ac:dyDescent="0.2">
      <c r="A85" s="34"/>
      <c r="B85" s="34"/>
      <c r="C85" s="34"/>
      <c r="D85" s="1">
        <v>4</v>
      </c>
      <c r="E85" s="1">
        <v>0</v>
      </c>
      <c r="F85" s="1">
        <v>0</v>
      </c>
    </row>
    <row r="86" spans="1:6" x14ac:dyDescent="0.2">
      <c r="A86" s="34"/>
      <c r="B86" s="34"/>
      <c r="C86" s="34"/>
      <c r="D86" s="1">
        <v>5</v>
      </c>
      <c r="E86" s="1">
        <v>1</v>
      </c>
      <c r="F86" s="1">
        <v>0</v>
      </c>
    </row>
    <row r="87" spans="1:6" x14ac:dyDescent="0.2">
      <c r="A87" s="34"/>
      <c r="B87" s="34"/>
      <c r="C87" s="34"/>
      <c r="D87" s="1">
        <v>6</v>
      </c>
      <c r="E87" s="1">
        <v>0</v>
      </c>
      <c r="F87" s="1">
        <v>0</v>
      </c>
    </row>
    <row r="88" spans="1:6" x14ac:dyDescent="0.2">
      <c r="A88" s="34"/>
      <c r="B88" s="34"/>
      <c r="C88" s="34"/>
      <c r="D88" s="1">
        <v>7</v>
      </c>
      <c r="E88" s="1">
        <v>0</v>
      </c>
      <c r="F88" s="1">
        <v>0</v>
      </c>
    </row>
    <row r="89" spans="1:6" x14ac:dyDescent="0.2">
      <c r="A89" s="34"/>
      <c r="B89" s="34"/>
      <c r="C89" s="34"/>
      <c r="D89" s="1">
        <v>8</v>
      </c>
      <c r="E89" s="1">
        <v>0</v>
      </c>
      <c r="F89" s="1">
        <v>0</v>
      </c>
    </row>
    <row r="90" spans="1:6" x14ac:dyDescent="0.2">
      <c r="A90" s="34"/>
      <c r="B90" s="34"/>
      <c r="C90" s="34"/>
      <c r="D90" s="1">
        <v>9</v>
      </c>
      <c r="E90" s="1">
        <v>1</v>
      </c>
      <c r="F90" s="1">
        <v>0</v>
      </c>
    </row>
    <row r="91" spans="1:6" x14ac:dyDescent="0.2">
      <c r="A91" s="34"/>
      <c r="B91" s="34"/>
      <c r="C91" s="34" t="s">
        <v>7</v>
      </c>
      <c r="D91" s="1">
        <v>1</v>
      </c>
      <c r="E91" s="1">
        <v>1</v>
      </c>
      <c r="F91" s="1">
        <v>0</v>
      </c>
    </row>
    <row r="92" spans="1:6" x14ac:dyDescent="0.2">
      <c r="A92" s="34"/>
      <c r="B92" s="34"/>
      <c r="C92" s="34"/>
      <c r="D92" s="1">
        <v>2</v>
      </c>
      <c r="E92" s="1">
        <v>0</v>
      </c>
      <c r="F92" s="1">
        <v>0</v>
      </c>
    </row>
    <row r="93" spans="1:6" x14ac:dyDescent="0.2">
      <c r="A93" s="34"/>
      <c r="B93" s="34"/>
      <c r="C93" s="34"/>
      <c r="D93" s="1">
        <v>3</v>
      </c>
      <c r="E93" s="1">
        <v>0</v>
      </c>
      <c r="F93" s="1">
        <v>0</v>
      </c>
    </row>
    <row r="94" spans="1:6" x14ac:dyDescent="0.2">
      <c r="A94" s="34"/>
      <c r="B94" s="34"/>
      <c r="C94" s="34"/>
      <c r="D94" s="1">
        <v>4</v>
      </c>
      <c r="E94" s="1">
        <v>1</v>
      </c>
      <c r="F94" s="1">
        <v>0</v>
      </c>
    </row>
    <row r="95" spans="1:6" x14ac:dyDescent="0.2">
      <c r="A95" s="34"/>
      <c r="B95" s="34"/>
      <c r="C95" s="34"/>
      <c r="D95" s="1">
        <v>5</v>
      </c>
      <c r="E95" s="1">
        <v>0</v>
      </c>
      <c r="F95" s="1">
        <v>0</v>
      </c>
    </row>
    <row r="96" spans="1:6" x14ac:dyDescent="0.2">
      <c r="A96" s="34"/>
      <c r="B96" s="34"/>
      <c r="C96" s="34"/>
      <c r="D96" s="1">
        <v>6</v>
      </c>
      <c r="E96" s="1">
        <v>0</v>
      </c>
      <c r="F96" s="1">
        <v>0</v>
      </c>
    </row>
    <row r="97" spans="1:6" x14ac:dyDescent="0.2">
      <c r="A97" s="34"/>
      <c r="B97" s="34"/>
      <c r="C97" s="34"/>
      <c r="D97" s="1">
        <v>7</v>
      </c>
      <c r="E97" s="1">
        <v>1</v>
      </c>
      <c r="F97" s="1">
        <v>0</v>
      </c>
    </row>
    <row r="98" spans="1:6" x14ac:dyDescent="0.2">
      <c r="A98" s="34"/>
      <c r="B98" s="34"/>
      <c r="C98" s="34" t="s">
        <v>8</v>
      </c>
      <c r="D98" s="1">
        <v>1</v>
      </c>
      <c r="E98" s="1">
        <v>1</v>
      </c>
      <c r="F98" s="1">
        <v>0</v>
      </c>
    </row>
    <row r="99" spans="1:6" x14ac:dyDescent="0.2">
      <c r="A99" s="34"/>
      <c r="B99" s="34"/>
      <c r="C99" s="34"/>
      <c r="D99" s="1">
        <v>2</v>
      </c>
      <c r="E99" s="1">
        <v>0</v>
      </c>
      <c r="F99" s="1">
        <v>0</v>
      </c>
    </row>
    <row r="100" spans="1:6" x14ac:dyDescent="0.2">
      <c r="A100" s="34"/>
      <c r="B100" s="34"/>
      <c r="C100" s="34"/>
      <c r="D100" s="1">
        <v>3</v>
      </c>
      <c r="E100" s="1">
        <v>1</v>
      </c>
      <c r="F100" s="1">
        <v>0</v>
      </c>
    </row>
    <row r="101" spans="1:6" x14ac:dyDescent="0.2">
      <c r="A101" s="34"/>
      <c r="B101" s="34"/>
      <c r="C101" s="34"/>
      <c r="D101" s="1">
        <v>4</v>
      </c>
      <c r="E101" s="1">
        <v>0</v>
      </c>
      <c r="F101" s="1">
        <v>0</v>
      </c>
    </row>
    <row r="102" spans="1:6" x14ac:dyDescent="0.2">
      <c r="A102" s="34"/>
      <c r="B102" s="34"/>
      <c r="C102" s="34"/>
      <c r="D102" s="1">
        <v>5</v>
      </c>
      <c r="E102" s="1">
        <v>1</v>
      </c>
      <c r="F102" s="1">
        <v>0</v>
      </c>
    </row>
    <row r="103" spans="1:6" x14ac:dyDescent="0.2">
      <c r="A103" s="34"/>
      <c r="B103" s="34"/>
      <c r="C103" s="34" t="s">
        <v>9</v>
      </c>
      <c r="D103" s="1">
        <v>1</v>
      </c>
      <c r="E103" s="1">
        <v>1</v>
      </c>
      <c r="F103" s="1">
        <v>0</v>
      </c>
    </row>
    <row r="104" spans="1:6" x14ac:dyDescent="0.2">
      <c r="A104" s="34"/>
      <c r="B104" s="34"/>
      <c r="C104" s="34"/>
      <c r="D104" s="1">
        <v>2</v>
      </c>
      <c r="E104" s="1">
        <v>1</v>
      </c>
      <c r="F104" s="1">
        <v>0</v>
      </c>
    </row>
    <row r="105" spans="1:6" x14ac:dyDescent="0.2">
      <c r="A105" s="34"/>
      <c r="B105" s="34"/>
      <c r="C105" s="34"/>
      <c r="D105" s="1">
        <v>3</v>
      </c>
      <c r="E105" s="1">
        <v>1</v>
      </c>
      <c r="F105" s="1">
        <v>0</v>
      </c>
    </row>
    <row r="106" spans="1:6" x14ac:dyDescent="0.2">
      <c r="A106" s="34"/>
      <c r="B106" s="34"/>
      <c r="C106" s="34"/>
      <c r="D106" s="1">
        <v>4</v>
      </c>
      <c r="E106" s="1">
        <v>1</v>
      </c>
      <c r="F106" s="1">
        <v>0</v>
      </c>
    </row>
    <row r="107" spans="1:6" x14ac:dyDescent="0.2">
      <c r="A107" s="34"/>
      <c r="B107" s="34"/>
      <c r="C107" s="34"/>
      <c r="D107" s="1">
        <v>5</v>
      </c>
      <c r="E107" s="1">
        <v>1</v>
      </c>
      <c r="F107" s="1">
        <v>0</v>
      </c>
    </row>
    <row r="108" spans="1:6" x14ac:dyDescent="0.2">
      <c r="A108" s="34"/>
      <c r="B108" s="34"/>
      <c r="C108" s="34" t="s">
        <v>10</v>
      </c>
      <c r="D108" s="1">
        <v>1</v>
      </c>
      <c r="E108" s="1">
        <v>1</v>
      </c>
      <c r="F108" s="1">
        <v>0</v>
      </c>
    </row>
    <row r="109" spans="1:6" x14ac:dyDescent="0.2">
      <c r="A109" s="34"/>
      <c r="B109" s="34"/>
      <c r="C109" s="34"/>
      <c r="D109" s="1">
        <v>2</v>
      </c>
      <c r="E109" s="1">
        <v>1</v>
      </c>
      <c r="F109" s="1">
        <v>0</v>
      </c>
    </row>
    <row r="110" spans="1:6" x14ac:dyDescent="0.2">
      <c r="A110" s="34"/>
      <c r="B110" s="34"/>
      <c r="C110" s="34"/>
      <c r="D110" s="1">
        <v>3</v>
      </c>
      <c r="E110" s="1">
        <v>1</v>
      </c>
      <c r="F110" s="1">
        <v>0</v>
      </c>
    </row>
    <row r="111" spans="1:6" x14ac:dyDescent="0.2">
      <c r="A111" s="34"/>
      <c r="B111" s="34"/>
      <c r="C111" s="34"/>
      <c r="D111" s="1">
        <v>4</v>
      </c>
      <c r="E111" s="1">
        <v>1</v>
      </c>
      <c r="F111" s="1">
        <v>0</v>
      </c>
    </row>
    <row r="112" spans="1:6" x14ac:dyDescent="0.2">
      <c r="D112" t="s">
        <v>21</v>
      </c>
      <c r="E112">
        <f>SUM(E2:E111)</f>
        <v>77</v>
      </c>
      <c r="F112" s="6">
        <f>(E112/E114)*100</f>
        <v>71.296296296296291</v>
      </c>
    </row>
    <row r="113" spans="4:6" x14ac:dyDescent="0.2">
      <c r="D113" t="s">
        <v>20</v>
      </c>
      <c r="E113">
        <f>E114-E112</f>
        <v>31</v>
      </c>
      <c r="F113" s="6">
        <f>(E113/E114)*100</f>
        <v>28.703703703703702</v>
      </c>
    </row>
    <row r="114" spans="4:6" x14ac:dyDescent="0.2">
      <c r="D114" t="s">
        <v>19</v>
      </c>
      <c r="E114">
        <f>COUNT(E2:E111)</f>
        <v>108</v>
      </c>
    </row>
  </sheetData>
  <mergeCells count="22">
    <mergeCell ref="C42:C45"/>
    <mergeCell ref="C2:C13"/>
    <mergeCell ref="C14:C21"/>
    <mergeCell ref="C22:C27"/>
    <mergeCell ref="C28:C33"/>
    <mergeCell ref="C34:C41"/>
    <mergeCell ref="C108:C111"/>
    <mergeCell ref="A2:A111"/>
    <mergeCell ref="B78:B111"/>
    <mergeCell ref="B42:B77"/>
    <mergeCell ref="C46:C49"/>
    <mergeCell ref="C50:C54"/>
    <mergeCell ref="C55:C59"/>
    <mergeCell ref="C60:C67"/>
    <mergeCell ref="C68:C72"/>
    <mergeCell ref="C73:C77"/>
    <mergeCell ref="C78:C81"/>
    <mergeCell ref="C82:C90"/>
    <mergeCell ref="C91:C97"/>
    <mergeCell ref="C98:C102"/>
    <mergeCell ref="C103:C107"/>
    <mergeCell ref="B2:B41"/>
  </mergeCells>
  <conditionalFormatting sqref="E2:E111">
    <cfRule type="cellIs" dxfId="9" priority="1" operator="equal">
      <formula>1</formula>
    </cfRule>
    <cfRule type="cellIs" dxfId="8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E6DC-FDE9-0640-9C1E-562AC01C9AB6}">
  <dimension ref="A1:AD147"/>
  <sheetViews>
    <sheetView workbookViewId="0">
      <pane ySplit="1" topLeftCell="A100" activePane="bottomLeft" state="frozen"/>
      <selection pane="bottomLeft" activeCell="B93" sqref="B93:AB144"/>
    </sheetView>
  </sheetViews>
  <sheetFormatPr baseColWidth="10" defaultRowHeight="16" x14ac:dyDescent="0.2"/>
  <cols>
    <col min="1" max="1" width="5.1640625" bestFit="1" customWidth="1"/>
    <col min="2" max="2" width="8" bestFit="1" customWidth="1"/>
    <col min="3" max="3" width="4.5" bestFit="1" customWidth="1"/>
    <col min="4" max="4" width="9.1640625" bestFit="1" customWidth="1"/>
    <col min="5" max="5" width="10.5" bestFit="1" customWidth="1"/>
    <col min="6" max="6" width="8.83203125" bestFit="1" customWidth="1"/>
    <col min="8" max="28" width="5.1640625" bestFit="1" customWidth="1"/>
    <col min="29" max="29" width="5" customWidth="1"/>
    <col min="30" max="30" width="11.33203125" bestFit="1" customWidth="1"/>
  </cols>
  <sheetData>
    <row r="1" spans="1:30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  <c r="G1" s="3" t="s">
        <v>31</v>
      </c>
      <c r="H1" s="46">
        <v>2000</v>
      </c>
      <c r="I1" s="46">
        <v>2001</v>
      </c>
      <c r="J1" s="46">
        <v>2002</v>
      </c>
      <c r="K1" s="46">
        <v>2003</v>
      </c>
      <c r="L1" s="46">
        <v>2004</v>
      </c>
      <c r="M1" s="46">
        <v>2005</v>
      </c>
      <c r="N1" s="46">
        <v>2006</v>
      </c>
      <c r="O1" s="46">
        <v>2007</v>
      </c>
      <c r="P1" s="46">
        <v>2008</v>
      </c>
      <c r="Q1" s="46">
        <v>2009</v>
      </c>
      <c r="R1" s="46">
        <v>2010</v>
      </c>
      <c r="S1" s="46">
        <v>2011</v>
      </c>
      <c r="T1" s="46">
        <v>2012</v>
      </c>
      <c r="U1" s="46">
        <v>2013</v>
      </c>
      <c r="V1" s="46">
        <v>2014</v>
      </c>
      <c r="W1" s="46">
        <v>2015</v>
      </c>
      <c r="X1" s="46">
        <v>2016</v>
      </c>
      <c r="Y1" s="46">
        <v>2017</v>
      </c>
      <c r="Z1" s="46">
        <v>2018</v>
      </c>
      <c r="AA1" s="46">
        <v>2019</v>
      </c>
      <c r="AB1" s="46">
        <v>2020</v>
      </c>
      <c r="AC1" s="46"/>
      <c r="AD1" s="46" t="s">
        <v>32</v>
      </c>
    </row>
    <row r="2" spans="1:30" x14ac:dyDescent="0.2">
      <c r="A2" s="34" t="s">
        <v>17</v>
      </c>
      <c r="B2" s="34">
        <v>1</v>
      </c>
      <c r="C2" s="34" t="s">
        <v>11</v>
      </c>
      <c r="D2" s="1">
        <v>1</v>
      </c>
      <c r="E2" s="1">
        <v>1</v>
      </c>
      <c r="F2" s="1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D2">
        <f>SUM(H2:AB2)</f>
        <v>0</v>
      </c>
    </row>
    <row r="3" spans="1:30" x14ac:dyDescent="0.2">
      <c r="A3" s="34"/>
      <c r="B3" s="34"/>
      <c r="C3" s="34"/>
      <c r="D3" s="1">
        <v>2</v>
      </c>
      <c r="E3" s="1">
        <v>1</v>
      </c>
      <c r="F3" s="1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D3">
        <f t="shared" ref="AD3:AD66" si="0">SUM(H3:AB3)</f>
        <v>0</v>
      </c>
    </row>
    <row r="4" spans="1:30" x14ac:dyDescent="0.2">
      <c r="A4" s="34"/>
      <c r="B4" s="34"/>
      <c r="C4" s="34"/>
      <c r="D4" s="1">
        <v>3</v>
      </c>
      <c r="E4" s="1">
        <v>1</v>
      </c>
      <c r="F4" s="1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D4">
        <f t="shared" si="0"/>
        <v>0</v>
      </c>
    </row>
    <row r="5" spans="1:30" x14ac:dyDescent="0.2">
      <c r="A5" s="34"/>
      <c r="B5" s="34"/>
      <c r="C5" s="34"/>
      <c r="D5" s="1">
        <v>4</v>
      </c>
      <c r="E5" s="1">
        <v>1</v>
      </c>
      <c r="F5" s="1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D5">
        <f t="shared" si="0"/>
        <v>0</v>
      </c>
    </row>
    <row r="6" spans="1:30" x14ac:dyDescent="0.2">
      <c r="A6" s="34"/>
      <c r="B6" s="34"/>
      <c r="C6" s="34"/>
      <c r="D6" s="1">
        <v>5</v>
      </c>
      <c r="E6" s="1">
        <v>1</v>
      </c>
      <c r="F6" s="1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D6">
        <f t="shared" si="0"/>
        <v>0</v>
      </c>
    </row>
    <row r="7" spans="1:30" x14ac:dyDescent="0.2">
      <c r="A7" s="34"/>
      <c r="B7" s="34"/>
      <c r="C7" s="34"/>
      <c r="D7" s="1">
        <v>6</v>
      </c>
      <c r="E7" s="1">
        <v>1</v>
      </c>
      <c r="F7" s="1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D7">
        <f t="shared" si="0"/>
        <v>0</v>
      </c>
    </row>
    <row r="8" spans="1:30" x14ac:dyDescent="0.2">
      <c r="A8" s="34"/>
      <c r="B8" s="34"/>
      <c r="C8" s="34"/>
      <c r="D8" s="1">
        <v>7</v>
      </c>
      <c r="E8" s="1">
        <v>1</v>
      </c>
      <c r="F8" s="1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D8">
        <f t="shared" si="0"/>
        <v>0</v>
      </c>
    </row>
    <row r="9" spans="1:30" x14ac:dyDescent="0.2">
      <c r="A9" s="34"/>
      <c r="B9" s="34"/>
      <c r="C9" s="34"/>
      <c r="D9" s="1">
        <v>8</v>
      </c>
      <c r="E9" s="1">
        <v>1</v>
      </c>
      <c r="F9" s="1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D9">
        <f t="shared" si="0"/>
        <v>0</v>
      </c>
    </row>
    <row r="10" spans="1:30" x14ac:dyDescent="0.2">
      <c r="A10" s="34"/>
      <c r="B10" s="34"/>
      <c r="C10" s="34" t="s">
        <v>12</v>
      </c>
      <c r="D10" s="1">
        <v>1</v>
      </c>
      <c r="E10" s="1">
        <v>1</v>
      </c>
      <c r="F10" s="1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D10">
        <f t="shared" si="0"/>
        <v>0</v>
      </c>
    </row>
    <row r="11" spans="1:30" x14ac:dyDescent="0.2">
      <c r="A11" s="34"/>
      <c r="B11" s="34"/>
      <c r="C11" s="34"/>
      <c r="D11" s="1">
        <v>2</v>
      </c>
      <c r="E11" s="1">
        <v>1</v>
      </c>
      <c r="F11" s="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D11">
        <f t="shared" si="0"/>
        <v>0</v>
      </c>
    </row>
    <row r="12" spans="1:30" x14ac:dyDescent="0.2">
      <c r="A12" s="34"/>
      <c r="B12" s="34"/>
      <c r="C12" s="34"/>
      <c r="D12" s="1">
        <v>3</v>
      </c>
      <c r="E12" s="1">
        <v>1</v>
      </c>
      <c r="F12" s="1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f t="shared" si="0"/>
        <v>0</v>
      </c>
    </row>
    <row r="13" spans="1:30" x14ac:dyDescent="0.2">
      <c r="A13" s="34"/>
      <c r="B13" s="34"/>
      <c r="C13" s="34"/>
      <c r="D13" s="1">
        <v>4</v>
      </c>
      <c r="E13" s="1">
        <v>1</v>
      </c>
      <c r="F13" s="1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D13">
        <f t="shared" si="0"/>
        <v>0</v>
      </c>
    </row>
    <row r="14" spans="1:30" x14ac:dyDescent="0.2">
      <c r="A14" s="34"/>
      <c r="B14" s="34"/>
      <c r="C14" s="34"/>
      <c r="D14" s="1">
        <v>5</v>
      </c>
      <c r="E14" s="1">
        <v>1</v>
      </c>
      <c r="F14" s="1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D14">
        <f t="shared" si="0"/>
        <v>0</v>
      </c>
    </row>
    <row r="15" spans="1:30" x14ac:dyDescent="0.2">
      <c r="A15" s="34"/>
      <c r="B15" s="34"/>
      <c r="C15" s="34"/>
      <c r="D15" s="1">
        <v>6</v>
      </c>
      <c r="E15" s="1">
        <v>1</v>
      </c>
      <c r="F15" s="1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D15">
        <f t="shared" si="0"/>
        <v>0</v>
      </c>
    </row>
    <row r="16" spans="1:30" x14ac:dyDescent="0.2">
      <c r="A16" s="34"/>
      <c r="B16" s="34"/>
      <c r="C16" s="34" t="s">
        <v>13</v>
      </c>
      <c r="D16" s="1">
        <v>1</v>
      </c>
      <c r="E16" s="1">
        <v>1</v>
      </c>
      <c r="F16" s="1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D16">
        <f t="shared" si="0"/>
        <v>0</v>
      </c>
    </row>
    <row r="17" spans="1:30" x14ac:dyDescent="0.2">
      <c r="A17" s="34"/>
      <c r="B17" s="34"/>
      <c r="C17" s="34"/>
      <c r="D17" s="1">
        <v>2</v>
      </c>
      <c r="E17" s="1">
        <v>1</v>
      </c>
      <c r="F17" s="1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D17">
        <f t="shared" si="0"/>
        <v>0</v>
      </c>
    </row>
    <row r="18" spans="1:30" x14ac:dyDescent="0.2">
      <c r="A18" s="34"/>
      <c r="B18" s="34"/>
      <c r="C18" s="34"/>
      <c r="D18" s="1">
        <v>3</v>
      </c>
      <c r="E18" s="1">
        <v>1</v>
      </c>
      <c r="F18" s="1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D18">
        <f t="shared" si="0"/>
        <v>0</v>
      </c>
    </row>
    <row r="19" spans="1:30" x14ac:dyDescent="0.2">
      <c r="A19" s="34"/>
      <c r="B19" s="34"/>
      <c r="C19" s="34"/>
      <c r="D19" s="1">
        <v>4</v>
      </c>
      <c r="E19" s="1">
        <v>1</v>
      </c>
      <c r="F19" s="1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D19">
        <f t="shared" si="0"/>
        <v>0</v>
      </c>
    </row>
    <row r="20" spans="1:30" x14ac:dyDescent="0.2">
      <c r="A20" s="34"/>
      <c r="B20" s="34"/>
      <c r="C20" s="34" t="s">
        <v>6</v>
      </c>
      <c r="D20" s="1">
        <v>1</v>
      </c>
      <c r="E20" s="1">
        <v>1</v>
      </c>
      <c r="F20" s="1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D20">
        <f t="shared" si="0"/>
        <v>0</v>
      </c>
    </row>
    <row r="21" spans="1:30" x14ac:dyDescent="0.2">
      <c r="A21" s="34"/>
      <c r="B21" s="34"/>
      <c r="C21" s="34"/>
      <c r="D21" s="1">
        <v>2</v>
      </c>
      <c r="E21" s="1">
        <v>1</v>
      </c>
      <c r="F21" s="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D21">
        <f t="shared" si="0"/>
        <v>0</v>
      </c>
    </row>
    <row r="22" spans="1:30" x14ac:dyDescent="0.2">
      <c r="A22" s="34"/>
      <c r="B22" s="34"/>
      <c r="C22" s="34"/>
      <c r="D22" s="1">
        <v>3</v>
      </c>
      <c r="E22" s="1">
        <v>1</v>
      </c>
      <c r="F22" s="1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D22">
        <f t="shared" si="0"/>
        <v>0</v>
      </c>
    </row>
    <row r="23" spans="1:30" x14ac:dyDescent="0.2">
      <c r="A23" s="34"/>
      <c r="B23" s="34"/>
      <c r="C23" s="34"/>
      <c r="D23" s="1">
        <v>4</v>
      </c>
      <c r="E23" s="1">
        <v>1</v>
      </c>
      <c r="F23" s="1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D23">
        <f t="shared" si="0"/>
        <v>0</v>
      </c>
    </row>
    <row r="24" spans="1:30" x14ac:dyDescent="0.2">
      <c r="A24" s="34"/>
      <c r="B24" s="34"/>
      <c r="C24" s="34"/>
      <c r="D24" s="1">
        <v>5</v>
      </c>
      <c r="E24" s="1">
        <v>1</v>
      </c>
      <c r="F24" s="1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D24">
        <f t="shared" si="0"/>
        <v>0</v>
      </c>
    </row>
    <row r="25" spans="1:30" x14ac:dyDescent="0.2">
      <c r="A25" s="34"/>
      <c r="B25" s="34"/>
      <c r="C25" s="34"/>
      <c r="D25" s="1">
        <v>6</v>
      </c>
      <c r="E25" s="1">
        <v>1</v>
      </c>
      <c r="F25" s="1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D25">
        <f t="shared" si="0"/>
        <v>0</v>
      </c>
    </row>
    <row r="26" spans="1:30" x14ac:dyDescent="0.2">
      <c r="A26" s="34"/>
      <c r="B26" s="34"/>
      <c r="C26" s="34"/>
      <c r="D26" s="1">
        <v>7</v>
      </c>
      <c r="E26" s="1">
        <v>1</v>
      </c>
      <c r="F26" s="1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D26">
        <f t="shared" si="0"/>
        <v>1</v>
      </c>
    </row>
    <row r="27" spans="1:30" x14ac:dyDescent="0.2">
      <c r="A27" s="34"/>
      <c r="B27" s="34"/>
      <c r="C27" s="34"/>
      <c r="D27" s="1">
        <v>8</v>
      </c>
      <c r="E27" s="1">
        <v>1</v>
      </c>
      <c r="F27" s="1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D27">
        <f t="shared" si="0"/>
        <v>0</v>
      </c>
    </row>
    <row r="28" spans="1:30" x14ac:dyDescent="0.2">
      <c r="A28" s="34"/>
      <c r="B28" s="34"/>
      <c r="C28" s="34"/>
      <c r="D28" s="1">
        <v>9</v>
      </c>
      <c r="E28" s="1">
        <v>1</v>
      </c>
      <c r="F28" s="1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D28">
        <f t="shared" si="0"/>
        <v>0</v>
      </c>
    </row>
    <row r="29" spans="1:30" x14ac:dyDescent="0.2">
      <c r="A29" s="34"/>
      <c r="B29" s="34"/>
      <c r="C29" s="34"/>
      <c r="D29" s="1">
        <v>10</v>
      </c>
      <c r="E29" s="1">
        <v>1</v>
      </c>
      <c r="F29" s="1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D29">
        <f t="shared" si="0"/>
        <v>0</v>
      </c>
    </row>
    <row r="30" spans="1:30" x14ac:dyDescent="0.2">
      <c r="A30" s="34"/>
      <c r="B30" s="34"/>
      <c r="C30" s="34" t="s">
        <v>7</v>
      </c>
      <c r="D30" s="1">
        <v>1</v>
      </c>
      <c r="E30" s="1">
        <v>1</v>
      </c>
      <c r="F30" s="1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D30">
        <f t="shared" si="0"/>
        <v>2</v>
      </c>
    </row>
    <row r="31" spans="1:30" x14ac:dyDescent="0.2">
      <c r="A31" s="34"/>
      <c r="B31" s="34"/>
      <c r="C31" s="34"/>
      <c r="D31" s="1">
        <v>2</v>
      </c>
      <c r="E31" s="1">
        <v>1</v>
      </c>
      <c r="F31" s="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D31">
        <f t="shared" si="0"/>
        <v>4</v>
      </c>
    </row>
    <row r="32" spans="1:30" x14ac:dyDescent="0.2">
      <c r="A32" s="34"/>
      <c r="B32" s="34"/>
      <c r="C32" s="34"/>
      <c r="D32" s="1">
        <v>3</v>
      </c>
      <c r="E32" s="1">
        <v>1</v>
      </c>
      <c r="F32" s="1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D32">
        <f t="shared" si="0"/>
        <v>1</v>
      </c>
    </row>
    <row r="33" spans="1:30" x14ac:dyDescent="0.2">
      <c r="A33" s="34"/>
      <c r="B33" s="34"/>
      <c r="C33" s="34"/>
      <c r="D33" s="1">
        <v>4</v>
      </c>
      <c r="E33" s="1">
        <v>1</v>
      </c>
      <c r="F33" s="1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D33">
        <f t="shared" si="0"/>
        <v>1</v>
      </c>
    </row>
    <row r="34" spans="1:30" x14ac:dyDescent="0.2">
      <c r="A34" s="34"/>
      <c r="B34" s="34"/>
      <c r="C34" s="34"/>
      <c r="D34" s="1">
        <v>5</v>
      </c>
      <c r="E34" s="1">
        <v>1</v>
      </c>
      <c r="F34" s="1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D34">
        <f t="shared" si="0"/>
        <v>0</v>
      </c>
    </row>
    <row r="35" spans="1:30" x14ac:dyDescent="0.2">
      <c r="A35" s="34"/>
      <c r="B35" s="34"/>
      <c r="C35" s="34" t="s">
        <v>8</v>
      </c>
      <c r="D35" s="1">
        <v>1</v>
      </c>
      <c r="E35" s="1">
        <v>1</v>
      </c>
      <c r="F35" s="1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D35">
        <f t="shared" si="0"/>
        <v>0</v>
      </c>
    </row>
    <row r="36" spans="1:30" x14ac:dyDescent="0.2">
      <c r="A36" s="34"/>
      <c r="B36" s="34"/>
      <c r="C36" s="34"/>
      <c r="D36" s="1">
        <v>2</v>
      </c>
      <c r="E36" s="1">
        <v>1</v>
      </c>
      <c r="F36" s="1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D36">
        <f t="shared" si="0"/>
        <v>0</v>
      </c>
    </row>
    <row r="37" spans="1:30" x14ac:dyDescent="0.2">
      <c r="A37" s="34"/>
      <c r="B37" s="34"/>
      <c r="C37" s="34"/>
      <c r="D37" s="1">
        <v>3</v>
      </c>
      <c r="E37" s="1">
        <v>1</v>
      </c>
      <c r="F37" s="1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D37">
        <f t="shared" si="0"/>
        <v>0</v>
      </c>
    </row>
    <row r="38" spans="1:30" x14ac:dyDescent="0.2">
      <c r="A38" s="34"/>
      <c r="B38" s="34"/>
      <c r="C38" s="34"/>
      <c r="D38" s="1">
        <v>4</v>
      </c>
      <c r="E38" s="1">
        <v>1</v>
      </c>
      <c r="F38" s="1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D38">
        <f t="shared" si="0"/>
        <v>0</v>
      </c>
    </row>
    <row r="39" spans="1:30" x14ac:dyDescent="0.2">
      <c r="A39" s="34"/>
      <c r="B39" s="34"/>
      <c r="C39" s="34"/>
      <c r="D39" s="1">
        <v>5</v>
      </c>
      <c r="E39" s="1">
        <v>1</v>
      </c>
      <c r="F39" s="1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D39">
        <f t="shared" si="0"/>
        <v>0</v>
      </c>
    </row>
    <row r="40" spans="1:30" x14ac:dyDescent="0.2">
      <c r="A40" s="34"/>
      <c r="B40" s="34"/>
      <c r="C40" s="34"/>
      <c r="D40" s="1">
        <v>6</v>
      </c>
      <c r="E40" s="1">
        <v>1</v>
      </c>
      <c r="F40" s="1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D40">
        <f t="shared" si="0"/>
        <v>1</v>
      </c>
    </row>
    <row r="41" spans="1:30" x14ac:dyDescent="0.2">
      <c r="A41" s="34"/>
      <c r="B41" s="34"/>
      <c r="C41" s="34" t="s">
        <v>9</v>
      </c>
      <c r="D41" s="1">
        <v>1</v>
      </c>
      <c r="E41" s="1">
        <v>1</v>
      </c>
      <c r="F41" s="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D41">
        <f t="shared" si="0"/>
        <v>1</v>
      </c>
    </row>
    <row r="42" spans="1:30" x14ac:dyDescent="0.2">
      <c r="A42" s="34"/>
      <c r="B42" s="34"/>
      <c r="C42" s="34"/>
      <c r="D42" s="1">
        <v>2</v>
      </c>
      <c r="E42" s="1">
        <v>1</v>
      </c>
      <c r="F42" s="1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D42">
        <f t="shared" si="0"/>
        <v>0</v>
      </c>
    </row>
    <row r="43" spans="1:30" x14ac:dyDescent="0.2">
      <c r="A43" s="34"/>
      <c r="B43" s="34"/>
      <c r="C43" s="34"/>
      <c r="D43" s="1">
        <v>3</v>
      </c>
      <c r="E43" s="1">
        <v>1</v>
      </c>
      <c r="F43" s="1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D43">
        <f t="shared" si="0"/>
        <v>0</v>
      </c>
    </row>
    <row r="44" spans="1:30" x14ac:dyDescent="0.2">
      <c r="A44" s="34"/>
      <c r="B44" s="34"/>
      <c r="C44" s="34"/>
      <c r="D44" s="1">
        <v>4</v>
      </c>
      <c r="E44" s="1">
        <v>1</v>
      </c>
      <c r="F44" s="1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D44">
        <f t="shared" si="0"/>
        <v>0</v>
      </c>
    </row>
    <row r="45" spans="1:30" x14ac:dyDescent="0.2">
      <c r="A45" s="34"/>
      <c r="B45" s="34">
        <v>2</v>
      </c>
      <c r="C45" s="34" t="s">
        <v>11</v>
      </c>
      <c r="D45" s="1">
        <v>1</v>
      </c>
      <c r="E45" s="1">
        <v>1</v>
      </c>
      <c r="F45" s="1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D45">
        <f t="shared" si="0"/>
        <v>0</v>
      </c>
    </row>
    <row r="46" spans="1:30" x14ac:dyDescent="0.2">
      <c r="A46" s="34"/>
      <c r="B46" s="34"/>
      <c r="C46" s="34"/>
      <c r="D46" s="1">
        <v>2</v>
      </c>
      <c r="E46" s="1">
        <v>1</v>
      </c>
      <c r="F46" s="1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D46">
        <f t="shared" si="0"/>
        <v>0</v>
      </c>
    </row>
    <row r="47" spans="1:30" x14ac:dyDescent="0.2">
      <c r="A47" s="34"/>
      <c r="B47" s="34"/>
      <c r="C47" s="34"/>
      <c r="D47" s="1">
        <v>3</v>
      </c>
      <c r="E47" s="1">
        <v>1</v>
      </c>
      <c r="F47" s="1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D47">
        <f t="shared" si="0"/>
        <v>0</v>
      </c>
    </row>
    <row r="48" spans="1:30" x14ac:dyDescent="0.2">
      <c r="A48" s="34"/>
      <c r="B48" s="34"/>
      <c r="C48" s="34"/>
      <c r="D48" s="1">
        <v>4</v>
      </c>
      <c r="E48" s="1">
        <v>1</v>
      </c>
      <c r="F48" s="1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D48">
        <f t="shared" si="0"/>
        <v>0</v>
      </c>
    </row>
    <row r="49" spans="1:30" x14ac:dyDescent="0.2">
      <c r="A49" s="34"/>
      <c r="B49" s="34"/>
      <c r="C49" s="34"/>
      <c r="D49" s="1">
        <v>5</v>
      </c>
      <c r="E49" s="1">
        <v>1</v>
      </c>
      <c r="F49" s="1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D49">
        <f t="shared" si="0"/>
        <v>0</v>
      </c>
    </row>
    <row r="50" spans="1:30" x14ac:dyDescent="0.2">
      <c r="A50" s="34"/>
      <c r="B50" s="34"/>
      <c r="C50" s="34"/>
      <c r="D50" s="1">
        <v>6</v>
      </c>
      <c r="E50" s="1">
        <v>1</v>
      </c>
      <c r="F50" s="1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D50">
        <f t="shared" si="0"/>
        <v>0</v>
      </c>
    </row>
    <row r="51" spans="1:30" x14ac:dyDescent="0.2">
      <c r="A51" s="34"/>
      <c r="B51" s="34"/>
      <c r="C51" s="34" t="s">
        <v>12</v>
      </c>
      <c r="D51" s="1">
        <v>1</v>
      </c>
      <c r="E51" s="1">
        <v>1</v>
      </c>
      <c r="F51" s="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D51">
        <f t="shared" si="0"/>
        <v>0</v>
      </c>
    </row>
    <row r="52" spans="1:30" x14ac:dyDescent="0.2">
      <c r="A52" s="34"/>
      <c r="B52" s="34"/>
      <c r="C52" s="34"/>
      <c r="D52" s="1">
        <v>2</v>
      </c>
      <c r="E52" s="1">
        <v>1</v>
      </c>
      <c r="F52" s="1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D52">
        <f t="shared" si="0"/>
        <v>0</v>
      </c>
    </row>
    <row r="53" spans="1:30" x14ac:dyDescent="0.2">
      <c r="A53" s="34"/>
      <c r="B53" s="34"/>
      <c r="C53" s="34"/>
      <c r="D53" s="1">
        <v>3</v>
      </c>
      <c r="E53" s="1">
        <v>1</v>
      </c>
      <c r="F53" s="1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D53">
        <f t="shared" si="0"/>
        <v>0</v>
      </c>
    </row>
    <row r="54" spans="1:30" x14ac:dyDescent="0.2">
      <c r="A54" s="34"/>
      <c r="B54" s="34"/>
      <c r="C54" s="34"/>
      <c r="D54" s="1">
        <v>4</v>
      </c>
      <c r="E54" s="1">
        <v>1</v>
      </c>
      <c r="F54" s="1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D54">
        <f t="shared" si="0"/>
        <v>0</v>
      </c>
    </row>
    <row r="55" spans="1:30" x14ac:dyDescent="0.2">
      <c r="A55" s="34"/>
      <c r="B55" s="34"/>
      <c r="C55" s="34"/>
      <c r="D55" s="1">
        <v>5</v>
      </c>
      <c r="E55" s="1"/>
      <c r="F55" s="1">
        <v>0</v>
      </c>
      <c r="G55" t="s">
        <v>24</v>
      </c>
    </row>
    <row r="56" spans="1:30" x14ac:dyDescent="0.2">
      <c r="A56" s="34"/>
      <c r="B56" s="34"/>
      <c r="C56" s="34"/>
      <c r="D56" s="1">
        <v>6</v>
      </c>
      <c r="E56" s="1">
        <v>1</v>
      </c>
      <c r="F56" s="1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D56">
        <f t="shared" si="0"/>
        <v>0</v>
      </c>
    </row>
    <row r="57" spans="1:30" x14ac:dyDescent="0.2">
      <c r="A57" s="34"/>
      <c r="B57" s="34"/>
      <c r="C57" s="34"/>
      <c r="D57" s="1">
        <v>7</v>
      </c>
      <c r="E57" s="1">
        <v>1</v>
      </c>
      <c r="F57" s="1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D57">
        <f t="shared" si="0"/>
        <v>0</v>
      </c>
    </row>
    <row r="58" spans="1:30" x14ac:dyDescent="0.2">
      <c r="A58" s="34"/>
      <c r="B58" s="34"/>
      <c r="C58" s="34"/>
      <c r="D58" s="1">
        <v>8</v>
      </c>
      <c r="E58" s="1">
        <v>1</v>
      </c>
      <c r="F58" s="1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D58">
        <f t="shared" si="0"/>
        <v>0</v>
      </c>
    </row>
    <row r="59" spans="1:30" x14ac:dyDescent="0.2">
      <c r="A59" s="34"/>
      <c r="B59" s="34"/>
      <c r="C59" s="34" t="s">
        <v>13</v>
      </c>
      <c r="D59" s="1">
        <v>1</v>
      </c>
      <c r="E59" s="1">
        <v>1</v>
      </c>
      <c r="F59" s="1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D59">
        <f t="shared" si="0"/>
        <v>0</v>
      </c>
    </row>
    <row r="60" spans="1:30" x14ac:dyDescent="0.2">
      <c r="A60" s="34"/>
      <c r="B60" s="34"/>
      <c r="C60" s="34"/>
      <c r="D60" s="1">
        <v>2</v>
      </c>
      <c r="E60" s="1">
        <v>1</v>
      </c>
      <c r="F60" s="1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D60">
        <f t="shared" si="0"/>
        <v>0</v>
      </c>
    </row>
    <row r="61" spans="1:30" x14ac:dyDescent="0.2">
      <c r="A61" s="34"/>
      <c r="B61" s="34"/>
      <c r="C61" s="34"/>
      <c r="D61" s="1">
        <v>3</v>
      </c>
      <c r="E61" s="1">
        <v>1</v>
      </c>
      <c r="F61" s="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D61">
        <f t="shared" si="0"/>
        <v>0</v>
      </c>
    </row>
    <row r="62" spans="1:30" x14ac:dyDescent="0.2">
      <c r="A62" s="34"/>
      <c r="B62" s="34"/>
      <c r="C62" s="34"/>
      <c r="D62" s="1">
        <v>4</v>
      </c>
      <c r="E62" s="1">
        <v>1</v>
      </c>
      <c r="F62" s="1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D62">
        <f t="shared" si="0"/>
        <v>0</v>
      </c>
    </row>
    <row r="63" spans="1:30" x14ac:dyDescent="0.2">
      <c r="A63" s="34"/>
      <c r="B63" s="34"/>
      <c r="C63" s="34"/>
      <c r="D63" s="1">
        <v>5</v>
      </c>
      <c r="E63" s="1">
        <v>1</v>
      </c>
      <c r="F63" s="1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D63">
        <f t="shared" si="0"/>
        <v>0</v>
      </c>
    </row>
    <row r="64" spans="1:30" x14ac:dyDescent="0.2">
      <c r="A64" s="34"/>
      <c r="B64" s="34"/>
      <c r="C64" s="34"/>
      <c r="D64" s="1">
        <v>6</v>
      </c>
      <c r="E64" s="1">
        <v>1</v>
      </c>
      <c r="F64" s="1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D64">
        <f t="shared" si="0"/>
        <v>0</v>
      </c>
    </row>
    <row r="65" spans="1:30" x14ac:dyDescent="0.2">
      <c r="A65" s="34"/>
      <c r="B65" s="34"/>
      <c r="C65" s="34" t="s">
        <v>6</v>
      </c>
      <c r="D65" s="1">
        <v>1</v>
      </c>
      <c r="E65" s="1">
        <v>1</v>
      </c>
      <c r="F65" s="1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D65">
        <f t="shared" si="0"/>
        <v>0</v>
      </c>
    </row>
    <row r="66" spans="1:30" x14ac:dyDescent="0.2">
      <c r="A66" s="34"/>
      <c r="B66" s="34"/>
      <c r="C66" s="34"/>
      <c r="D66" s="1">
        <v>2</v>
      </c>
      <c r="E66" s="1"/>
      <c r="F66" s="1">
        <v>0</v>
      </c>
      <c r="G66" t="s">
        <v>24</v>
      </c>
    </row>
    <row r="67" spans="1:30" x14ac:dyDescent="0.2">
      <c r="A67" s="34"/>
      <c r="B67" s="34"/>
      <c r="C67" s="34"/>
      <c r="D67" s="1">
        <v>3</v>
      </c>
      <c r="E67" s="1">
        <v>1</v>
      </c>
      <c r="F67" s="1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D67">
        <f t="shared" ref="AD67:AD130" si="1">SUM(H67:AB67)</f>
        <v>0</v>
      </c>
    </row>
    <row r="68" spans="1:30" x14ac:dyDescent="0.2">
      <c r="A68" s="34"/>
      <c r="B68" s="34"/>
      <c r="C68" s="34"/>
      <c r="D68" s="1">
        <v>4</v>
      </c>
      <c r="E68" s="1">
        <v>1</v>
      </c>
      <c r="F68" s="1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D68">
        <f t="shared" si="1"/>
        <v>0</v>
      </c>
    </row>
    <row r="69" spans="1:30" x14ac:dyDescent="0.2">
      <c r="A69" s="34"/>
      <c r="B69" s="34"/>
      <c r="C69" s="34" t="s">
        <v>7</v>
      </c>
      <c r="D69" s="1">
        <v>1</v>
      </c>
      <c r="E69" s="1">
        <v>1</v>
      </c>
      <c r="F69" s="1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D69">
        <f t="shared" si="1"/>
        <v>0</v>
      </c>
    </row>
    <row r="70" spans="1:30" x14ac:dyDescent="0.2">
      <c r="A70" s="34"/>
      <c r="B70" s="34"/>
      <c r="C70" s="34"/>
      <c r="D70" s="1">
        <v>2</v>
      </c>
      <c r="E70" s="1">
        <v>1</v>
      </c>
      <c r="F70" s="1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D70">
        <f t="shared" si="1"/>
        <v>0</v>
      </c>
    </row>
    <row r="71" spans="1:30" x14ac:dyDescent="0.2">
      <c r="A71" s="34"/>
      <c r="B71" s="34"/>
      <c r="C71" s="34"/>
      <c r="D71" s="1">
        <v>3</v>
      </c>
      <c r="E71" s="1">
        <v>1</v>
      </c>
      <c r="F71" s="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D71">
        <f t="shared" si="1"/>
        <v>0</v>
      </c>
    </row>
    <row r="72" spans="1:30" x14ac:dyDescent="0.2">
      <c r="A72" s="34"/>
      <c r="B72" s="34"/>
      <c r="C72" s="34"/>
      <c r="D72" s="1">
        <v>4</v>
      </c>
      <c r="E72" s="1">
        <v>1</v>
      </c>
      <c r="F72" s="1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D72">
        <f t="shared" si="1"/>
        <v>0</v>
      </c>
    </row>
    <row r="73" spans="1:30" x14ac:dyDescent="0.2">
      <c r="A73" s="34"/>
      <c r="B73" s="34"/>
      <c r="C73" s="34"/>
      <c r="D73" s="1">
        <v>5</v>
      </c>
      <c r="E73" s="1">
        <v>1</v>
      </c>
      <c r="F73" s="1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D73">
        <f t="shared" si="1"/>
        <v>0</v>
      </c>
    </row>
    <row r="74" spans="1:30" x14ac:dyDescent="0.2">
      <c r="A74" s="34"/>
      <c r="B74" s="34"/>
      <c r="C74" s="34"/>
      <c r="D74" s="1">
        <v>6</v>
      </c>
      <c r="E74" s="1">
        <v>1</v>
      </c>
      <c r="F74" s="1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D74">
        <f t="shared" si="1"/>
        <v>0</v>
      </c>
    </row>
    <row r="75" spans="1:30" x14ac:dyDescent="0.2">
      <c r="A75" s="34"/>
      <c r="B75" s="34"/>
      <c r="C75" s="34" t="s">
        <v>8</v>
      </c>
      <c r="D75" s="1">
        <v>1</v>
      </c>
      <c r="E75" s="1">
        <v>1</v>
      </c>
      <c r="F75" s="1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D75">
        <f t="shared" si="1"/>
        <v>0</v>
      </c>
    </row>
    <row r="76" spans="1:30" x14ac:dyDescent="0.2">
      <c r="A76" s="34"/>
      <c r="B76" s="34"/>
      <c r="C76" s="34"/>
      <c r="D76" s="1">
        <v>2</v>
      </c>
      <c r="E76" s="1">
        <v>1</v>
      </c>
      <c r="F76" s="1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D76">
        <f t="shared" si="1"/>
        <v>0</v>
      </c>
    </row>
    <row r="77" spans="1:30" x14ac:dyDescent="0.2">
      <c r="A77" s="34"/>
      <c r="B77" s="34"/>
      <c r="C77" s="34"/>
      <c r="D77" s="1">
        <v>3</v>
      </c>
      <c r="E77" s="1">
        <v>1</v>
      </c>
      <c r="F77" s="1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D77">
        <f t="shared" si="1"/>
        <v>0</v>
      </c>
    </row>
    <row r="78" spans="1:30" x14ac:dyDescent="0.2">
      <c r="A78" s="34"/>
      <c r="B78" s="34"/>
      <c r="C78" s="34"/>
      <c r="D78" s="1">
        <v>4</v>
      </c>
      <c r="E78" s="1">
        <v>1</v>
      </c>
      <c r="F78" s="1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D78">
        <f t="shared" si="1"/>
        <v>0</v>
      </c>
    </row>
    <row r="79" spans="1:30" x14ac:dyDescent="0.2">
      <c r="A79" s="34"/>
      <c r="B79" s="34"/>
      <c r="C79" s="34"/>
      <c r="D79" s="1">
        <v>5</v>
      </c>
      <c r="E79" s="1">
        <v>1</v>
      </c>
      <c r="F79" s="1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D79">
        <f t="shared" si="1"/>
        <v>0</v>
      </c>
    </row>
    <row r="80" spans="1:30" x14ac:dyDescent="0.2">
      <c r="A80" s="34"/>
      <c r="B80" s="34"/>
      <c r="C80" s="34"/>
      <c r="D80" s="1">
        <v>6</v>
      </c>
      <c r="E80" s="1">
        <v>1</v>
      </c>
      <c r="F80" s="1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D80">
        <f t="shared" si="1"/>
        <v>0</v>
      </c>
    </row>
    <row r="81" spans="1:30" x14ac:dyDescent="0.2">
      <c r="A81" s="34"/>
      <c r="B81" s="34"/>
      <c r="C81" s="34" t="s">
        <v>9</v>
      </c>
      <c r="D81" s="1">
        <v>1</v>
      </c>
      <c r="E81" s="1">
        <v>1</v>
      </c>
      <c r="F81" s="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D81">
        <f t="shared" si="1"/>
        <v>0</v>
      </c>
    </row>
    <row r="82" spans="1:30" x14ac:dyDescent="0.2">
      <c r="A82" s="34"/>
      <c r="B82" s="34"/>
      <c r="C82" s="34"/>
      <c r="D82" s="1">
        <v>2</v>
      </c>
      <c r="E82" s="1">
        <v>1</v>
      </c>
      <c r="F82" s="1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D82">
        <f t="shared" si="1"/>
        <v>0</v>
      </c>
    </row>
    <row r="83" spans="1:30" x14ac:dyDescent="0.2">
      <c r="A83" s="34"/>
      <c r="B83" s="34"/>
      <c r="C83" s="34"/>
      <c r="D83" s="1">
        <v>3</v>
      </c>
      <c r="E83" s="1">
        <v>1</v>
      </c>
      <c r="F83" s="1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D83">
        <f t="shared" si="1"/>
        <v>0</v>
      </c>
    </row>
    <row r="84" spans="1:30" x14ac:dyDescent="0.2">
      <c r="A84" s="34"/>
      <c r="B84" s="34"/>
      <c r="C84" s="34"/>
      <c r="D84" s="1">
        <v>4</v>
      </c>
      <c r="E84" s="1">
        <v>1</v>
      </c>
      <c r="F84" s="1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D84">
        <f t="shared" si="1"/>
        <v>0</v>
      </c>
    </row>
    <row r="85" spans="1:30" x14ac:dyDescent="0.2">
      <c r="A85" s="34"/>
      <c r="B85" s="34"/>
      <c r="C85" s="34"/>
      <c r="D85" s="1">
        <v>5</v>
      </c>
      <c r="E85" s="1">
        <v>1</v>
      </c>
      <c r="F85" s="1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D85">
        <f t="shared" si="1"/>
        <v>0</v>
      </c>
    </row>
    <row r="86" spans="1:30" x14ac:dyDescent="0.2">
      <c r="A86" s="34"/>
      <c r="B86" s="34"/>
      <c r="C86" s="34"/>
      <c r="D86" s="1">
        <v>6</v>
      </c>
      <c r="E86" s="1">
        <v>1</v>
      </c>
      <c r="F86" s="1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D86">
        <f t="shared" si="1"/>
        <v>0</v>
      </c>
    </row>
    <row r="87" spans="1:30" x14ac:dyDescent="0.2">
      <c r="A87" s="34"/>
      <c r="B87" s="34"/>
      <c r="C87" s="34"/>
      <c r="D87" s="1">
        <v>7</v>
      </c>
      <c r="E87" s="1">
        <v>1</v>
      </c>
      <c r="F87" s="1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D87">
        <f t="shared" si="1"/>
        <v>0</v>
      </c>
    </row>
    <row r="88" spans="1:30" x14ac:dyDescent="0.2">
      <c r="A88" s="34"/>
      <c r="B88" s="34"/>
      <c r="C88" s="34"/>
      <c r="D88" s="1">
        <v>8</v>
      </c>
      <c r="E88" s="1">
        <v>1</v>
      </c>
      <c r="F88" s="1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D88">
        <f t="shared" si="1"/>
        <v>0</v>
      </c>
    </row>
    <row r="89" spans="1:30" x14ac:dyDescent="0.2">
      <c r="A89" s="34"/>
      <c r="B89" s="34"/>
      <c r="C89" s="34" t="s">
        <v>10</v>
      </c>
      <c r="D89" s="1">
        <v>1</v>
      </c>
      <c r="E89" s="1">
        <v>1</v>
      </c>
      <c r="F89" s="1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D89">
        <f t="shared" si="1"/>
        <v>0</v>
      </c>
    </row>
    <row r="90" spans="1:30" x14ac:dyDescent="0.2">
      <c r="A90" s="34"/>
      <c r="B90" s="34"/>
      <c r="C90" s="34"/>
      <c r="D90" s="1">
        <v>2</v>
      </c>
      <c r="E90" s="1">
        <v>1</v>
      </c>
      <c r="F90" s="1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D90">
        <f t="shared" si="1"/>
        <v>0</v>
      </c>
    </row>
    <row r="91" spans="1:30" x14ac:dyDescent="0.2">
      <c r="A91" s="34"/>
      <c r="B91" s="34"/>
      <c r="C91" s="34"/>
      <c r="D91" s="1">
        <v>3</v>
      </c>
      <c r="E91" s="1">
        <v>1</v>
      </c>
      <c r="F91" s="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D91">
        <f t="shared" si="1"/>
        <v>0</v>
      </c>
    </row>
    <row r="92" spans="1:30" x14ac:dyDescent="0.2">
      <c r="A92" s="34"/>
      <c r="B92" s="34"/>
      <c r="C92" s="34"/>
      <c r="D92" s="1">
        <v>4</v>
      </c>
      <c r="E92" s="1">
        <v>1</v>
      </c>
      <c r="F92" s="1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D92">
        <f t="shared" si="1"/>
        <v>0</v>
      </c>
    </row>
    <row r="93" spans="1:30" x14ac:dyDescent="0.2">
      <c r="A93" s="34"/>
      <c r="B93" s="34">
        <v>3</v>
      </c>
      <c r="C93" s="34" t="s">
        <v>11</v>
      </c>
      <c r="D93" s="1">
        <v>1</v>
      </c>
      <c r="E93" s="1">
        <v>1</v>
      </c>
      <c r="F93" s="1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D93">
        <f t="shared" si="1"/>
        <v>0</v>
      </c>
    </row>
    <row r="94" spans="1:30" x14ac:dyDescent="0.2">
      <c r="A94" s="34"/>
      <c r="B94" s="34"/>
      <c r="C94" s="34"/>
      <c r="D94" s="1">
        <v>2</v>
      </c>
      <c r="E94" s="1">
        <v>1</v>
      </c>
      <c r="F94" s="1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D94">
        <f t="shared" si="1"/>
        <v>0</v>
      </c>
    </row>
    <row r="95" spans="1:30" x14ac:dyDescent="0.2">
      <c r="A95" s="34"/>
      <c r="B95" s="34"/>
      <c r="C95" s="34"/>
      <c r="D95" s="1">
        <v>3</v>
      </c>
      <c r="E95" s="1">
        <v>1</v>
      </c>
      <c r="F95" s="1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D95">
        <f t="shared" si="1"/>
        <v>0</v>
      </c>
    </row>
    <row r="96" spans="1:30" x14ac:dyDescent="0.2">
      <c r="A96" s="34"/>
      <c r="B96" s="34"/>
      <c r="C96" s="34"/>
      <c r="D96" s="1">
        <v>4</v>
      </c>
      <c r="E96" s="1">
        <v>1</v>
      </c>
      <c r="F96" s="1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D96">
        <f t="shared" si="1"/>
        <v>0</v>
      </c>
    </row>
    <row r="97" spans="1:30" x14ac:dyDescent="0.2">
      <c r="A97" s="34"/>
      <c r="B97" s="34"/>
      <c r="C97" s="34" t="s">
        <v>12</v>
      </c>
      <c r="D97" s="1">
        <v>1</v>
      </c>
      <c r="E97" s="1">
        <v>1</v>
      </c>
      <c r="F97" s="1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D97">
        <f t="shared" si="1"/>
        <v>0</v>
      </c>
    </row>
    <row r="98" spans="1:30" x14ac:dyDescent="0.2">
      <c r="A98" s="34"/>
      <c r="B98" s="34"/>
      <c r="C98" s="34"/>
      <c r="D98" s="1">
        <v>2</v>
      </c>
      <c r="E98" s="1">
        <v>1</v>
      </c>
      <c r="F98" s="1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D98">
        <f t="shared" si="1"/>
        <v>0</v>
      </c>
    </row>
    <row r="99" spans="1:30" x14ac:dyDescent="0.2">
      <c r="A99" s="34"/>
      <c r="B99" s="34"/>
      <c r="C99" s="34"/>
      <c r="D99" s="1">
        <v>3</v>
      </c>
      <c r="E99" s="1">
        <v>1</v>
      </c>
      <c r="F99" s="1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D99">
        <f t="shared" si="1"/>
        <v>0</v>
      </c>
    </row>
    <row r="100" spans="1:30" x14ac:dyDescent="0.2">
      <c r="A100" s="34"/>
      <c r="B100" s="34"/>
      <c r="C100" s="34"/>
      <c r="D100" s="1">
        <v>4</v>
      </c>
      <c r="E100" s="1">
        <v>1</v>
      </c>
      <c r="F100" s="1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D100">
        <f t="shared" si="1"/>
        <v>0</v>
      </c>
    </row>
    <row r="101" spans="1:30" x14ac:dyDescent="0.2">
      <c r="A101" s="34"/>
      <c r="B101" s="34"/>
      <c r="C101" s="34"/>
      <c r="D101" s="1">
        <v>5</v>
      </c>
      <c r="E101" s="1">
        <v>1</v>
      </c>
      <c r="F101" s="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D101">
        <f t="shared" si="1"/>
        <v>0</v>
      </c>
    </row>
    <row r="102" spans="1:30" x14ac:dyDescent="0.2">
      <c r="A102" s="34"/>
      <c r="B102" s="34"/>
      <c r="C102" s="34"/>
      <c r="D102" s="1">
        <v>6</v>
      </c>
      <c r="E102" s="1">
        <v>1</v>
      </c>
      <c r="F102" s="1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D102">
        <f t="shared" si="1"/>
        <v>0</v>
      </c>
    </row>
    <row r="103" spans="1:30" x14ac:dyDescent="0.2">
      <c r="A103" s="34"/>
      <c r="B103" s="34"/>
      <c r="C103" s="34"/>
      <c r="D103" s="1">
        <v>7</v>
      </c>
      <c r="E103" s="1">
        <v>1</v>
      </c>
      <c r="F103" s="1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D103">
        <f t="shared" si="1"/>
        <v>0</v>
      </c>
    </row>
    <row r="104" spans="1:30" x14ac:dyDescent="0.2">
      <c r="A104" s="34"/>
      <c r="B104" s="34"/>
      <c r="C104" s="34"/>
      <c r="D104" s="1">
        <v>8</v>
      </c>
      <c r="E104" s="1">
        <v>1</v>
      </c>
      <c r="F104" s="1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D104">
        <f t="shared" si="1"/>
        <v>0</v>
      </c>
    </row>
    <row r="105" spans="1:30" x14ac:dyDescent="0.2">
      <c r="A105" s="34"/>
      <c r="B105" s="34"/>
      <c r="C105" s="34"/>
      <c r="D105" s="1">
        <v>9</v>
      </c>
      <c r="E105" s="1">
        <v>1</v>
      </c>
      <c r="F105" s="1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D105">
        <f t="shared" si="1"/>
        <v>0</v>
      </c>
    </row>
    <row r="106" spans="1:30" x14ac:dyDescent="0.2">
      <c r="A106" s="34"/>
      <c r="B106" s="34"/>
      <c r="C106" s="34"/>
      <c r="D106" s="1">
        <v>10</v>
      </c>
      <c r="E106" s="1">
        <v>1</v>
      </c>
      <c r="F106" s="1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D106">
        <f t="shared" si="1"/>
        <v>0</v>
      </c>
    </row>
    <row r="107" spans="1:30" x14ac:dyDescent="0.2">
      <c r="A107" s="34"/>
      <c r="B107" s="34"/>
      <c r="C107" s="34" t="s">
        <v>13</v>
      </c>
      <c r="D107" s="1">
        <v>1</v>
      </c>
      <c r="E107" s="1">
        <v>1</v>
      </c>
      <c r="F107" s="1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D107">
        <f t="shared" si="1"/>
        <v>0</v>
      </c>
    </row>
    <row r="108" spans="1:30" x14ac:dyDescent="0.2">
      <c r="A108" s="34"/>
      <c r="B108" s="34"/>
      <c r="C108" s="34"/>
      <c r="D108" s="1">
        <v>2</v>
      </c>
      <c r="E108" s="1">
        <v>1</v>
      </c>
      <c r="F108" s="1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D108">
        <f t="shared" si="1"/>
        <v>0</v>
      </c>
    </row>
    <row r="109" spans="1:30" x14ac:dyDescent="0.2">
      <c r="A109" s="34"/>
      <c r="B109" s="34"/>
      <c r="C109" s="34"/>
      <c r="D109" s="1">
        <v>3</v>
      </c>
      <c r="E109" s="1">
        <v>1</v>
      </c>
      <c r="F109" s="1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D109">
        <f t="shared" si="1"/>
        <v>0</v>
      </c>
    </row>
    <row r="110" spans="1:30" x14ac:dyDescent="0.2">
      <c r="A110" s="34"/>
      <c r="B110" s="34"/>
      <c r="C110" s="34"/>
      <c r="D110" s="1">
        <v>4</v>
      </c>
      <c r="E110" s="1">
        <v>1</v>
      </c>
      <c r="F110" s="1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D110">
        <f t="shared" si="1"/>
        <v>0</v>
      </c>
    </row>
    <row r="111" spans="1:30" x14ac:dyDescent="0.2">
      <c r="A111" s="34"/>
      <c r="B111" s="34"/>
      <c r="C111" s="34"/>
      <c r="D111" s="1">
        <v>5</v>
      </c>
      <c r="E111" s="1">
        <v>1</v>
      </c>
      <c r="F111" s="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D111">
        <f t="shared" si="1"/>
        <v>0</v>
      </c>
    </row>
    <row r="112" spans="1:30" x14ac:dyDescent="0.2">
      <c r="A112" s="34"/>
      <c r="B112" s="34"/>
      <c r="C112" s="34"/>
      <c r="D112" s="1">
        <v>6</v>
      </c>
      <c r="E112" s="1">
        <v>1</v>
      </c>
      <c r="F112" s="1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D112">
        <f t="shared" si="1"/>
        <v>0</v>
      </c>
    </row>
    <row r="113" spans="1:30" x14ac:dyDescent="0.2">
      <c r="A113" s="34"/>
      <c r="B113" s="34"/>
      <c r="C113" s="34"/>
      <c r="D113" s="1">
        <v>7</v>
      </c>
      <c r="E113" s="1">
        <v>1</v>
      </c>
      <c r="F113" s="1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D113">
        <f t="shared" si="1"/>
        <v>0</v>
      </c>
    </row>
    <row r="114" spans="1:30" x14ac:dyDescent="0.2">
      <c r="A114" s="34"/>
      <c r="B114" s="34"/>
      <c r="C114" s="34"/>
      <c r="D114" s="1">
        <v>8</v>
      </c>
      <c r="E114" s="1">
        <v>1</v>
      </c>
      <c r="F114" s="1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D114">
        <f t="shared" si="1"/>
        <v>0</v>
      </c>
    </row>
    <row r="115" spans="1:30" x14ac:dyDescent="0.2">
      <c r="A115" s="34"/>
      <c r="B115" s="34"/>
      <c r="C115" s="34" t="s">
        <v>6</v>
      </c>
      <c r="D115" s="1">
        <v>1</v>
      </c>
      <c r="E115" s="1">
        <v>1</v>
      </c>
      <c r="F115" s="1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D115">
        <f t="shared" si="1"/>
        <v>0</v>
      </c>
    </row>
    <row r="116" spans="1:30" x14ac:dyDescent="0.2">
      <c r="A116" s="34"/>
      <c r="B116" s="34"/>
      <c r="C116" s="34"/>
      <c r="D116" s="1">
        <v>2</v>
      </c>
      <c r="E116" s="1">
        <v>1</v>
      </c>
      <c r="F116" s="1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D116">
        <f t="shared" si="1"/>
        <v>0</v>
      </c>
    </row>
    <row r="117" spans="1:30" x14ac:dyDescent="0.2">
      <c r="A117" s="34"/>
      <c r="B117" s="34"/>
      <c r="C117" s="34"/>
      <c r="D117" s="1">
        <v>3</v>
      </c>
      <c r="E117" s="1">
        <v>1</v>
      </c>
      <c r="F117" s="1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D117">
        <f t="shared" si="1"/>
        <v>0</v>
      </c>
    </row>
    <row r="118" spans="1:30" x14ac:dyDescent="0.2">
      <c r="A118" s="34"/>
      <c r="B118" s="34"/>
      <c r="C118" s="34"/>
      <c r="D118" s="1">
        <v>4</v>
      </c>
      <c r="E118" s="1">
        <v>1</v>
      </c>
      <c r="F118" s="1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D118">
        <f t="shared" si="1"/>
        <v>0</v>
      </c>
    </row>
    <row r="119" spans="1:30" x14ac:dyDescent="0.2">
      <c r="A119" s="34"/>
      <c r="B119" s="34"/>
      <c r="C119" s="34" t="s">
        <v>7</v>
      </c>
      <c r="D119" s="1">
        <v>1</v>
      </c>
      <c r="E119" s="1">
        <v>1</v>
      </c>
      <c r="F119" s="1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D119">
        <f t="shared" si="1"/>
        <v>0</v>
      </c>
    </row>
    <row r="120" spans="1:30" x14ac:dyDescent="0.2">
      <c r="A120" s="34"/>
      <c r="B120" s="34"/>
      <c r="C120" s="34"/>
      <c r="D120" s="1">
        <v>2</v>
      </c>
      <c r="E120" s="1">
        <v>1</v>
      </c>
      <c r="F120" s="1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D120">
        <f t="shared" si="1"/>
        <v>0</v>
      </c>
    </row>
    <row r="121" spans="1:30" x14ac:dyDescent="0.2">
      <c r="A121" s="34"/>
      <c r="B121" s="34"/>
      <c r="C121" s="34"/>
      <c r="D121" s="1">
        <v>3</v>
      </c>
      <c r="E121" s="1">
        <v>1</v>
      </c>
      <c r="F121" s="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D121">
        <f t="shared" si="1"/>
        <v>0</v>
      </c>
    </row>
    <row r="122" spans="1:30" x14ac:dyDescent="0.2">
      <c r="A122" s="34"/>
      <c r="B122" s="34"/>
      <c r="C122" s="34"/>
      <c r="D122" s="1">
        <v>4</v>
      </c>
      <c r="E122" s="1">
        <v>1</v>
      </c>
      <c r="F122" s="1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D122">
        <f t="shared" si="1"/>
        <v>0</v>
      </c>
    </row>
    <row r="123" spans="1:30" x14ac:dyDescent="0.2">
      <c r="A123" s="34"/>
      <c r="B123" s="34"/>
      <c r="C123" s="34"/>
      <c r="D123" s="1">
        <v>5</v>
      </c>
      <c r="E123" s="1">
        <v>1</v>
      </c>
      <c r="F123" s="1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D123">
        <f t="shared" si="1"/>
        <v>0</v>
      </c>
    </row>
    <row r="124" spans="1:30" x14ac:dyDescent="0.2">
      <c r="A124" s="34"/>
      <c r="B124" s="34"/>
      <c r="C124" s="34"/>
      <c r="D124" s="1">
        <v>6</v>
      </c>
      <c r="E124" s="1">
        <v>1</v>
      </c>
      <c r="F124" s="1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D124">
        <f t="shared" si="1"/>
        <v>0</v>
      </c>
    </row>
    <row r="125" spans="1:30" x14ac:dyDescent="0.2">
      <c r="A125" s="34"/>
      <c r="B125" s="34"/>
      <c r="C125" s="34"/>
      <c r="D125" s="1">
        <v>7</v>
      </c>
      <c r="E125" s="1">
        <v>1</v>
      </c>
      <c r="F125" s="1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D125">
        <f t="shared" si="1"/>
        <v>0</v>
      </c>
    </row>
    <row r="126" spans="1:30" x14ac:dyDescent="0.2">
      <c r="A126" s="34"/>
      <c r="B126" s="34"/>
      <c r="C126" s="34"/>
      <c r="D126" s="1">
        <v>8</v>
      </c>
      <c r="E126" s="1">
        <v>1</v>
      </c>
      <c r="F126" s="1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D126">
        <f t="shared" si="1"/>
        <v>0</v>
      </c>
    </row>
    <row r="127" spans="1:30" x14ac:dyDescent="0.2">
      <c r="A127" s="34"/>
      <c r="B127" s="34"/>
      <c r="C127" s="34"/>
      <c r="D127" s="1">
        <v>9</v>
      </c>
      <c r="E127" s="1">
        <v>1</v>
      </c>
      <c r="F127" s="1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D127">
        <f t="shared" si="1"/>
        <v>0</v>
      </c>
    </row>
    <row r="128" spans="1:30" x14ac:dyDescent="0.2">
      <c r="A128" s="34"/>
      <c r="B128" s="34"/>
      <c r="C128" s="34"/>
      <c r="D128" s="1">
        <v>10</v>
      </c>
      <c r="E128" s="1">
        <v>1</v>
      </c>
      <c r="F128" s="1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D128">
        <f t="shared" si="1"/>
        <v>0</v>
      </c>
    </row>
    <row r="129" spans="1:30" x14ac:dyDescent="0.2">
      <c r="A129" s="34"/>
      <c r="B129" s="34"/>
      <c r="C129" s="34" t="s">
        <v>8</v>
      </c>
      <c r="D129" s="1">
        <v>1</v>
      </c>
      <c r="E129" s="1">
        <v>1</v>
      </c>
      <c r="F129" s="1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D129">
        <f t="shared" si="1"/>
        <v>0</v>
      </c>
    </row>
    <row r="130" spans="1:30" x14ac:dyDescent="0.2">
      <c r="A130" s="34"/>
      <c r="B130" s="34"/>
      <c r="C130" s="34"/>
      <c r="D130" s="1">
        <v>2</v>
      </c>
      <c r="E130" s="1">
        <v>1</v>
      </c>
      <c r="F130" s="1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D130">
        <f t="shared" si="1"/>
        <v>0</v>
      </c>
    </row>
    <row r="131" spans="1:30" x14ac:dyDescent="0.2">
      <c r="A131" s="34"/>
      <c r="B131" s="34"/>
      <c r="C131" s="34"/>
      <c r="D131" s="1">
        <v>3</v>
      </c>
      <c r="E131" s="1">
        <v>1</v>
      </c>
      <c r="F131" s="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D131">
        <f t="shared" ref="AD131:AD144" si="2">SUM(H131:AB131)</f>
        <v>0</v>
      </c>
    </row>
    <row r="132" spans="1:30" x14ac:dyDescent="0.2">
      <c r="A132" s="34"/>
      <c r="B132" s="34"/>
      <c r="C132" s="34"/>
      <c r="D132" s="1">
        <v>4</v>
      </c>
      <c r="E132" s="1">
        <v>1</v>
      </c>
      <c r="F132" s="1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D132">
        <f t="shared" si="2"/>
        <v>0</v>
      </c>
    </row>
    <row r="133" spans="1:30" x14ac:dyDescent="0.2">
      <c r="A133" s="34"/>
      <c r="B133" s="34"/>
      <c r="C133" s="34"/>
      <c r="D133" s="1">
        <v>5</v>
      </c>
      <c r="E133" s="1">
        <v>1</v>
      </c>
      <c r="F133" s="1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D133">
        <f t="shared" si="2"/>
        <v>0</v>
      </c>
    </row>
    <row r="134" spans="1:30" x14ac:dyDescent="0.2">
      <c r="A134" s="34"/>
      <c r="B134" s="34"/>
      <c r="C134" s="34"/>
      <c r="D134" s="1">
        <v>6</v>
      </c>
      <c r="E134" s="1">
        <v>1</v>
      </c>
      <c r="F134" s="1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D134">
        <f t="shared" si="2"/>
        <v>0</v>
      </c>
    </row>
    <row r="135" spans="1:30" x14ac:dyDescent="0.2">
      <c r="A135" s="34"/>
      <c r="B135" s="34"/>
      <c r="C135" s="34"/>
      <c r="D135" s="1">
        <v>7</v>
      </c>
      <c r="E135" s="1">
        <v>1</v>
      </c>
      <c r="F135" s="1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D135">
        <f t="shared" si="2"/>
        <v>0</v>
      </c>
    </row>
    <row r="136" spans="1:30" x14ac:dyDescent="0.2">
      <c r="A136" s="34"/>
      <c r="B136" s="34"/>
      <c r="C136" s="34"/>
      <c r="D136" s="1">
        <v>8</v>
      </c>
      <c r="E136" s="1">
        <v>1</v>
      </c>
      <c r="F136" s="1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D136">
        <f t="shared" si="2"/>
        <v>0</v>
      </c>
    </row>
    <row r="137" spans="1:30" x14ac:dyDescent="0.2">
      <c r="A137" s="34"/>
      <c r="B137" s="34"/>
      <c r="C137" s="34" t="s">
        <v>9</v>
      </c>
      <c r="D137" s="1">
        <v>1</v>
      </c>
      <c r="E137" s="1">
        <v>1</v>
      </c>
      <c r="F137" s="1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D137">
        <f t="shared" si="2"/>
        <v>0</v>
      </c>
    </row>
    <row r="138" spans="1:30" x14ac:dyDescent="0.2">
      <c r="A138" s="34"/>
      <c r="B138" s="34"/>
      <c r="C138" s="34"/>
      <c r="D138" s="1">
        <v>2</v>
      </c>
      <c r="E138" s="1">
        <v>1</v>
      </c>
      <c r="F138" s="1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D138">
        <f t="shared" si="2"/>
        <v>0</v>
      </c>
    </row>
    <row r="139" spans="1:30" x14ac:dyDescent="0.2">
      <c r="A139" s="34"/>
      <c r="B139" s="34"/>
      <c r="C139" s="34"/>
      <c r="D139" s="1">
        <v>3</v>
      </c>
      <c r="E139" s="1">
        <v>1</v>
      </c>
      <c r="F139" s="1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D139">
        <f t="shared" si="2"/>
        <v>0</v>
      </c>
    </row>
    <row r="140" spans="1:30" x14ac:dyDescent="0.2">
      <c r="A140" s="34"/>
      <c r="B140" s="34"/>
      <c r="C140" s="34"/>
      <c r="D140" s="1">
        <v>4</v>
      </c>
      <c r="E140" s="1">
        <v>1</v>
      </c>
      <c r="F140" s="1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D140">
        <f t="shared" si="2"/>
        <v>0</v>
      </c>
    </row>
    <row r="141" spans="1:30" x14ac:dyDescent="0.2">
      <c r="A141" s="34"/>
      <c r="B141" s="34"/>
      <c r="C141" s="34"/>
      <c r="D141" s="1">
        <v>5</v>
      </c>
      <c r="E141" s="1">
        <v>1</v>
      </c>
      <c r="F141" s="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D141">
        <f t="shared" si="2"/>
        <v>0</v>
      </c>
    </row>
    <row r="142" spans="1:30" x14ac:dyDescent="0.2">
      <c r="A142" s="34"/>
      <c r="B142" s="34"/>
      <c r="C142" s="34"/>
      <c r="D142" s="1">
        <v>6</v>
      </c>
      <c r="E142" s="1">
        <v>1</v>
      </c>
      <c r="F142" s="1">
        <v>0</v>
      </c>
      <c r="G142" t="s">
        <v>30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D142">
        <f t="shared" si="2"/>
        <v>0</v>
      </c>
    </row>
    <row r="143" spans="1:30" x14ac:dyDescent="0.2">
      <c r="A143" s="34"/>
      <c r="B143" s="34"/>
      <c r="C143" s="34"/>
      <c r="D143" s="1">
        <v>7</v>
      </c>
      <c r="E143" s="1">
        <v>1</v>
      </c>
      <c r="F143" s="1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D143">
        <f t="shared" si="2"/>
        <v>0</v>
      </c>
    </row>
    <row r="144" spans="1:30" x14ac:dyDescent="0.2">
      <c r="A144" s="34"/>
      <c r="B144" s="34"/>
      <c r="C144" s="34"/>
      <c r="D144" s="1">
        <v>8</v>
      </c>
      <c r="E144" s="1">
        <v>1</v>
      </c>
      <c r="F144" s="1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D144">
        <f t="shared" si="2"/>
        <v>0</v>
      </c>
    </row>
    <row r="145" spans="4:30" x14ac:dyDescent="0.2">
      <c r="D145" t="s">
        <v>21</v>
      </c>
      <c r="E145">
        <f>SUM(E2:E144)</f>
        <v>141</v>
      </c>
      <c r="F145">
        <f>(E145/E147)*100</f>
        <v>100</v>
      </c>
      <c r="H145">
        <f>SUM(H2:H144)</f>
        <v>0</v>
      </c>
      <c r="I145">
        <f t="shared" ref="I145:AD145" si="3">SUM(I2:I144)</f>
        <v>0</v>
      </c>
      <c r="J145">
        <f t="shared" si="3"/>
        <v>0</v>
      </c>
      <c r="K145">
        <f t="shared" si="3"/>
        <v>0</v>
      </c>
      <c r="L145">
        <f t="shared" si="3"/>
        <v>1</v>
      </c>
      <c r="M145">
        <f t="shared" si="3"/>
        <v>0</v>
      </c>
      <c r="N145">
        <f t="shared" si="3"/>
        <v>1</v>
      </c>
      <c r="O145">
        <f t="shared" si="3"/>
        <v>0</v>
      </c>
      <c r="P145">
        <f t="shared" si="3"/>
        <v>0</v>
      </c>
      <c r="Q145">
        <f t="shared" si="3"/>
        <v>0</v>
      </c>
      <c r="R145">
        <f t="shared" si="3"/>
        <v>1</v>
      </c>
      <c r="S145">
        <f t="shared" si="3"/>
        <v>0</v>
      </c>
      <c r="T145">
        <f t="shared" si="3"/>
        <v>1</v>
      </c>
      <c r="U145">
        <f t="shared" si="3"/>
        <v>1</v>
      </c>
      <c r="V145">
        <f t="shared" si="3"/>
        <v>0</v>
      </c>
      <c r="W145">
        <f t="shared" si="3"/>
        <v>4</v>
      </c>
      <c r="X145">
        <f t="shared" si="3"/>
        <v>0</v>
      </c>
      <c r="Y145">
        <f t="shared" si="3"/>
        <v>0</v>
      </c>
      <c r="Z145">
        <f t="shared" si="3"/>
        <v>0</v>
      </c>
      <c r="AA145">
        <f t="shared" si="3"/>
        <v>0</v>
      </c>
      <c r="AB145">
        <f t="shared" si="3"/>
        <v>2</v>
      </c>
      <c r="AD145">
        <f t="shared" si="3"/>
        <v>11</v>
      </c>
    </row>
    <row r="146" spans="4:30" x14ac:dyDescent="0.2">
      <c r="D146" t="s">
        <v>20</v>
      </c>
      <c r="E146">
        <f>E147-E145</f>
        <v>0</v>
      </c>
      <c r="F146">
        <f>(E146/E147)*100</f>
        <v>0</v>
      </c>
    </row>
    <row r="147" spans="4:30" x14ac:dyDescent="0.2">
      <c r="D147" t="s">
        <v>19</v>
      </c>
      <c r="E147">
        <f>COUNT(E2:E144)</f>
        <v>141</v>
      </c>
    </row>
  </sheetData>
  <mergeCells count="26">
    <mergeCell ref="A2:A144"/>
    <mergeCell ref="C129:C136"/>
    <mergeCell ref="C119:C128"/>
    <mergeCell ref="C115:C118"/>
    <mergeCell ref="C107:C114"/>
    <mergeCell ref="C97:C106"/>
    <mergeCell ref="C93:C96"/>
    <mergeCell ref="C89:C92"/>
    <mergeCell ref="C81:C88"/>
    <mergeCell ref="C75:C80"/>
    <mergeCell ref="C69:C74"/>
    <mergeCell ref="C65:C68"/>
    <mergeCell ref="C20:C29"/>
    <mergeCell ref="C16:C19"/>
    <mergeCell ref="C10:C15"/>
    <mergeCell ref="C59:C64"/>
    <mergeCell ref="C2:C9"/>
    <mergeCell ref="B2:B44"/>
    <mergeCell ref="C137:C144"/>
    <mergeCell ref="B93:B144"/>
    <mergeCell ref="B45:B92"/>
    <mergeCell ref="C51:C58"/>
    <mergeCell ref="C45:C50"/>
    <mergeCell ref="C41:C44"/>
    <mergeCell ref="C35:C40"/>
    <mergeCell ref="C30:C34"/>
  </mergeCells>
  <conditionalFormatting sqref="E2:E144">
    <cfRule type="cellIs" dxfId="7" priority="3" operator="equal">
      <formula>1</formula>
    </cfRule>
    <cfRule type="cellIs" dxfId="6" priority="4" operator="equal">
      <formula>0</formula>
    </cfRule>
  </conditionalFormatting>
  <conditionalFormatting sqref="H1:AB1">
    <cfRule type="cellIs" dxfId="2" priority="2" stopIfTrue="1" operator="equal">
      <formula>1</formula>
    </cfRule>
  </conditionalFormatting>
  <conditionalFormatting sqref="H2:AB144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057EC-805C-ED4B-B4A5-E261467E16E2}">
  <dimension ref="A1:K143"/>
  <sheetViews>
    <sheetView workbookViewId="0">
      <selection activeCell="J7" sqref="J7"/>
    </sheetView>
  </sheetViews>
  <sheetFormatPr baseColWidth="10" defaultRowHeight="16" x14ac:dyDescent="0.2"/>
  <cols>
    <col min="1" max="1" width="12.83203125" bestFit="1" customWidth="1"/>
    <col min="2" max="2" width="6.5" bestFit="1" customWidth="1"/>
    <col min="3" max="3" width="7.33203125" bestFit="1" customWidth="1"/>
    <col min="4" max="4" width="9" bestFit="1" customWidth="1"/>
    <col min="5" max="5" width="7.33203125" bestFit="1" customWidth="1"/>
    <col min="6" max="6" width="6.5" bestFit="1" customWidth="1"/>
    <col min="7" max="7" width="7.33203125" bestFit="1" customWidth="1"/>
    <col min="8" max="8" width="6.5" bestFit="1" customWidth="1"/>
    <col min="9" max="9" width="9" bestFit="1" customWidth="1"/>
    <col min="10" max="10" width="6.5" bestFit="1" customWidth="1"/>
    <col min="11" max="11" width="7.33203125" bestFit="1" customWidth="1"/>
  </cols>
  <sheetData>
    <row r="1" spans="1:11" ht="28" thickBot="1" x14ac:dyDescent="0.4">
      <c r="A1" s="8"/>
      <c r="B1" s="35" t="s">
        <v>1</v>
      </c>
      <c r="C1" s="36"/>
      <c r="D1" s="37" t="s">
        <v>14</v>
      </c>
      <c r="E1" s="38"/>
      <c r="F1" s="39" t="s">
        <v>16</v>
      </c>
      <c r="G1" s="40"/>
      <c r="H1" s="41" t="s">
        <v>17</v>
      </c>
      <c r="I1" s="41"/>
      <c r="J1" s="42" t="s">
        <v>28</v>
      </c>
      <c r="K1" s="43"/>
    </row>
    <row r="2" spans="1:11" ht="27" x14ac:dyDescent="0.35">
      <c r="A2" s="10" t="s">
        <v>26</v>
      </c>
      <c r="B2" s="11">
        <f>E13A!E112</f>
        <v>83</v>
      </c>
      <c r="C2" s="12">
        <f>(B2/B4)</f>
        <v>0.83</v>
      </c>
      <c r="D2" s="28">
        <f>E13C!E85</f>
        <v>76</v>
      </c>
      <c r="E2" s="13">
        <f>D2/D4</f>
        <v>0.91566265060240959</v>
      </c>
      <c r="F2" s="14">
        <f>E13D!E112</f>
        <v>77</v>
      </c>
      <c r="G2" s="12">
        <f>F2/F4</f>
        <v>0.71296296296296291</v>
      </c>
      <c r="H2" s="15">
        <f>E13V!E145</f>
        <v>141</v>
      </c>
      <c r="I2" s="13">
        <f>H2/H4</f>
        <v>1</v>
      </c>
      <c r="J2" s="32">
        <f>(B2+D2+F2+H2)</f>
        <v>377</v>
      </c>
      <c r="K2" s="30">
        <f>J2/J4</f>
        <v>0.87268518518518523</v>
      </c>
    </row>
    <row r="3" spans="1:11" ht="28" thickBot="1" x14ac:dyDescent="0.4">
      <c r="A3" s="16" t="s">
        <v>27</v>
      </c>
      <c r="B3" s="17">
        <f>E13A!E113</f>
        <v>17</v>
      </c>
      <c r="C3" s="18">
        <f>B3/B4</f>
        <v>0.17</v>
      </c>
      <c r="D3" s="29">
        <f>E13C!E87</f>
        <v>7</v>
      </c>
      <c r="E3" s="19">
        <f>D3/D4</f>
        <v>8.4337349397590355E-2</v>
      </c>
      <c r="F3" s="20">
        <f>E13D!E113</f>
        <v>31</v>
      </c>
      <c r="G3" s="18">
        <f>F3/F4</f>
        <v>0.28703703703703703</v>
      </c>
      <c r="H3" s="21">
        <f>E13V!E146</f>
        <v>0</v>
      </c>
      <c r="I3" s="19">
        <f>H3/H4</f>
        <v>0</v>
      </c>
      <c r="J3" s="33">
        <f>B3+D3+F3+H3</f>
        <v>55</v>
      </c>
      <c r="K3" s="31">
        <f>J3/J4</f>
        <v>0.12731481481481483</v>
      </c>
    </row>
    <row r="4" spans="1:11" ht="28" thickBot="1" x14ac:dyDescent="0.4">
      <c r="A4" s="9" t="s">
        <v>28</v>
      </c>
      <c r="B4" s="22">
        <f>E13A!E114</f>
        <v>100</v>
      </c>
      <c r="C4" s="23"/>
      <c r="D4" s="24">
        <f>E13C!E86</f>
        <v>83</v>
      </c>
      <c r="E4" s="25"/>
      <c r="F4" s="26">
        <f>E13D!E114</f>
        <v>108</v>
      </c>
      <c r="G4" s="23"/>
      <c r="H4" s="27">
        <f>E13V!E147</f>
        <v>141</v>
      </c>
      <c r="I4" s="23"/>
      <c r="J4" s="44">
        <f>B4+D4+F4+H4</f>
        <v>432</v>
      </c>
      <c r="K4" s="45"/>
    </row>
    <row r="5" spans="1:11" x14ac:dyDescent="0.2">
      <c r="H5" s="7"/>
    </row>
    <row r="6" spans="1:11" x14ac:dyDescent="0.2">
      <c r="F6" s="7"/>
      <c r="J6">
        <f>446-J4</f>
        <v>14</v>
      </c>
    </row>
    <row r="7" spans="1:11" x14ac:dyDescent="0.2">
      <c r="E7" t="s">
        <v>29</v>
      </c>
      <c r="F7" s="7"/>
      <c r="J7">
        <v>446</v>
      </c>
    </row>
    <row r="8" spans="1:11" x14ac:dyDescent="0.2">
      <c r="F8" s="7"/>
    </row>
    <row r="9" spans="1:11" x14ac:dyDescent="0.2">
      <c r="F9" s="7"/>
    </row>
    <row r="10" spans="1:11" x14ac:dyDescent="0.2">
      <c r="F10" s="7"/>
      <c r="J10" t="s">
        <v>7</v>
      </c>
    </row>
    <row r="11" spans="1:11" x14ac:dyDescent="0.2">
      <c r="F11" s="7"/>
    </row>
    <row r="12" spans="1:11" x14ac:dyDescent="0.2">
      <c r="F12" s="7"/>
    </row>
    <row r="13" spans="1:11" x14ac:dyDescent="0.2">
      <c r="F13" s="7"/>
    </row>
    <row r="14" spans="1:11" x14ac:dyDescent="0.2">
      <c r="F14" s="7"/>
    </row>
    <row r="15" spans="1:11" x14ac:dyDescent="0.2">
      <c r="F15" s="7"/>
    </row>
    <row r="16" spans="1:11" x14ac:dyDescent="0.2">
      <c r="F16" s="7"/>
    </row>
    <row r="17" spans="6:6" x14ac:dyDescent="0.2">
      <c r="F17" s="7"/>
    </row>
    <row r="18" spans="6:6" x14ac:dyDescent="0.2">
      <c r="F18" s="7"/>
    </row>
    <row r="19" spans="6:6" x14ac:dyDescent="0.2">
      <c r="F19" s="7"/>
    </row>
    <row r="20" spans="6:6" x14ac:dyDescent="0.2">
      <c r="F20" s="7"/>
    </row>
    <row r="21" spans="6:6" x14ac:dyDescent="0.2">
      <c r="F21" s="7"/>
    </row>
    <row r="22" spans="6:6" x14ac:dyDescent="0.2">
      <c r="F22" s="7"/>
    </row>
    <row r="23" spans="6:6" x14ac:dyDescent="0.2">
      <c r="F23" s="7"/>
    </row>
    <row r="24" spans="6:6" x14ac:dyDescent="0.2">
      <c r="F24" s="7"/>
    </row>
    <row r="25" spans="6:6" x14ac:dyDescent="0.2">
      <c r="F25" s="7"/>
    </row>
    <row r="26" spans="6:6" x14ac:dyDescent="0.2">
      <c r="F26" s="7"/>
    </row>
    <row r="27" spans="6:6" x14ac:dyDescent="0.2">
      <c r="F27" s="7"/>
    </row>
    <row r="28" spans="6:6" x14ac:dyDescent="0.2">
      <c r="F28" s="7"/>
    </row>
    <row r="29" spans="6:6" x14ac:dyDescent="0.2">
      <c r="F29" s="7"/>
    </row>
    <row r="30" spans="6:6" x14ac:dyDescent="0.2">
      <c r="F30" s="7"/>
    </row>
    <row r="31" spans="6:6" x14ac:dyDescent="0.2">
      <c r="F31" s="7"/>
    </row>
    <row r="32" spans="6:6" x14ac:dyDescent="0.2">
      <c r="F32" s="7"/>
    </row>
    <row r="33" spans="6:6" x14ac:dyDescent="0.2">
      <c r="F33" s="7"/>
    </row>
    <row r="34" spans="6:6" x14ac:dyDescent="0.2">
      <c r="F34" s="7"/>
    </row>
    <row r="35" spans="6:6" x14ac:dyDescent="0.2">
      <c r="F35" s="7"/>
    </row>
    <row r="36" spans="6:6" x14ac:dyDescent="0.2">
      <c r="F36" s="7"/>
    </row>
    <row r="37" spans="6:6" x14ac:dyDescent="0.2">
      <c r="F37" s="7"/>
    </row>
    <row r="38" spans="6:6" x14ac:dyDescent="0.2">
      <c r="F38" s="7"/>
    </row>
    <row r="39" spans="6:6" x14ac:dyDescent="0.2">
      <c r="F39" s="7"/>
    </row>
    <row r="40" spans="6:6" x14ac:dyDescent="0.2">
      <c r="F40" s="7"/>
    </row>
    <row r="41" spans="6:6" x14ac:dyDescent="0.2">
      <c r="F41" s="7"/>
    </row>
    <row r="42" spans="6:6" x14ac:dyDescent="0.2">
      <c r="F42" s="7"/>
    </row>
    <row r="43" spans="6:6" x14ac:dyDescent="0.2">
      <c r="F43" s="7"/>
    </row>
    <row r="44" spans="6:6" x14ac:dyDescent="0.2">
      <c r="F44" s="7"/>
    </row>
    <row r="45" spans="6:6" x14ac:dyDescent="0.2">
      <c r="F45" s="7"/>
    </row>
    <row r="46" spans="6:6" x14ac:dyDescent="0.2">
      <c r="F46" s="7"/>
    </row>
    <row r="47" spans="6:6" x14ac:dyDescent="0.2">
      <c r="F47" s="7"/>
    </row>
    <row r="48" spans="6:6" x14ac:dyDescent="0.2">
      <c r="F48" s="7"/>
    </row>
    <row r="49" spans="6:6" x14ac:dyDescent="0.2">
      <c r="F49" s="7"/>
    </row>
    <row r="50" spans="6:6" x14ac:dyDescent="0.2">
      <c r="F50" s="7"/>
    </row>
    <row r="51" spans="6:6" x14ac:dyDescent="0.2">
      <c r="F51" s="7"/>
    </row>
    <row r="52" spans="6:6" x14ac:dyDescent="0.2">
      <c r="F52" s="7"/>
    </row>
    <row r="53" spans="6:6" x14ac:dyDescent="0.2">
      <c r="F53" s="7"/>
    </row>
    <row r="54" spans="6:6" x14ac:dyDescent="0.2">
      <c r="F54" s="7"/>
    </row>
    <row r="55" spans="6:6" x14ac:dyDescent="0.2">
      <c r="F55" s="7"/>
    </row>
    <row r="56" spans="6:6" x14ac:dyDescent="0.2">
      <c r="F56" s="7"/>
    </row>
    <row r="57" spans="6:6" x14ac:dyDescent="0.2">
      <c r="F57" s="7"/>
    </row>
    <row r="58" spans="6:6" x14ac:dyDescent="0.2">
      <c r="F58" s="7"/>
    </row>
    <row r="59" spans="6:6" x14ac:dyDescent="0.2">
      <c r="F59" s="7"/>
    </row>
    <row r="60" spans="6:6" x14ac:dyDescent="0.2">
      <c r="F60" s="7"/>
    </row>
    <row r="61" spans="6:6" x14ac:dyDescent="0.2">
      <c r="F61" s="7"/>
    </row>
    <row r="62" spans="6:6" x14ac:dyDescent="0.2">
      <c r="F62" s="7"/>
    </row>
    <row r="63" spans="6:6" x14ac:dyDescent="0.2">
      <c r="F63" s="7"/>
    </row>
    <row r="64" spans="6:6" x14ac:dyDescent="0.2">
      <c r="F64" s="7"/>
    </row>
    <row r="65" spans="6:6" x14ac:dyDescent="0.2">
      <c r="F65" s="7"/>
    </row>
    <row r="66" spans="6:6" x14ac:dyDescent="0.2">
      <c r="F66" s="7"/>
    </row>
    <row r="67" spans="6:6" x14ac:dyDescent="0.2">
      <c r="F67" s="7"/>
    </row>
    <row r="68" spans="6:6" x14ac:dyDescent="0.2">
      <c r="F68" s="7"/>
    </row>
    <row r="69" spans="6:6" x14ac:dyDescent="0.2">
      <c r="F69" s="7"/>
    </row>
    <row r="70" spans="6:6" x14ac:dyDescent="0.2">
      <c r="F70" s="7"/>
    </row>
    <row r="71" spans="6:6" x14ac:dyDescent="0.2">
      <c r="F71" s="7"/>
    </row>
    <row r="72" spans="6:6" x14ac:dyDescent="0.2">
      <c r="F72" s="7"/>
    </row>
    <row r="73" spans="6:6" x14ac:dyDescent="0.2">
      <c r="F73" s="7"/>
    </row>
    <row r="74" spans="6:6" x14ac:dyDescent="0.2">
      <c r="F74" s="7"/>
    </row>
    <row r="75" spans="6:6" x14ac:dyDescent="0.2">
      <c r="F75" s="7"/>
    </row>
    <row r="76" spans="6:6" x14ac:dyDescent="0.2">
      <c r="F76" s="7"/>
    </row>
    <row r="77" spans="6:6" x14ac:dyDescent="0.2">
      <c r="F77" s="7"/>
    </row>
    <row r="78" spans="6:6" x14ac:dyDescent="0.2">
      <c r="F78" s="7"/>
    </row>
    <row r="79" spans="6:6" x14ac:dyDescent="0.2">
      <c r="F79" s="7"/>
    </row>
    <row r="80" spans="6:6" x14ac:dyDescent="0.2">
      <c r="F80" s="7"/>
    </row>
    <row r="81" spans="6:6" x14ac:dyDescent="0.2">
      <c r="F81" s="7"/>
    </row>
    <row r="82" spans="6:6" x14ac:dyDescent="0.2">
      <c r="F82" s="7"/>
    </row>
    <row r="83" spans="6:6" x14ac:dyDescent="0.2">
      <c r="F83" s="7"/>
    </row>
    <row r="84" spans="6:6" x14ac:dyDescent="0.2">
      <c r="F84" s="7"/>
    </row>
    <row r="85" spans="6:6" x14ac:dyDescent="0.2">
      <c r="F85" s="7"/>
    </row>
    <row r="86" spans="6:6" x14ac:dyDescent="0.2">
      <c r="F86" s="7"/>
    </row>
    <row r="87" spans="6:6" x14ac:dyDescent="0.2">
      <c r="F87" s="7"/>
    </row>
    <row r="88" spans="6:6" x14ac:dyDescent="0.2">
      <c r="F88" s="7"/>
    </row>
    <row r="89" spans="6:6" x14ac:dyDescent="0.2">
      <c r="F89" s="7"/>
    </row>
    <row r="90" spans="6:6" x14ac:dyDescent="0.2">
      <c r="F90" s="7"/>
    </row>
    <row r="91" spans="6:6" x14ac:dyDescent="0.2">
      <c r="F91" s="7"/>
    </row>
    <row r="92" spans="6:6" x14ac:dyDescent="0.2">
      <c r="F92" s="7"/>
    </row>
    <row r="93" spans="6:6" x14ac:dyDescent="0.2">
      <c r="F93" s="7"/>
    </row>
    <row r="94" spans="6:6" x14ac:dyDescent="0.2">
      <c r="F94" s="7"/>
    </row>
    <row r="95" spans="6:6" x14ac:dyDescent="0.2">
      <c r="F95" s="7"/>
    </row>
    <row r="96" spans="6:6" x14ac:dyDescent="0.2">
      <c r="F96" s="7"/>
    </row>
    <row r="97" spans="6:6" x14ac:dyDescent="0.2">
      <c r="F97" s="7"/>
    </row>
    <row r="98" spans="6:6" x14ac:dyDescent="0.2">
      <c r="F98" s="7"/>
    </row>
    <row r="99" spans="6:6" x14ac:dyDescent="0.2">
      <c r="F99" s="7"/>
    </row>
    <row r="100" spans="6:6" x14ac:dyDescent="0.2">
      <c r="F100" s="7"/>
    </row>
    <row r="101" spans="6:6" x14ac:dyDescent="0.2">
      <c r="F101" s="7"/>
    </row>
    <row r="102" spans="6:6" x14ac:dyDescent="0.2">
      <c r="F102" s="7"/>
    </row>
    <row r="103" spans="6:6" x14ac:dyDescent="0.2">
      <c r="F103" s="7"/>
    </row>
    <row r="104" spans="6:6" x14ac:dyDescent="0.2">
      <c r="F104" s="7"/>
    </row>
    <row r="105" spans="6:6" x14ac:dyDescent="0.2">
      <c r="F105" s="7"/>
    </row>
    <row r="106" spans="6:6" x14ac:dyDescent="0.2">
      <c r="F106" s="7"/>
    </row>
    <row r="107" spans="6:6" x14ac:dyDescent="0.2">
      <c r="F107" s="7"/>
    </row>
    <row r="108" spans="6:6" x14ac:dyDescent="0.2">
      <c r="F108" s="7"/>
    </row>
    <row r="109" spans="6:6" x14ac:dyDescent="0.2">
      <c r="F109" s="7"/>
    </row>
    <row r="110" spans="6:6" x14ac:dyDescent="0.2">
      <c r="F110" s="7"/>
    </row>
    <row r="111" spans="6:6" x14ac:dyDescent="0.2">
      <c r="F111" s="7"/>
    </row>
    <row r="112" spans="6:6" x14ac:dyDescent="0.2">
      <c r="F112" s="7"/>
    </row>
    <row r="113" spans="6:6" x14ac:dyDescent="0.2">
      <c r="F113" s="7"/>
    </row>
    <row r="114" spans="6:6" x14ac:dyDescent="0.2">
      <c r="F114" s="7"/>
    </row>
    <row r="115" spans="6:6" x14ac:dyDescent="0.2">
      <c r="F115" s="7"/>
    </row>
    <row r="116" spans="6:6" x14ac:dyDescent="0.2">
      <c r="F116" s="7"/>
    </row>
    <row r="117" spans="6:6" x14ac:dyDescent="0.2">
      <c r="F117" s="7"/>
    </row>
    <row r="118" spans="6:6" x14ac:dyDescent="0.2">
      <c r="F118" s="7"/>
    </row>
    <row r="119" spans="6:6" x14ac:dyDescent="0.2">
      <c r="F119" s="7"/>
    </row>
    <row r="120" spans="6:6" x14ac:dyDescent="0.2">
      <c r="F120" s="7"/>
    </row>
    <row r="121" spans="6:6" x14ac:dyDescent="0.2">
      <c r="F121" s="7"/>
    </row>
    <row r="122" spans="6:6" x14ac:dyDescent="0.2">
      <c r="F122" s="7"/>
    </row>
    <row r="123" spans="6:6" x14ac:dyDescent="0.2">
      <c r="F123" s="7"/>
    </row>
    <row r="124" spans="6:6" x14ac:dyDescent="0.2">
      <c r="F124" s="7"/>
    </row>
    <row r="125" spans="6:6" x14ac:dyDescent="0.2">
      <c r="F125" s="7"/>
    </row>
    <row r="126" spans="6:6" x14ac:dyDescent="0.2">
      <c r="F126" s="7"/>
    </row>
    <row r="127" spans="6:6" x14ac:dyDescent="0.2">
      <c r="F127" s="7"/>
    </row>
    <row r="128" spans="6:6" x14ac:dyDescent="0.2">
      <c r="F128" s="7"/>
    </row>
    <row r="129" spans="6:6" x14ac:dyDescent="0.2">
      <c r="F129" s="7"/>
    </row>
    <row r="130" spans="6:6" x14ac:dyDescent="0.2">
      <c r="F130" s="7"/>
    </row>
    <row r="131" spans="6:6" x14ac:dyDescent="0.2">
      <c r="F131" s="7"/>
    </row>
    <row r="132" spans="6:6" x14ac:dyDescent="0.2">
      <c r="F132" s="7"/>
    </row>
    <row r="133" spans="6:6" x14ac:dyDescent="0.2">
      <c r="F133" s="7"/>
    </row>
    <row r="134" spans="6:6" x14ac:dyDescent="0.2">
      <c r="F134" s="7"/>
    </row>
    <row r="135" spans="6:6" x14ac:dyDescent="0.2">
      <c r="F135" s="7"/>
    </row>
    <row r="136" spans="6:6" x14ac:dyDescent="0.2">
      <c r="F136" s="7"/>
    </row>
    <row r="137" spans="6:6" x14ac:dyDescent="0.2">
      <c r="F137" s="7"/>
    </row>
    <row r="138" spans="6:6" x14ac:dyDescent="0.2">
      <c r="F138" s="7"/>
    </row>
    <row r="139" spans="6:6" x14ac:dyDescent="0.2">
      <c r="F139" s="7"/>
    </row>
    <row r="140" spans="6:6" x14ac:dyDescent="0.2">
      <c r="F140" s="7"/>
    </row>
    <row r="141" spans="6:6" x14ac:dyDescent="0.2">
      <c r="F141" s="7"/>
    </row>
    <row r="142" spans="6:6" x14ac:dyDescent="0.2">
      <c r="F142" s="7"/>
    </row>
    <row r="143" spans="6:6" x14ac:dyDescent="0.2">
      <c r="F143" s="7"/>
    </row>
  </sheetData>
  <mergeCells count="6">
    <mergeCell ref="J4:K4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E13A</vt:lpstr>
      <vt:lpstr>E13C</vt:lpstr>
      <vt:lpstr>E13D</vt:lpstr>
      <vt:lpstr>E13V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Zabdi Moisés López Urízar</dc:creator>
  <cp:lastModifiedBy>Zabdi Moisés López Urízar</cp:lastModifiedBy>
  <dcterms:created xsi:type="dcterms:W3CDTF">2024-01-26T14:55:29Z</dcterms:created>
  <dcterms:modified xsi:type="dcterms:W3CDTF">2024-03-13T14:56:01Z</dcterms:modified>
</cp:coreProperties>
</file>