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Data\ArchaeologyJourney\DigSite\New Arcaism\uarm 2024 2\"/>
    </mc:Choice>
  </mc:AlternateContent>
  <xr:revisionPtr revIDLastSave="0" documentId="13_ncr:1_{295B653D-2269-4EC8-AC28-F1A1630A9CA9}" xr6:coauthVersionLast="47" xr6:coauthVersionMax="47" xr10:uidLastSave="{00000000-0000-0000-0000-000000000000}"/>
  <bookViews>
    <workbookView xWindow="-4035" yWindow="90" windowWidth="19965" windowHeight="9795" tabRatio="65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F6" i="6"/>
  <c r="E7" i="6"/>
  <c r="F7" i="6"/>
  <c r="E8" i="6"/>
  <c r="F8" i="6" s="1"/>
  <c r="E9" i="6"/>
  <c r="F9" i="6"/>
  <c r="E10" i="6"/>
  <c r="F10" i="6"/>
  <c r="E11" i="6"/>
  <c r="F11" i="6"/>
  <c r="E12" i="6"/>
  <c r="F12" i="6"/>
  <c r="E13" i="6"/>
  <c r="F13" i="6"/>
  <c r="E14" i="6"/>
  <c r="F14" i="6" s="1"/>
  <c r="E15" i="6"/>
  <c r="F15" i="6"/>
  <c r="E16" i="6"/>
  <c r="F16" i="6"/>
  <c r="E17" i="6"/>
  <c r="F17" i="6"/>
  <c r="F5" i="6"/>
  <c r="E5" i="6"/>
  <c r="E6" i="5"/>
  <c r="F6" i="5"/>
  <c r="E7" i="5"/>
  <c r="F7" i="5"/>
  <c r="E8" i="5"/>
  <c r="F8" i="5" s="1"/>
  <c r="E9" i="5"/>
  <c r="F9" i="5"/>
  <c r="E10" i="5"/>
  <c r="F10" i="5"/>
  <c r="E11" i="5"/>
  <c r="F11" i="5"/>
  <c r="E12" i="5"/>
  <c r="F12" i="5"/>
  <c r="E13" i="5"/>
  <c r="F13" i="5"/>
  <c r="E14" i="5"/>
  <c r="F14" i="5" s="1"/>
  <c r="E15" i="5"/>
  <c r="F15" i="5"/>
  <c r="E16" i="5"/>
  <c r="F16" i="5"/>
  <c r="E17" i="5"/>
  <c r="F17" i="5"/>
  <c r="E18" i="5"/>
  <c r="F18" i="5"/>
  <c r="E19" i="5"/>
  <c r="F19" i="5"/>
  <c r="E20" i="5"/>
  <c r="F20" i="5" s="1"/>
  <c r="E21" i="5"/>
  <c r="F21" i="5"/>
  <c r="E22" i="5"/>
  <c r="F22" i="5"/>
  <c r="F5" i="5"/>
  <c r="E5" i="5"/>
  <c r="K6" i="4"/>
  <c r="L6" i="4"/>
  <c r="K7" i="4"/>
  <c r="L7" i="4" s="1"/>
  <c r="K8" i="4"/>
  <c r="L8" i="4" s="1"/>
  <c r="K9" i="4"/>
  <c r="L9" i="4"/>
  <c r="K10" i="4"/>
  <c r="L10" i="4"/>
  <c r="K11" i="4"/>
  <c r="L11" i="4"/>
  <c r="K12" i="4"/>
  <c r="L12" i="4"/>
  <c r="K13" i="4"/>
  <c r="L13" i="4"/>
  <c r="K14" i="4"/>
  <c r="L14" i="4" s="1"/>
  <c r="K15" i="4"/>
  <c r="L15" i="4"/>
  <c r="K16" i="4"/>
  <c r="L16" i="4"/>
  <c r="K17" i="4"/>
  <c r="L17" i="4"/>
  <c r="K18" i="4"/>
  <c r="L18" i="4"/>
  <c r="K19" i="4"/>
  <c r="L19" i="4"/>
  <c r="K20" i="4"/>
  <c r="L20" i="4" s="1"/>
  <c r="K21" i="4"/>
  <c r="L21" i="4"/>
  <c r="K22" i="4"/>
  <c r="L22" i="4"/>
  <c r="K23" i="4"/>
  <c r="L23" i="4"/>
  <c r="K24" i="4"/>
  <c r="L24" i="4"/>
  <c r="K25" i="4"/>
  <c r="L25" i="4"/>
  <c r="K26" i="4"/>
  <c r="L26" i="4" s="1"/>
  <c r="L5" i="4"/>
  <c r="K5" i="4"/>
  <c r="K6" i="3"/>
  <c r="L6" i="3" s="1"/>
  <c r="K7" i="3"/>
  <c r="L7" i="3" s="1"/>
  <c r="K8" i="3"/>
  <c r="L8" i="3" s="1"/>
  <c r="K9" i="3"/>
  <c r="L9" i="3" s="1"/>
  <c r="K10" i="3"/>
  <c r="L10" i="3"/>
  <c r="K11" i="3"/>
  <c r="L11" i="3"/>
  <c r="K12" i="3"/>
  <c r="L12" i="3" s="1"/>
  <c r="K13" i="3"/>
  <c r="L13" i="3"/>
  <c r="K14" i="3"/>
  <c r="L14" i="3"/>
  <c r="K15" i="3"/>
  <c r="L15" i="3" s="1"/>
  <c r="K16" i="3"/>
  <c r="L16" i="3"/>
  <c r="K17" i="3"/>
  <c r="L17" i="3"/>
  <c r="K18" i="3"/>
  <c r="L18" i="3" s="1"/>
  <c r="K19" i="3"/>
  <c r="L19" i="3"/>
  <c r="K20" i="3"/>
  <c r="L20" i="3"/>
  <c r="K21" i="3"/>
  <c r="L21" i="3" s="1"/>
  <c r="K22" i="3"/>
  <c r="L22" i="3"/>
  <c r="K23" i="3"/>
  <c r="L23" i="3"/>
  <c r="K24" i="3"/>
  <c r="L24" i="3" s="1"/>
  <c r="K25" i="3"/>
  <c r="L25" i="3"/>
  <c r="K26" i="3"/>
  <c r="L26" i="3"/>
  <c r="K27" i="3"/>
  <c r="L27" i="3" s="1"/>
  <c r="K28" i="3"/>
  <c r="L28" i="3"/>
  <c r="K29" i="3"/>
  <c r="L29" i="3"/>
  <c r="K30" i="3"/>
  <c r="L30" i="3" s="1"/>
  <c r="K31" i="3"/>
  <c r="L31" i="3"/>
  <c r="K32" i="3"/>
  <c r="L32" i="3"/>
  <c r="K33" i="3"/>
  <c r="L33" i="3" s="1"/>
  <c r="K34" i="3"/>
  <c r="L34" i="3"/>
  <c r="L5" i="3"/>
  <c r="K5" i="3"/>
  <c r="G6" i="3"/>
  <c r="H6" i="3"/>
  <c r="G7" i="3"/>
  <c r="H7" i="3" s="1"/>
  <c r="G8" i="3"/>
  <c r="H8" i="3" s="1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 s="1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H5" i="3"/>
  <c r="G5" i="3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H5" i="4"/>
  <c r="G5" i="4"/>
  <c r="G24" i="1"/>
  <c r="H24" i="1" s="1"/>
  <c r="G25" i="1"/>
  <c r="H25" i="1" s="1"/>
  <c r="G26" i="1"/>
  <c r="H26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6" i="1"/>
  <c r="H6" i="1" s="1"/>
  <c r="G7" i="1"/>
  <c r="H7" i="1" s="1"/>
  <c r="G8" i="1"/>
  <c r="H8" i="1" s="1"/>
  <c r="G9" i="1"/>
  <c r="H9" i="1"/>
  <c r="G10" i="1"/>
  <c r="H10" i="1" s="1"/>
  <c r="G11" i="1"/>
  <c r="H11" i="1"/>
  <c r="G5" i="1"/>
  <c r="H5" i="1" s="1"/>
</calcChain>
</file>

<file path=xl/sharedStrings.xml><?xml version="1.0" encoding="utf-8"?>
<sst xmlns="http://schemas.openxmlformats.org/spreadsheetml/2006/main" count="263" uniqueCount="135">
  <si>
    <t>contemporánea</t>
  </si>
  <si>
    <t>Alumno</t>
  </si>
  <si>
    <t>c1</t>
  </si>
  <si>
    <t>c2</t>
  </si>
  <si>
    <t>c3</t>
  </si>
  <si>
    <t>c4</t>
  </si>
  <si>
    <t>ABANTO QUINO DANIEL EDUARDO</t>
  </si>
  <si>
    <t>ALVARADO AGURTO MIGUEL ANGEL</t>
  </si>
  <si>
    <t>AMPUERO MAURICIO DAVID JUNIOR ALEJANDRO</t>
  </si>
  <si>
    <t>ARAOZ TARCO VLADIMIR</t>
  </si>
  <si>
    <t>CALDERON ALZAMORA JULIO IGNACIO</t>
  </si>
  <si>
    <t>CASTILLO ESPINOZA ALONSO JESUS</t>
  </si>
  <si>
    <t>COLLANTES OTOYA KARLA GABRIELA</t>
  </si>
  <si>
    <t>CORREA JIBAJA CLOVER DAVINSON</t>
  </si>
  <si>
    <t>FUENTES BARTOLINI GABRIEL</t>
  </si>
  <si>
    <t>GUTIERREZ OROZCO JULIO CESAR</t>
  </si>
  <si>
    <t>LALUPU YOVERA MERCEDES</t>
  </si>
  <si>
    <t>LOPEZ AGUILAR NAHUEL JOSE</t>
  </si>
  <si>
    <t>PALACIOS VIERA GABRIEL LEONARDO</t>
  </si>
  <si>
    <t>PALMA SIERRALTA JOSE ELIAS</t>
  </si>
  <si>
    <t>PARIONA JESUS JOSE JOAQUIN</t>
  </si>
  <si>
    <t>PUMA CASTRO RONNY ALEXANDER</t>
  </si>
  <si>
    <t>SIGCHA HARO JIMMY XAVIER</t>
  </si>
  <si>
    <t>TALLEDO ALVARADO ROBERTSON ANGEL</t>
  </si>
  <si>
    <t>VIERA BRICEÑO GUADALUPE</t>
  </si>
  <si>
    <t>VIVANCO GALLARDO CESAR ELI</t>
  </si>
  <si>
    <t>ZEGARRA TERRAZAS JOSE VICTOR</t>
  </si>
  <si>
    <t>ZEVALLOS ANFOSSI JOSE LUIS</t>
  </si>
  <si>
    <t>Medieval</t>
  </si>
  <si>
    <t>ALEJOS DELGADO JOAQUIN</t>
  </si>
  <si>
    <t>AREVALO ROCA MANUEL SEBASTIAN</t>
  </si>
  <si>
    <t>CHIARA HIDALGO JEFRID LUIS</t>
  </si>
  <si>
    <t>MARTINEZ RODRIGUEZ ROY ANTONIO RAI</t>
  </si>
  <si>
    <t>ROJAS VILCHEZ EMILIO ANDRES</t>
  </si>
  <si>
    <t>SANDOVAL ORMEÑO MARIA BEATRIZ</t>
  </si>
  <si>
    <t>TUBINO BRYCE GIANFRANCO ELIO</t>
  </si>
  <si>
    <t>VIZCARRA ANTUNEZ DE MAYOLO DAMARA VERONICA</t>
  </si>
  <si>
    <t xml:space="preserve">Pensamiento Crítico </t>
  </si>
  <si>
    <t>alumno</t>
  </si>
  <si>
    <t xml:space="preserve">debate 1 </t>
  </si>
  <si>
    <t>debate 2</t>
  </si>
  <si>
    <t>Logica y Argumentación</t>
  </si>
  <si>
    <t xml:space="preserve">Alumno </t>
  </si>
  <si>
    <t>Práctica 1</t>
  </si>
  <si>
    <t>Práctica 2</t>
  </si>
  <si>
    <t>Promedio Final</t>
  </si>
  <si>
    <t>Arones Mitma</t>
  </si>
  <si>
    <t>Capeletti Martinez</t>
  </si>
  <si>
    <t>Condori Condori</t>
  </si>
  <si>
    <t>Cordero Gavilán</t>
  </si>
  <si>
    <t>Gavilán Yaguana</t>
  </si>
  <si>
    <t>Gonzales Torres</t>
  </si>
  <si>
    <t>Guevara Valdivia</t>
  </si>
  <si>
    <t>Huamani Mejía</t>
  </si>
  <si>
    <t>Huayanay Yacolca</t>
  </si>
  <si>
    <t>Mendez Mendoza</t>
  </si>
  <si>
    <t>Naveda Zamalloa</t>
  </si>
  <si>
    <t>Quispe Cano</t>
  </si>
  <si>
    <t>Rodriguez Reyes</t>
  </si>
  <si>
    <t>Rojas Retamozo</t>
  </si>
  <si>
    <t>Santa Ana Linfoncio</t>
  </si>
  <si>
    <t>Torpoco Mamani</t>
  </si>
  <si>
    <t>Villa Alvarez</t>
  </si>
  <si>
    <t>Zubiate Panduro</t>
  </si>
  <si>
    <t>Ancco Casallo</t>
  </si>
  <si>
    <t>Azabache Soto</t>
  </si>
  <si>
    <t>Cabrera Phacse</t>
  </si>
  <si>
    <t>Caja Sanchez</t>
  </si>
  <si>
    <t>Castro Ramirez</t>
  </si>
  <si>
    <t>Ccari Cchacca</t>
  </si>
  <si>
    <t>Ferrando Román</t>
  </si>
  <si>
    <t>Jaico Guzmán</t>
  </si>
  <si>
    <t>Nuñez Yauriman</t>
  </si>
  <si>
    <t>Rojas Bejarano</t>
  </si>
  <si>
    <t>Ticona Huanca</t>
  </si>
  <si>
    <t>Usaqui Segovia</t>
  </si>
  <si>
    <t>Vargas Marín</t>
  </si>
  <si>
    <t>Moc Goycochea</t>
  </si>
  <si>
    <t>Meza Oviedo</t>
  </si>
  <si>
    <t>Gamarra Bocanegra</t>
  </si>
  <si>
    <t>Vivanco Gallardo</t>
  </si>
  <si>
    <t>Ortecho Ferrari</t>
  </si>
  <si>
    <t>Cahua Escate</t>
  </si>
  <si>
    <t>Chaupis Huayta</t>
  </si>
  <si>
    <t>Román Salazar</t>
  </si>
  <si>
    <t>Risco Vargas</t>
  </si>
  <si>
    <t>Alvarado Cossio</t>
  </si>
  <si>
    <t>Jara Pacheco</t>
  </si>
  <si>
    <t>Jaulis Crisostomo</t>
  </si>
  <si>
    <t>Olivar Alarcón</t>
  </si>
  <si>
    <t>Aponte Gonzales</t>
  </si>
  <si>
    <t>Alzamora Alvarado</t>
  </si>
  <si>
    <t>Chate Carbajal</t>
  </si>
  <si>
    <t>Ccoyllulli Conza</t>
  </si>
  <si>
    <t>Tafur Robles</t>
  </si>
  <si>
    <t>Carbajal Toscano</t>
  </si>
  <si>
    <t>Toro Arotinco</t>
  </si>
  <si>
    <t>Flores Ccari</t>
  </si>
  <si>
    <t>Urbina Huertas</t>
  </si>
  <si>
    <t>Alvarez Sayas</t>
  </si>
  <si>
    <t>Fernandez Alvarez</t>
  </si>
  <si>
    <t>Sandoval Lopez</t>
  </si>
  <si>
    <t>Gonzales Navarro</t>
  </si>
  <si>
    <t>Lopez Rojas</t>
  </si>
  <si>
    <t>Cajahuanca Hinostroza</t>
  </si>
  <si>
    <t>Roque Sosa</t>
  </si>
  <si>
    <t>Arroyo Carbajal</t>
  </si>
  <si>
    <t>Rueda Trelles</t>
  </si>
  <si>
    <t>Felices Lizarbe</t>
  </si>
  <si>
    <t>Quintanilla Cruz</t>
  </si>
  <si>
    <t>Chavez Valle</t>
  </si>
  <si>
    <t>Barboza Barreto</t>
  </si>
  <si>
    <t>Chavez Sanchez</t>
  </si>
  <si>
    <t>Alvarado Agurto</t>
  </si>
  <si>
    <t>Angeldonis Noziglia</t>
  </si>
  <si>
    <t>Caceres Palomino</t>
  </si>
  <si>
    <t>Minchan Paquiyauri</t>
  </si>
  <si>
    <t>Zirena Canchari</t>
  </si>
  <si>
    <t>Vazques Caicedo</t>
  </si>
  <si>
    <t>Fiestas García</t>
  </si>
  <si>
    <t>Henry León</t>
  </si>
  <si>
    <t>Pariona Rosazza</t>
  </si>
  <si>
    <t>Enciso Arroyo</t>
  </si>
  <si>
    <t>De la Cruz Campos</t>
  </si>
  <si>
    <t>Agreda Castañeda</t>
  </si>
  <si>
    <t>Cárdenas Pérez</t>
  </si>
  <si>
    <t>Condor Castillo</t>
  </si>
  <si>
    <t>part 1</t>
  </si>
  <si>
    <t>part 2</t>
  </si>
  <si>
    <t>Bardales Lazarte</t>
  </si>
  <si>
    <t>Garcia Carhuatanta</t>
  </si>
  <si>
    <t>silvera ramos?</t>
  </si>
  <si>
    <t>prom part</t>
  </si>
  <si>
    <t>part fin</t>
  </si>
  <si>
    <t>prom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</si>
</sst>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1252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18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6"/>
  <sheetViews>
    <sheetView topLeftCell="A4" zoomScale="80" zoomScaleNormal="80" workbookViewId="0">
      <selection activeCell="I5" sqref="I5:I26"/>
    </sheetView>
  </sheetViews>
  <sheetFormatPr defaultRowHeight="15" x14ac:dyDescent="0.25"/>
  <cols>
    <col min="2" max="2" width="42.140625" customWidth="1"/>
  </cols>
  <sheetData>
    <row r="2" spans="2:9" x14ac:dyDescent="0.25">
      <c r="B2" t="s">
        <v>0</v>
      </c>
    </row>
    <row r="4" spans="2:9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/>
      <c r="H4" s="3"/>
    </row>
    <row r="5" spans="2:9" x14ac:dyDescent="0.25">
      <c r="B5" s="5" t="s">
        <v>6</v>
      </c>
      <c r="C5" s="6">
        <v>12</v>
      </c>
      <c r="D5" s="6">
        <v>12</v>
      </c>
      <c r="E5" s="6">
        <v>12</v>
      </c>
      <c r="F5" s="6">
        <v>12</v>
      </c>
      <c r="G5" s="6">
        <f>C5+D5+E5+F5</f>
        <v>48</v>
      </c>
      <c r="H5" s="6">
        <f>G5/4</f>
        <v>12</v>
      </c>
      <c r="I5" s="5" t="s">
        <v>6</v>
      </c>
    </row>
    <row r="6" spans="2:9" x14ac:dyDescent="0.25">
      <c r="B6" s="5" t="s">
        <v>7</v>
      </c>
      <c r="C6" s="6">
        <v>19</v>
      </c>
      <c r="D6" s="6">
        <v>18</v>
      </c>
      <c r="E6" s="6">
        <v>17</v>
      </c>
      <c r="F6" s="6">
        <v>17</v>
      </c>
      <c r="G6" s="6">
        <f t="shared" ref="G6:G12" si="0">C6+D6+E6+F6</f>
        <v>71</v>
      </c>
      <c r="H6" s="6">
        <f t="shared" ref="H6:H26" si="1">G6/4</f>
        <v>17.75</v>
      </c>
      <c r="I6" s="5" t="s">
        <v>7</v>
      </c>
    </row>
    <row r="7" spans="2:9" x14ac:dyDescent="0.25">
      <c r="B7" s="5" t="s">
        <v>8</v>
      </c>
      <c r="C7" s="6">
        <v>16</v>
      </c>
      <c r="D7" s="6">
        <v>17</v>
      </c>
      <c r="E7" s="6">
        <v>16</v>
      </c>
      <c r="F7" s="6">
        <v>16</v>
      </c>
      <c r="G7" s="6">
        <f t="shared" si="0"/>
        <v>65</v>
      </c>
      <c r="H7" s="6">
        <f t="shared" si="1"/>
        <v>16.25</v>
      </c>
      <c r="I7" s="5" t="s">
        <v>8</v>
      </c>
    </row>
    <row r="8" spans="2:9" x14ac:dyDescent="0.25">
      <c r="B8" s="5" t="s">
        <v>9</v>
      </c>
      <c r="C8" s="6">
        <v>17</v>
      </c>
      <c r="D8" s="6">
        <v>16</v>
      </c>
      <c r="E8" s="6">
        <v>17</v>
      </c>
      <c r="F8" s="6">
        <v>17</v>
      </c>
      <c r="G8" s="6">
        <f t="shared" si="0"/>
        <v>67</v>
      </c>
      <c r="H8" s="6">
        <f t="shared" si="1"/>
        <v>16.75</v>
      </c>
      <c r="I8" s="5" t="s">
        <v>9</v>
      </c>
    </row>
    <row r="9" spans="2:9" x14ac:dyDescent="0.25">
      <c r="B9" s="5" t="s">
        <v>10</v>
      </c>
      <c r="C9" s="6">
        <v>18</v>
      </c>
      <c r="D9" s="6">
        <v>17</v>
      </c>
      <c r="E9" s="6">
        <v>17</v>
      </c>
      <c r="F9" s="6">
        <v>18</v>
      </c>
      <c r="G9" s="6">
        <f t="shared" si="0"/>
        <v>70</v>
      </c>
      <c r="H9" s="6">
        <f t="shared" si="1"/>
        <v>17.5</v>
      </c>
      <c r="I9" s="5" t="s">
        <v>10</v>
      </c>
    </row>
    <row r="10" spans="2:9" x14ac:dyDescent="0.25">
      <c r="B10" s="5" t="s">
        <v>11</v>
      </c>
      <c r="C10" s="6">
        <v>16</v>
      </c>
      <c r="D10" s="6">
        <v>17</v>
      </c>
      <c r="E10" s="6">
        <v>17</v>
      </c>
      <c r="F10" s="6">
        <v>17</v>
      </c>
      <c r="G10" s="2">
        <f t="shared" si="0"/>
        <v>67</v>
      </c>
      <c r="H10" s="6">
        <f t="shared" si="1"/>
        <v>16.75</v>
      </c>
      <c r="I10" s="5" t="s">
        <v>11</v>
      </c>
    </row>
    <row r="11" spans="2:9" x14ac:dyDescent="0.25">
      <c r="B11" s="5" t="s">
        <v>12</v>
      </c>
      <c r="C11" s="6"/>
      <c r="D11" s="6"/>
      <c r="E11" s="6"/>
      <c r="F11" s="6"/>
      <c r="G11" s="6">
        <f t="shared" si="0"/>
        <v>0</v>
      </c>
      <c r="H11" s="6">
        <f t="shared" si="1"/>
        <v>0</v>
      </c>
      <c r="I11" s="5" t="s">
        <v>12</v>
      </c>
    </row>
    <row r="12" spans="2:9" x14ac:dyDescent="0.25">
      <c r="B12" s="5" t="s">
        <v>13</v>
      </c>
      <c r="C12" s="6">
        <v>18</v>
      </c>
      <c r="D12" s="6">
        <v>17</v>
      </c>
      <c r="E12" s="6">
        <v>17</v>
      </c>
      <c r="F12" s="6">
        <v>18</v>
      </c>
      <c r="G12" s="6">
        <f t="shared" si="0"/>
        <v>70</v>
      </c>
      <c r="H12" s="6">
        <f t="shared" si="1"/>
        <v>17.5</v>
      </c>
      <c r="I12" s="5" t="s">
        <v>13</v>
      </c>
    </row>
    <row r="13" spans="2:9" x14ac:dyDescent="0.25">
      <c r="B13" s="5" t="s">
        <v>14</v>
      </c>
      <c r="C13" s="6">
        <v>19</v>
      </c>
      <c r="D13" s="6">
        <v>18</v>
      </c>
      <c r="E13" s="6"/>
      <c r="F13" s="6"/>
      <c r="G13" s="6">
        <f t="shared" ref="G13:G23" si="2">C13+D13+E13+F13</f>
        <v>37</v>
      </c>
      <c r="H13" s="6">
        <f t="shared" si="1"/>
        <v>9.25</v>
      </c>
      <c r="I13" s="5" t="s">
        <v>14</v>
      </c>
    </row>
    <row r="14" spans="2:9" x14ac:dyDescent="0.25">
      <c r="B14" s="5" t="s">
        <v>15</v>
      </c>
      <c r="C14" s="6">
        <v>19</v>
      </c>
      <c r="D14" s="6">
        <v>18</v>
      </c>
      <c r="E14" s="6">
        <v>18</v>
      </c>
      <c r="F14" s="6">
        <v>18</v>
      </c>
      <c r="G14" s="6">
        <f t="shared" si="2"/>
        <v>73</v>
      </c>
      <c r="H14" s="6">
        <f t="shared" si="1"/>
        <v>18.25</v>
      </c>
      <c r="I14" s="5" t="s">
        <v>15</v>
      </c>
    </row>
    <row r="15" spans="2:9" x14ac:dyDescent="0.25">
      <c r="B15" s="5" t="s">
        <v>16</v>
      </c>
      <c r="C15" s="6">
        <v>17</v>
      </c>
      <c r="D15" s="6">
        <v>19</v>
      </c>
      <c r="E15" s="6">
        <v>18</v>
      </c>
      <c r="F15" s="6">
        <v>17</v>
      </c>
      <c r="G15" s="6">
        <f t="shared" si="2"/>
        <v>71</v>
      </c>
      <c r="H15" s="6">
        <f t="shared" si="1"/>
        <v>17.75</v>
      </c>
      <c r="I15" s="5" t="s">
        <v>16</v>
      </c>
    </row>
    <row r="16" spans="2:9" x14ac:dyDescent="0.25">
      <c r="B16" s="5" t="s">
        <v>17</v>
      </c>
      <c r="C16" s="7">
        <v>16</v>
      </c>
      <c r="D16" s="7">
        <v>17</v>
      </c>
      <c r="E16" s="7">
        <v>16</v>
      </c>
      <c r="F16" s="7">
        <v>16</v>
      </c>
      <c r="G16" s="7">
        <f t="shared" si="2"/>
        <v>65</v>
      </c>
      <c r="H16" s="6">
        <f t="shared" si="1"/>
        <v>16.25</v>
      </c>
      <c r="I16" s="5" t="s">
        <v>17</v>
      </c>
    </row>
    <row r="17" spans="2:9" x14ac:dyDescent="0.25">
      <c r="B17" s="5" t="s">
        <v>18</v>
      </c>
      <c r="C17" s="7">
        <v>17</v>
      </c>
      <c r="D17" s="7">
        <v>16</v>
      </c>
      <c r="E17" s="7">
        <v>15</v>
      </c>
      <c r="F17" s="7">
        <v>16</v>
      </c>
      <c r="G17" s="7">
        <f t="shared" si="2"/>
        <v>64</v>
      </c>
      <c r="H17" s="6">
        <f t="shared" si="1"/>
        <v>16</v>
      </c>
      <c r="I17" s="5" t="s">
        <v>18</v>
      </c>
    </row>
    <row r="18" spans="2:9" x14ac:dyDescent="0.25">
      <c r="B18" s="5" t="s">
        <v>19</v>
      </c>
      <c r="C18" s="6">
        <v>15</v>
      </c>
      <c r="D18" s="6">
        <v>17</v>
      </c>
      <c r="E18" s="6">
        <v>17</v>
      </c>
      <c r="F18" s="6">
        <v>17</v>
      </c>
      <c r="G18" s="6">
        <f t="shared" si="2"/>
        <v>66</v>
      </c>
      <c r="H18" s="6">
        <f t="shared" si="1"/>
        <v>16.5</v>
      </c>
      <c r="I18" s="5" t="s">
        <v>19</v>
      </c>
    </row>
    <row r="19" spans="2:9" x14ac:dyDescent="0.25">
      <c r="B19" s="5" t="s">
        <v>20</v>
      </c>
      <c r="C19" s="6">
        <v>16</v>
      </c>
      <c r="D19" s="6">
        <v>17</v>
      </c>
      <c r="E19" s="6">
        <v>18</v>
      </c>
      <c r="F19" s="6">
        <v>17</v>
      </c>
      <c r="G19" s="6">
        <f t="shared" si="2"/>
        <v>68</v>
      </c>
      <c r="H19" s="6">
        <f t="shared" si="1"/>
        <v>17</v>
      </c>
      <c r="I19" s="5" t="s">
        <v>20</v>
      </c>
    </row>
    <row r="20" spans="2:9" x14ac:dyDescent="0.25">
      <c r="B20" s="5" t="s">
        <v>21</v>
      </c>
      <c r="C20" s="6">
        <v>16</v>
      </c>
      <c r="D20" s="6">
        <v>16</v>
      </c>
      <c r="E20" s="6">
        <v>16</v>
      </c>
      <c r="F20" s="6">
        <v>16</v>
      </c>
      <c r="G20" s="6">
        <f t="shared" si="2"/>
        <v>64</v>
      </c>
      <c r="H20" s="6">
        <f t="shared" si="1"/>
        <v>16</v>
      </c>
      <c r="I20" s="5" t="s">
        <v>21</v>
      </c>
    </row>
    <row r="21" spans="2:9" x14ac:dyDescent="0.25">
      <c r="B21" s="5" t="s">
        <v>22</v>
      </c>
      <c r="C21" s="6">
        <v>17</v>
      </c>
      <c r="D21" s="6">
        <v>17</v>
      </c>
      <c r="E21" s="6">
        <v>18</v>
      </c>
      <c r="F21" s="6">
        <v>16</v>
      </c>
      <c r="G21" s="6">
        <f t="shared" si="2"/>
        <v>68</v>
      </c>
      <c r="H21" s="6">
        <f t="shared" si="1"/>
        <v>17</v>
      </c>
      <c r="I21" s="5" t="s">
        <v>22</v>
      </c>
    </row>
    <row r="22" spans="2:9" x14ac:dyDescent="0.25">
      <c r="B22" s="5" t="s">
        <v>23</v>
      </c>
      <c r="C22" s="6">
        <v>17</v>
      </c>
      <c r="D22" s="6">
        <v>17</v>
      </c>
      <c r="E22" s="6">
        <v>17</v>
      </c>
      <c r="F22" s="6">
        <v>16</v>
      </c>
      <c r="G22" s="6">
        <f t="shared" si="2"/>
        <v>67</v>
      </c>
      <c r="H22" s="6">
        <f t="shared" si="1"/>
        <v>16.75</v>
      </c>
      <c r="I22" s="5" t="s">
        <v>23</v>
      </c>
    </row>
    <row r="23" spans="2:9" x14ac:dyDescent="0.25">
      <c r="B23" s="5" t="s">
        <v>24</v>
      </c>
      <c r="C23" s="6">
        <v>15</v>
      </c>
      <c r="D23" s="6">
        <v>18</v>
      </c>
      <c r="E23" s="6">
        <v>16</v>
      </c>
      <c r="F23" s="6">
        <v>15</v>
      </c>
      <c r="G23" s="6">
        <f t="shared" si="2"/>
        <v>64</v>
      </c>
      <c r="H23" s="6">
        <f t="shared" si="1"/>
        <v>16</v>
      </c>
      <c r="I23" s="5" t="s">
        <v>24</v>
      </c>
    </row>
    <row r="24" spans="2:9" x14ac:dyDescent="0.25">
      <c r="B24" s="5" t="s">
        <v>25</v>
      </c>
      <c r="C24" s="6">
        <v>17</v>
      </c>
      <c r="D24" s="6">
        <v>16</v>
      </c>
      <c r="E24" s="6">
        <v>15</v>
      </c>
      <c r="F24" s="6">
        <v>14</v>
      </c>
      <c r="G24" s="6">
        <f>C24+D24+E24+F24</f>
        <v>62</v>
      </c>
      <c r="H24" s="6">
        <f>G24/4</f>
        <v>15.5</v>
      </c>
      <c r="I24" s="5" t="s">
        <v>25</v>
      </c>
    </row>
    <row r="25" spans="2:9" x14ac:dyDescent="0.25">
      <c r="B25" s="5" t="s">
        <v>26</v>
      </c>
      <c r="C25" s="6">
        <v>17</v>
      </c>
      <c r="D25" s="6">
        <v>16</v>
      </c>
      <c r="E25" s="6">
        <v>16</v>
      </c>
      <c r="F25" s="6">
        <v>8</v>
      </c>
      <c r="G25" s="6">
        <f t="shared" ref="G25:G26" si="3">C25+D25+E25+F25</f>
        <v>57</v>
      </c>
      <c r="H25" s="6">
        <f t="shared" si="1"/>
        <v>14.25</v>
      </c>
      <c r="I25" s="5" t="s">
        <v>26</v>
      </c>
    </row>
    <row r="26" spans="2:9" x14ac:dyDescent="0.25">
      <c r="B26" s="5" t="s">
        <v>27</v>
      </c>
      <c r="C26" s="6">
        <v>14</v>
      </c>
      <c r="D26" s="6">
        <v>14</v>
      </c>
      <c r="E26" s="6">
        <v>14</v>
      </c>
      <c r="F26" s="6">
        <v>14</v>
      </c>
      <c r="G26" s="6">
        <f t="shared" si="3"/>
        <v>56</v>
      </c>
      <c r="H26" s="6">
        <f t="shared" si="1"/>
        <v>14</v>
      </c>
      <c r="I26" s="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66CE-998F-41B2-9032-4F1FE7BAC77A}">
  <dimension ref="B2:F16"/>
  <sheetViews>
    <sheetView workbookViewId="0">
      <selection activeCell="I5" sqref="I5"/>
    </sheetView>
  </sheetViews>
  <sheetFormatPr defaultRowHeight="15" x14ac:dyDescent="0.25"/>
  <cols>
    <col min="2" max="2" width="30.42578125" customWidth="1"/>
  </cols>
  <sheetData>
    <row r="2" spans="2:6" x14ac:dyDescent="0.25">
      <c r="B2" t="s">
        <v>28</v>
      </c>
    </row>
    <row r="4" spans="2:6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2:6" x14ac:dyDescent="0.25">
      <c r="B5" s="1" t="s">
        <v>29</v>
      </c>
      <c r="C5">
        <v>18</v>
      </c>
      <c r="D5">
        <v>18</v>
      </c>
      <c r="E5">
        <v>18</v>
      </c>
      <c r="F5">
        <v>18</v>
      </c>
    </row>
    <row r="6" spans="2:6" x14ac:dyDescent="0.25">
      <c r="B6" s="1" t="s">
        <v>8</v>
      </c>
      <c r="C6">
        <v>15</v>
      </c>
      <c r="D6">
        <v>15</v>
      </c>
      <c r="E6">
        <v>15</v>
      </c>
      <c r="F6">
        <v>15</v>
      </c>
    </row>
    <row r="7" spans="2:6" x14ac:dyDescent="0.25">
      <c r="B7" s="1" t="s">
        <v>30</v>
      </c>
      <c r="C7">
        <v>17</v>
      </c>
      <c r="D7">
        <v>17</v>
      </c>
      <c r="E7">
        <v>17</v>
      </c>
      <c r="F7">
        <v>17</v>
      </c>
    </row>
    <row r="8" spans="2:6" x14ac:dyDescent="0.25">
      <c r="B8" s="1" t="s">
        <v>31</v>
      </c>
      <c r="C8">
        <v>18</v>
      </c>
      <c r="D8">
        <v>18</v>
      </c>
      <c r="E8">
        <v>18</v>
      </c>
      <c r="F8">
        <v>18</v>
      </c>
    </row>
    <row r="9" spans="2:6" x14ac:dyDescent="0.25">
      <c r="B9" s="1" t="s">
        <v>13</v>
      </c>
      <c r="C9">
        <v>19</v>
      </c>
      <c r="D9">
        <v>19</v>
      </c>
      <c r="E9">
        <v>19</v>
      </c>
      <c r="F9">
        <v>19</v>
      </c>
    </row>
    <row r="10" spans="2:6" x14ac:dyDescent="0.25">
      <c r="B10" s="1" t="s">
        <v>32</v>
      </c>
      <c r="C10">
        <v>16</v>
      </c>
      <c r="D10">
        <v>16</v>
      </c>
      <c r="E10">
        <v>16</v>
      </c>
      <c r="F10">
        <v>16</v>
      </c>
    </row>
    <row r="11" spans="2:6" x14ac:dyDescent="0.25">
      <c r="B11" s="1" t="s">
        <v>19</v>
      </c>
      <c r="C11">
        <v>17</v>
      </c>
      <c r="D11">
        <v>17</v>
      </c>
      <c r="E11">
        <v>17</v>
      </c>
      <c r="F11">
        <v>17</v>
      </c>
    </row>
    <row r="12" spans="2:6" x14ac:dyDescent="0.25">
      <c r="B12" s="1" t="s">
        <v>33</v>
      </c>
      <c r="C12">
        <v>13</v>
      </c>
      <c r="D12">
        <v>13</v>
      </c>
      <c r="E12">
        <v>13</v>
      </c>
      <c r="F12">
        <v>13</v>
      </c>
    </row>
    <row r="13" spans="2:6" x14ac:dyDescent="0.25">
      <c r="B13" s="1" t="s">
        <v>34</v>
      </c>
      <c r="C13">
        <v>19</v>
      </c>
      <c r="D13">
        <v>19</v>
      </c>
      <c r="E13">
        <v>19</v>
      </c>
      <c r="F13">
        <v>19</v>
      </c>
    </row>
    <row r="14" spans="2:6" x14ac:dyDescent="0.25">
      <c r="B14" s="1" t="s">
        <v>22</v>
      </c>
      <c r="C14">
        <v>17</v>
      </c>
      <c r="D14">
        <v>17</v>
      </c>
      <c r="E14">
        <v>17</v>
      </c>
      <c r="F14">
        <v>17</v>
      </c>
    </row>
    <row r="15" spans="2:6" x14ac:dyDescent="0.25">
      <c r="B15" s="1" t="s">
        <v>35</v>
      </c>
      <c r="C15">
        <v>16</v>
      </c>
      <c r="D15">
        <v>16</v>
      </c>
      <c r="E15">
        <v>16</v>
      </c>
      <c r="F15">
        <v>16</v>
      </c>
    </row>
    <row r="16" spans="2:6" x14ac:dyDescent="0.25">
      <c r="B16" s="1" t="s">
        <v>36</v>
      </c>
      <c r="C16">
        <v>19</v>
      </c>
      <c r="D16">
        <v>19</v>
      </c>
      <c r="E16">
        <v>19</v>
      </c>
      <c r="F16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7AA2-47D4-485D-BAFB-0AA56B6053DD}">
  <dimension ref="B2:N37"/>
  <sheetViews>
    <sheetView tabSelected="1" topLeftCell="A4" zoomScale="60" zoomScaleNormal="60" workbookViewId="0">
      <selection activeCell="M5" sqref="M5:N34"/>
    </sheetView>
  </sheetViews>
  <sheetFormatPr defaultRowHeight="15" x14ac:dyDescent="0.25"/>
  <cols>
    <col min="2" max="2" width="27.140625" customWidth="1"/>
    <col min="7" max="7" width="16.28515625" customWidth="1"/>
    <col min="13" max="13" width="18.85546875" customWidth="1"/>
  </cols>
  <sheetData>
    <row r="2" spans="2:14" x14ac:dyDescent="0.25">
      <c r="B2" t="s">
        <v>37</v>
      </c>
      <c r="E2" s="4"/>
    </row>
    <row r="4" spans="2:14" x14ac:dyDescent="0.25">
      <c r="B4" t="s">
        <v>38</v>
      </c>
      <c r="C4" t="s">
        <v>39</v>
      </c>
      <c r="D4" t="s">
        <v>40</v>
      </c>
      <c r="E4" t="s">
        <v>127</v>
      </c>
      <c r="F4" t="s">
        <v>128</v>
      </c>
      <c r="I4" t="s">
        <v>40</v>
      </c>
      <c r="K4" t="s">
        <v>134</v>
      </c>
    </row>
    <row r="5" spans="2:14" x14ac:dyDescent="0.25">
      <c r="B5" t="s">
        <v>77</v>
      </c>
      <c r="C5">
        <v>13</v>
      </c>
      <c r="D5">
        <v>17</v>
      </c>
      <c r="E5">
        <v>14</v>
      </c>
      <c r="F5">
        <v>17</v>
      </c>
      <c r="G5">
        <f>E5+F5</f>
        <v>31</v>
      </c>
      <c r="H5">
        <f>G5/2</f>
        <v>15.5</v>
      </c>
      <c r="I5">
        <v>17</v>
      </c>
      <c r="K5">
        <f>C5+D5+H5+I5</f>
        <v>62.5</v>
      </c>
      <c r="L5">
        <f>K5/4</f>
        <v>15.625</v>
      </c>
      <c r="M5" t="s">
        <v>86</v>
      </c>
      <c r="N5">
        <v>15</v>
      </c>
    </row>
    <row r="6" spans="2:14" x14ac:dyDescent="0.25">
      <c r="B6" t="s">
        <v>78</v>
      </c>
      <c r="C6">
        <v>12</v>
      </c>
      <c r="D6">
        <v>18</v>
      </c>
      <c r="E6">
        <v>18</v>
      </c>
      <c r="F6">
        <v>18</v>
      </c>
      <c r="G6">
        <f t="shared" ref="G6:G34" si="0">E6+F6</f>
        <v>36</v>
      </c>
      <c r="H6">
        <f t="shared" ref="H6:H34" si="1">G6/2</f>
        <v>18</v>
      </c>
      <c r="I6">
        <v>18</v>
      </c>
      <c r="K6">
        <f t="shared" ref="K6:K34" si="2">C6+D6+H6+I6</f>
        <v>66</v>
      </c>
      <c r="L6">
        <f t="shared" ref="L6:L34" si="3">K6/4</f>
        <v>16.5</v>
      </c>
      <c r="M6" t="s">
        <v>99</v>
      </c>
      <c r="N6">
        <v>15</v>
      </c>
    </row>
    <row r="7" spans="2:14" x14ac:dyDescent="0.25">
      <c r="B7" t="s">
        <v>79</v>
      </c>
      <c r="C7">
        <v>15</v>
      </c>
      <c r="D7">
        <v>16</v>
      </c>
      <c r="E7">
        <v>8</v>
      </c>
      <c r="F7">
        <v>15</v>
      </c>
      <c r="G7">
        <f t="shared" si="0"/>
        <v>23</v>
      </c>
      <c r="H7">
        <f t="shared" si="1"/>
        <v>11.5</v>
      </c>
      <c r="I7">
        <v>16</v>
      </c>
      <c r="K7">
        <f t="shared" si="2"/>
        <v>58.5</v>
      </c>
      <c r="L7">
        <f t="shared" si="3"/>
        <v>14.625</v>
      </c>
      <c r="M7" t="s">
        <v>91</v>
      </c>
      <c r="N7">
        <v>16</v>
      </c>
    </row>
    <row r="8" spans="2:14" x14ac:dyDescent="0.25">
      <c r="B8" t="s">
        <v>80</v>
      </c>
      <c r="C8">
        <v>16</v>
      </c>
      <c r="D8">
        <v>16</v>
      </c>
      <c r="E8">
        <v>12</v>
      </c>
      <c r="F8">
        <v>15</v>
      </c>
      <c r="G8">
        <f t="shared" si="0"/>
        <v>27</v>
      </c>
      <c r="H8">
        <f t="shared" si="1"/>
        <v>13.5</v>
      </c>
      <c r="I8">
        <v>16</v>
      </c>
      <c r="K8">
        <f t="shared" si="2"/>
        <v>61.5</v>
      </c>
      <c r="L8">
        <f t="shared" si="3"/>
        <v>15.375</v>
      </c>
      <c r="M8" t="s">
        <v>90</v>
      </c>
      <c r="N8">
        <v>16</v>
      </c>
    </row>
    <row r="9" spans="2:14" x14ac:dyDescent="0.25">
      <c r="B9" t="s">
        <v>81</v>
      </c>
      <c r="C9">
        <v>12</v>
      </c>
      <c r="D9">
        <v>18</v>
      </c>
      <c r="E9">
        <v>14</v>
      </c>
      <c r="F9">
        <v>17</v>
      </c>
      <c r="G9">
        <f t="shared" si="0"/>
        <v>31</v>
      </c>
      <c r="H9">
        <f t="shared" si="1"/>
        <v>15.5</v>
      </c>
      <c r="I9">
        <v>18</v>
      </c>
      <c r="K9">
        <f t="shared" si="2"/>
        <v>63.5</v>
      </c>
      <c r="L9">
        <f t="shared" si="3"/>
        <v>15.875</v>
      </c>
      <c r="M9" t="s">
        <v>106</v>
      </c>
      <c r="N9">
        <v>14</v>
      </c>
    </row>
    <row r="10" spans="2:14" x14ac:dyDescent="0.25">
      <c r="B10" t="s">
        <v>82</v>
      </c>
      <c r="C10">
        <v>18</v>
      </c>
      <c r="D10">
        <v>17</v>
      </c>
      <c r="E10">
        <v>14</v>
      </c>
      <c r="F10">
        <v>15</v>
      </c>
      <c r="G10">
        <f t="shared" si="0"/>
        <v>29</v>
      </c>
      <c r="H10">
        <f t="shared" si="1"/>
        <v>14.5</v>
      </c>
      <c r="I10">
        <v>17</v>
      </c>
      <c r="K10">
        <f t="shared" si="2"/>
        <v>66.5</v>
      </c>
      <c r="L10">
        <f t="shared" si="3"/>
        <v>16.625</v>
      </c>
      <c r="M10" t="s">
        <v>82</v>
      </c>
      <c r="N10">
        <v>17</v>
      </c>
    </row>
    <row r="11" spans="2:14" x14ac:dyDescent="0.25">
      <c r="B11" t="s">
        <v>83</v>
      </c>
      <c r="C11">
        <v>10</v>
      </c>
      <c r="D11">
        <v>0</v>
      </c>
      <c r="E11">
        <v>12</v>
      </c>
      <c r="F11">
        <v>15</v>
      </c>
      <c r="G11">
        <f t="shared" si="0"/>
        <v>27</v>
      </c>
      <c r="H11">
        <f t="shared" si="1"/>
        <v>13.5</v>
      </c>
      <c r="I11">
        <v>0</v>
      </c>
      <c r="K11">
        <f t="shared" si="2"/>
        <v>23.5</v>
      </c>
      <c r="L11">
        <f t="shared" si="3"/>
        <v>5.875</v>
      </c>
      <c r="M11" t="s">
        <v>104</v>
      </c>
      <c r="N11">
        <v>16</v>
      </c>
    </row>
    <row r="12" spans="2:14" x14ac:dyDescent="0.25">
      <c r="B12" t="s">
        <v>84</v>
      </c>
      <c r="C12">
        <v>16</v>
      </c>
      <c r="D12">
        <v>16</v>
      </c>
      <c r="E12">
        <v>14</v>
      </c>
      <c r="F12">
        <v>15</v>
      </c>
      <c r="G12">
        <f t="shared" si="0"/>
        <v>29</v>
      </c>
      <c r="H12">
        <f t="shared" si="1"/>
        <v>14.5</v>
      </c>
      <c r="I12">
        <v>16</v>
      </c>
      <c r="K12">
        <f t="shared" si="2"/>
        <v>62.5</v>
      </c>
      <c r="L12">
        <f t="shared" si="3"/>
        <v>15.625</v>
      </c>
      <c r="M12" t="s">
        <v>95</v>
      </c>
      <c r="N12">
        <v>14</v>
      </c>
    </row>
    <row r="13" spans="2:14" x14ac:dyDescent="0.25">
      <c r="B13" t="s">
        <v>85</v>
      </c>
      <c r="C13">
        <v>16</v>
      </c>
      <c r="D13">
        <v>17</v>
      </c>
      <c r="E13">
        <v>12</v>
      </c>
      <c r="F13">
        <v>15</v>
      </c>
      <c r="G13">
        <f t="shared" si="0"/>
        <v>27</v>
      </c>
      <c r="H13">
        <f t="shared" si="1"/>
        <v>13.5</v>
      </c>
      <c r="I13">
        <v>17</v>
      </c>
      <c r="K13">
        <f t="shared" si="2"/>
        <v>63.5</v>
      </c>
      <c r="L13">
        <f t="shared" si="3"/>
        <v>15.875</v>
      </c>
      <c r="M13" t="s">
        <v>93</v>
      </c>
      <c r="N13">
        <v>16</v>
      </c>
    </row>
    <row r="14" spans="2:14" x14ac:dyDescent="0.25">
      <c r="B14" t="s">
        <v>86</v>
      </c>
      <c r="C14">
        <v>14</v>
      </c>
      <c r="D14">
        <v>16</v>
      </c>
      <c r="E14">
        <v>9</v>
      </c>
      <c r="F14">
        <v>15</v>
      </c>
      <c r="G14">
        <f t="shared" si="0"/>
        <v>24</v>
      </c>
      <c r="H14">
        <f t="shared" si="1"/>
        <v>12</v>
      </c>
      <c r="I14">
        <v>16</v>
      </c>
      <c r="K14">
        <f t="shared" si="2"/>
        <v>58</v>
      </c>
      <c r="L14">
        <f t="shared" si="3"/>
        <v>14.5</v>
      </c>
      <c r="M14" t="s">
        <v>92</v>
      </c>
      <c r="N14">
        <v>15</v>
      </c>
    </row>
    <row r="15" spans="2:14" x14ac:dyDescent="0.25">
      <c r="B15" t="s">
        <v>87</v>
      </c>
      <c r="C15">
        <v>12</v>
      </c>
      <c r="D15">
        <v>17</v>
      </c>
      <c r="E15">
        <v>12</v>
      </c>
      <c r="F15">
        <v>15</v>
      </c>
      <c r="G15">
        <f t="shared" si="0"/>
        <v>27</v>
      </c>
      <c r="H15">
        <f t="shared" si="1"/>
        <v>13.5</v>
      </c>
      <c r="I15">
        <v>17</v>
      </c>
      <c r="K15">
        <f t="shared" si="2"/>
        <v>59.5</v>
      </c>
      <c r="L15">
        <f t="shared" si="3"/>
        <v>14.875</v>
      </c>
      <c r="M15" t="s">
        <v>83</v>
      </c>
      <c r="N15">
        <v>6</v>
      </c>
    </row>
    <row r="16" spans="2:14" x14ac:dyDescent="0.25">
      <c r="B16" t="s">
        <v>88</v>
      </c>
      <c r="C16">
        <v>15</v>
      </c>
      <c r="D16">
        <v>17</v>
      </c>
      <c r="E16">
        <v>20</v>
      </c>
      <c r="F16">
        <v>15</v>
      </c>
      <c r="G16">
        <f t="shared" si="0"/>
        <v>35</v>
      </c>
      <c r="H16">
        <f t="shared" si="1"/>
        <v>17.5</v>
      </c>
      <c r="I16">
        <v>17</v>
      </c>
      <c r="K16">
        <f t="shared" si="2"/>
        <v>66.5</v>
      </c>
      <c r="L16">
        <f t="shared" si="3"/>
        <v>16.625</v>
      </c>
      <c r="M16" t="s">
        <v>100</v>
      </c>
      <c r="N16">
        <v>15</v>
      </c>
    </row>
    <row r="17" spans="2:14" x14ac:dyDescent="0.25">
      <c r="B17" t="s">
        <v>89</v>
      </c>
      <c r="C17">
        <v>14</v>
      </c>
      <c r="D17">
        <v>18</v>
      </c>
      <c r="E17">
        <v>18</v>
      </c>
      <c r="F17">
        <v>15</v>
      </c>
      <c r="G17">
        <f t="shared" si="0"/>
        <v>33</v>
      </c>
      <c r="H17">
        <f t="shared" si="1"/>
        <v>16.5</v>
      </c>
      <c r="I17">
        <v>18</v>
      </c>
      <c r="K17">
        <f t="shared" si="2"/>
        <v>66.5</v>
      </c>
      <c r="L17">
        <f t="shared" si="3"/>
        <v>16.625</v>
      </c>
      <c r="M17" t="s">
        <v>97</v>
      </c>
      <c r="N17">
        <v>15</v>
      </c>
    </row>
    <row r="18" spans="2:14" x14ac:dyDescent="0.25">
      <c r="B18" t="s">
        <v>90</v>
      </c>
      <c r="C18">
        <v>17</v>
      </c>
      <c r="D18">
        <v>16</v>
      </c>
      <c r="E18">
        <v>12</v>
      </c>
      <c r="F18">
        <v>14</v>
      </c>
      <c r="G18">
        <f t="shared" si="0"/>
        <v>26</v>
      </c>
      <c r="H18">
        <f t="shared" si="1"/>
        <v>13</v>
      </c>
      <c r="I18">
        <v>16</v>
      </c>
      <c r="K18">
        <f t="shared" si="2"/>
        <v>62</v>
      </c>
      <c r="L18">
        <f t="shared" si="3"/>
        <v>15.5</v>
      </c>
      <c r="M18" t="s">
        <v>79</v>
      </c>
      <c r="N18">
        <v>15</v>
      </c>
    </row>
    <row r="19" spans="2:14" x14ac:dyDescent="0.25">
      <c r="B19" t="s">
        <v>91</v>
      </c>
      <c r="C19">
        <v>14</v>
      </c>
      <c r="D19">
        <v>17</v>
      </c>
      <c r="E19">
        <v>14</v>
      </c>
      <c r="F19">
        <v>15</v>
      </c>
      <c r="G19">
        <f t="shared" si="0"/>
        <v>29</v>
      </c>
      <c r="H19">
        <f t="shared" si="1"/>
        <v>14.5</v>
      </c>
      <c r="I19">
        <v>17</v>
      </c>
      <c r="K19">
        <f t="shared" si="2"/>
        <v>62.5</v>
      </c>
      <c r="L19">
        <f t="shared" si="3"/>
        <v>15.625</v>
      </c>
      <c r="M19" t="s">
        <v>102</v>
      </c>
      <c r="N19">
        <v>14</v>
      </c>
    </row>
    <row r="20" spans="2:14" x14ac:dyDescent="0.25">
      <c r="B20" t="s">
        <v>92</v>
      </c>
      <c r="C20">
        <v>13</v>
      </c>
      <c r="D20">
        <v>16</v>
      </c>
      <c r="E20">
        <v>15</v>
      </c>
      <c r="F20">
        <v>15</v>
      </c>
      <c r="G20">
        <f t="shared" si="0"/>
        <v>30</v>
      </c>
      <c r="H20">
        <f t="shared" si="1"/>
        <v>15</v>
      </c>
      <c r="I20">
        <v>16</v>
      </c>
      <c r="K20">
        <f t="shared" si="2"/>
        <v>60</v>
      </c>
      <c r="L20">
        <f t="shared" si="3"/>
        <v>15</v>
      </c>
      <c r="M20" t="s">
        <v>87</v>
      </c>
      <c r="N20">
        <v>15</v>
      </c>
    </row>
    <row r="21" spans="2:14" x14ac:dyDescent="0.25">
      <c r="B21" t="s">
        <v>93</v>
      </c>
      <c r="C21">
        <v>12</v>
      </c>
      <c r="D21">
        <v>17</v>
      </c>
      <c r="E21">
        <v>19</v>
      </c>
      <c r="F21">
        <v>15</v>
      </c>
      <c r="G21">
        <f t="shared" si="0"/>
        <v>34</v>
      </c>
      <c r="H21">
        <f t="shared" si="1"/>
        <v>17</v>
      </c>
      <c r="I21">
        <v>17</v>
      </c>
      <c r="K21">
        <f t="shared" si="2"/>
        <v>63</v>
      </c>
      <c r="L21">
        <f t="shared" si="3"/>
        <v>15.75</v>
      </c>
      <c r="M21" t="s">
        <v>88</v>
      </c>
      <c r="N21">
        <v>17</v>
      </c>
    </row>
    <row r="22" spans="2:14" x14ac:dyDescent="0.25">
      <c r="B22" t="s">
        <v>94</v>
      </c>
      <c r="C22">
        <v>12</v>
      </c>
      <c r="D22">
        <v>17</v>
      </c>
      <c r="E22">
        <v>12</v>
      </c>
      <c r="F22">
        <v>15</v>
      </c>
      <c r="G22">
        <f t="shared" si="0"/>
        <v>27</v>
      </c>
      <c r="H22">
        <f t="shared" si="1"/>
        <v>13.5</v>
      </c>
      <c r="I22">
        <v>17</v>
      </c>
      <c r="K22">
        <f t="shared" si="2"/>
        <v>59.5</v>
      </c>
      <c r="L22">
        <f t="shared" si="3"/>
        <v>14.875</v>
      </c>
      <c r="M22" t="s">
        <v>103</v>
      </c>
      <c r="N22">
        <v>15</v>
      </c>
    </row>
    <row r="23" spans="2:14" x14ac:dyDescent="0.25">
      <c r="B23" t="s">
        <v>95</v>
      </c>
      <c r="C23">
        <v>11</v>
      </c>
      <c r="D23">
        <v>16</v>
      </c>
      <c r="E23">
        <v>12</v>
      </c>
      <c r="F23">
        <v>15</v>
      </c>
      <c r="G23">
        <f t="shared" si="0"/>
        <v>27</v>
      </c>
      <c r="H23">
        <f t="shared" si="1"/>
        <v>13.5</v>
      </c>
      <c r="I23">
        <v>16</v>
      </c>
      <c r="K23">
        <f t="shared" si="2"/>
        <v>56.5</v>
      </c>
      <c r="L23">
        <f t="shared" si="3"/>
        <v>14.125</v>
      </c>
      <c r="M23" t="s">
        <v>78</v>
      </c>
      <c r="N23">
        <v>17</v>
      </c>
    </row>
    <row r="24" spans="2:14" x14ac:dyDescent="0.25">
      <c r="B24" t="s">
        <v>96</v>
      </c>
      <c r="C24">
        <v>13</v>
      </c>
      <c r="D24">
        <v>18</v>
      </c>
      <c r="E24">
        <v>14</v>
      </c>
      <c r="F24">
        <v>15</v>
      </c>
      <c r="G24">
        <f t="shared" si="0"/>
        <v>29</v>
      </c>
      <c r="H24">
        <f t="shared" si="1"/>
        <v>14.5</v>
      </c>
      <c r="I24">
        <v>18</v>
      </c>
      <c r="K24">
        <f t="shared" si="2"/>
        <v>63.5</v>
      </c>
      <c r="L24">
        <f t="shared" si="3"/>
        <v>15.875</v>
      </c>
      <c r="M24" t="s">
        <v>77</v>
      </c>
      <c r="N24">
        <v>16</v>
      </c>
    </row>
    <row r="25" spans="2:14" x14ac:dyDescent="0.25">
      <c r="B25" t="s">
        <v>97</v>
      </c>
      <c r="C25">
        <v>11</v>
      </c>
      <c r="D25">
        <v>18</v>
      </c>
      <c r="E25">
        <v>14</v>
      </c>
      <c r="F25">
        <v>15</v>
      </c>
      <c r="G25">
        <f t="shared" si="0"/>
        <v>29</v>
      </c>
      <c r="H25">
        <f t="shared" si="1"/>
        <v>14.5</v>
      </c>
      <c r="I25">
        <v>18</v>
      </c>
      <c r="K25">
        <f t="shared" si="2"/>
        <v>61.5</v>
      </c>
      <c r="L25">
        <f t="shared" si="3"/>
        <v>15.375</v>
      </c>
      <c r="M25" t="s">
        <v>89</v>
      </c>
      <c r="N25">
        <v>17</v>
      </c>
    </row>
    <row r="26" spans="2:14" x14ac:dyDescent="0.25">
      <c r="B26" t="s">
        <v>98</v>
      </c>
      <c r="C26">
        <v>19</v>
      </c>
      <c r="D26">
        <v>19</v>
      </c>
      <c r="E26">
        <v>14</v>
      </c>
      <c r="F26">
        <v>19</v>
      </c>
      <c r="G26">
        <f t="shared" si="0"/>
        <v>33</v>
      </c>
      <c r="H26">
        <f t="shared" si="1"/>
        <v>16.5</v>
      </c>
      <c r="I26">
        <v>19</v>
      </c>
      <c r="K26">
        <f t="shared" si="2"/>
        <v>73.5</v>
      </c>
      <c r="L26">
        <f t="shared" si="3"/>
        <v>18.375</v>
      </c>
      <c r="M26" t="s">
        <v>81</v>
      </c>
      <c r="N26">
        <v>16</v>
      </c>
    </row>
    <row r="27" spans="2:14" x14ac:dyDescent="0.25">
      <c r="B27" t="s">
        <v>99</v>
      </c>
      <c r="C27">
        <v>14</v>
      </c>
      <c r="D27">
        <v>17</v>
      </c>
      <c r="E27">
        <v>6</v>
      </c>
      <c r="F27">
        <v>16</v>
      </c>
      <c r="G27">
        <f t="shared" si="0"/>
        <v>22</v>
      </c>
      <c r="H27">
        <f t="shared" si="1"/>
        <v>11</v>
      </c>
      <c r="I27">
        <v>17</v>
      </c>
      <c r="K27">
        <f t="shared" si="2"/>
        <v>59</v>
      </c>
      <c r="L27">
        <f t="shared" si="3"/>
        <v>14.75</v>
      </c>
      <c r="M27" t="s">
        <v>85</v>
      </c>
      <c r="N27">
        <v>16</v>
      </c>
    </row>
    <row r="28" spans="2:14" x14ac:dyDescent="0.25">
      <c r="B28" t="s">
        <v>100</v>
      </c>
      <c r="C28">
        <v>10</v>
      </c>
      <c r="D28">
        <v>17</v>
      </c>
      <c r="E28">
        <v>20</v>
      </c>
      <c r="F28">
        <v>15</v>
      </c>
      <c r="G28">
        <f t="shared" si="0"/>
        <v>35</v>
      </c>
      <c r="H28">
        <f t="shared" si="1"/>
        <v>17.5</v>
      </c>
      <c r="I28">
        <v>17</v>
      </c>
      <c r="K28">
        <f t="shared" si="2"/>
        <v>61.5</v>
      </c>
      <c r="L28">
        <f t="shared" si="3"/>
        <v>15.375</v>
      </c>
      <c r="M28" t="s">
        <v>84</v>
      </c>
      <c r="N28">
        <v>16</v>
      </c>
    </row>
    <row r="29" spans="2:14" x14ac:dyDescent="0.25">
      <c r="B29" t="s">
        <v>101</v>
      </c>
      <c r="C29">
        <v>15</v>
      </c>
      <c r="D29">
        <v>17</v>
      </c>
      <c r="E29">
        <v>10</v>
      </c>
      <c r="F29">
        <v>15</v>
      </c>
      <c r="G29">
        <f t="shared" si="0"/>
        <v>25</v>
      </c>
      <c r="H29">
        <f t="shared" si="1"/>
        <v>12.5</v>
      </c>
      <c r="I29">
        <v>17</v>
      </c>
      <c r="K29">
        <f t="shared" si="2"/>
        <v>61.5</v>
      </c>
      <c r="L29">
        <f t="shared" si="3"/>
        <v>15.375</v>
      </c>
      <c r="M29" t="s">
        <v>105</v>
      </c>
      <c r="N29">
        <v>17</v>
      </c>
    </row>
    <row r="30" spans="2:14" x14ac:dyDescent="0.25">
      <c r="B30" t="s">
        <v>102</v>
      </c>
      <c r="C30">
        <v>14</v>
      </c>
      <c r="D30">
        <v>16</v>
      </c>
      <c r="E30">
        <v>6</v>
      </c>
      <c r="F30">
        <v>17</v>
      </c>
      <c r="G30">
        <f t="shared" si="0"/>
        <v>23</v>
      </c>
      <c r="H30">
        <f t="shared" si="1"/>
        <v>11.5</v>
      </c>
      <c r="I30">
        <v>16</v>
      </c>
      <c r="K30">
        <f t="shared" si="2"/>
        <v>57.5</v>
      </c>
      <c r="L30">
        <f t="shared" si="3"/>
        <v>14.375</v>
      </c>
      <c r="M30" t="s">
        <v>101</v>
      </c>
      <c r="N30">
        <v>15</v>
      </c>
    </row>
    <row r="31" spans="2:14" x14ac:dyDescent="0.25">
      <c r="B31" t="s">
        <v>103</v>
      </c>
      <c r="C31">
        <v>11</v>
      </c>
      <c r="D31">
        <v>17</v>
      </c>
      <c r="E31">
        <v>13</v>
      </c>
      <c r="F31">
        <v>15</v>
      </c>
      <c r="G31">
        <f t="shared" si="0"/>
        <v>28</v>
      </c>
      <c r="H31">
        <f t="shared" si="1"/>
        <v>14</v>
      </c>
      <c r="I31">
        <v>17</v>
      </c>
      <c r="K31">
        <f t="shared" si="2"/>
        <v>59</v>
      </c>
      <c r="L31">
        <f t="shared" si="3"/>
        <v>14.75</v>
      </c>
      <c r="M31" t="s">
        <v>94</v>
      </c>
      <c r="N31">
        <v>15</v>
      </c>
    </row>
    <row r="32" spans="2:14" x14ac:dyDescent="0.25">
      <c r="B32" t="s">
        <v>104</v>
      </c>
      <c r="C32">
        <v>15</v>
      </c>
      <c r="D32">
        <v>17</v>
      </c>
      <c r="E32">
        <v>12</v>
      </c>
      <c r="F32">
        <v>15</v>
      </c>
      <c r="G32">
        <f t="shared" si="0"/>
        <v>27</v>
      </c>
      <c r="H32">
        <f t="shared" si="1"/>
        <v>13.5</v>
      </c>
      <c r="I32">
        <v>17</v>
      </c>
      <c r="K32">
        <f t="shared" si="2"/>
        <v>62.5</v>
      </c>
      <c r="L32">
        <f t="shared" si="3"/>
        <v>15.625</v>
      </c>
      <c r="M32" t="s">
        <v>96</v>
      </c>
      <c r="N32">
        <v>16</v>
      </c>
    </row>
    <row r="33" spans="2:14" x14ac:dyDescent="0.25">
      <c r="B33" t="s">
        <v>105</v>
      </c>
      <c r="C33">
        <v>17</v>
      </c>
      <c r="D33">
        <v>17</v>
      </c>
      <c r="E33">
        <v>14</v>
      </c>
      <c r="F33">
        <v>15</v>
      </c>
      <c r="G33">
        <f t="shared" si="0"/>
        <v>29</v>
      </c>
      <c r="H33">
        <f t="shared" si="1"/>
        <v>14.5</v>
      </c>
      <c r="I33">
        <v>17</v>
      </c>
      <c r="K33">
        <f t="shared" si="2"/>
        <v>65.5</v>
      </c>
      <c r="L33">
        <f t="shared" si="3"/>
        <v>16.375</v>
      </c>
      <c r="M33" t="s">
        <v>98</v>
      </c>
      <c r="N33">
        <v>18</v>
      </c>
    </row>
    <row r="34" spans="2:14" x14ac:dyDescent="0.25">
      <c r="B34" t="s">
        <v>106</v>
      </c>
      <c r="C34">
        <v>11</v>
      </c>
      <c r="D34">
        <v>15</v>
      </c>
      <c r="E34">
        <v>12</v>
      </c>
      <c r="F34">
        <v>15</v>
      </c>
      <c r="G34">
        <f t="shared" si="0"/>
        <v>27</v>
      </c>
      <c r="H34">
        <f t="shared" si="1"/>
        <v>13.5</v>
      </c>
      <c r="I34">
        <v>15</v>
      </c>
      <c r="K34">
        <f t="shared" si="2"/>
        <v>54.5</v>
      </c>
      <c r="L34">
        <f t="shared" si="3"/>
        <v>13.625</v>
      </c>
      <c r="M34" t="s">
        <v>80</v>
      </c>
      <c r="N34">
        <v>15</v>
      </c>
    </row>
    <row r="37" spans="2:14" x14ac:dyDescent="0.25">
      <c r="B37" t="s">
        <v>131</v>
      </c>
      <c r="E37">
        <v>12</v>
      </c>
    </row>
  </sheetData>
  <sortState xmlns:xlrd2="http://schemas.microsoft.com/office/spreadsheetml/2017/richdata2" ref="M5:N34">
    <sortCondition ref="M5:M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ED7B-2462-49EB-ABF3-53D31055565B}">
  <dimension ref="B2:N26"/>
  <sheetViews>
    <sheetView zoomScale="70" zoomScaleNormal="70" workbookViewId="0">
      <selection activeCell="Q11" sqref="Q11"/>
    </sheetView>
  </sheetViews>
  <sheetFormatPr defaultRowHeight="15" x14ac:dyDescent="0.25"/>
  <cols>
    <col min="2" max="2" width="21.7109375" customWidth="1"/>
    <col min="5" max="5" width="10.28515625" bestFit="1" customWidth="1"/>
    <col min="7" max="7" width="16.28515625" customWidth="1"/>
    <col min="13" max="13" width="17.5703125" customWidth="1"/>
  </cols>
  <sheetData>
    <row r="2" spans="2:14" x14ac:dyDescent="0.25">
      <c r="B2" t="s">
        <v>37</v>
      </c>
      <c r="E2" s="4"/>
    </row>
    <row r="3" spans="2:14" x14ac:dyDescent="0.25">
      <c r="C3">
        <v>25</v>
      </c>
      <c r="D3">
        <v>50</v>
      </c>
      <c r="G3" t="s">
        <v>132</v>
      </c>
      <c r="H3">
        <v>25</v>
      </c>
    </row>
    <row r="4" spans="2:14" x14ac:dyDescent="0.25">
      <c r="B4" t="s">
        <v>38</v>
      </c>
      <c r="C4" t="s">
        <v>39</v>
      </c>
      <c r="D4" t="s">
        <v>40</v>
      </c>
      <c r="E4" t="s">
        <v>127</v>
      </c>
      <c r="F4" t="s">
        <v>128</v>
      </c>
      <c r="H4" t="s">
        <v>133</v>
      </c>
      <c r="I4" t="s">
        <v>40</v>
      </c>
      <c r="K4" t="s">
        <v>134</v>
      </c>
    </row>
    <row r="5" spans="2:14" x14ac:dyDescent="0.25">
      <c r="B5" t="s">
        <v>107</v>
      </c>
      <c r="C5">
        <v>0</v>
      </c>
      <c r="D5">
        <v>0</v>
      </c>
      <c r="E5">
        <v>6</v>
      </c>
      <c r="F5">
        <v>0</v>
      </c>
      <c r="G5">
        <f>E5+F5</f>
        <v>6</v>
      </c>
      <c r="H5">
        <f>G5/2</f>
        <v>3</v>
      </c>
      <c r="I5">
        <v>0</v>
      </c>
      <c r="K5">
        <f>C5+D5+H5+I5</f>
        <v>3</v>
      </c>
      <c r="L5">
        <f>K5/4</f>
        <v>0.75</v>
      </c>
      <c r="M5" t="s">
        <v>124</v>
      </c>
      <c r="N5">
        <v>15</v>
      </c>
    </row>
    <row r="6" spans="2:14" x14ac:dyDescent="0.25">
      <c r="B6" t="s">
        <v>108</v>
      </c>
      <c r="C6">
        <v>12</v>
      </c>
      <c r="D6">
        <v>17</v>
      </c>
      <c r="E6">
        <v>15</v>
      </c>
      <c r="F6">
        <v>16</v>
      </c>
      <c r="G6">
        <f t="shared" ref="G6:G26" si="0">E6+F6</f>
        <v>31</v>
      </c>
      <c r="H6">
        <f t="shared" ref="H6:H26" si="1">G6/2</f>
        <v>15.5</v>
      </c>
      <c r="I6">
        <v>17</v>
      </c>
      <c r="K6">
        <f t="shared" ref="K6:K26" si="2">C6+D6+H6+I6</f>
        <v>61.5</v>
      </c>
      <c r="L6">
        <f t="shared" ref="L6:L26" si="3">K6/4</f>
        <v>15.375</v>
      </c>
      <c r="M6" t="s">
        <v>113</v>
      </c>
      <c r="N6">
        <v>18</v>
      </c>
    </row>
    <row r="7" spans="2:14" x14ac:dyDescent="0.25">
      <c r="B7" t="s">
        <v>109</v>
      </c>
      <c r="C7">
        <v>12</v>
      </c>
      <c r="D7">
        <v>17</v>
      </c>
      <c r="E7">
        <v>12</v>
      </c>
      <c r="F7">
        <v>15</v>
      </c>
      <c r="G7">
        <f t="shared" si="0"/>
        <v>27</v>
      </c>
      <c r="H7">
        <f t="shared" si="1"/>
        <v>13.5</v>
      </c>
      <c r="I7">
        <v>17</v>
      </c>
      <c r="K7">
        <f t="shared" si="2"/>
        <v>59.5</v>
      </c>
      <c r="L7">
        <f t="shared" si="3"/>
        <v>14.875</v>
      </c>
      <c r="M7" t="s">
        <v>114</v>
      </c>
      <c r="N7">
        <v>15</v>
      </c>
    </row>
    <row r="8" spans="2:14" x14ac:dyDescent="0.25">
      <c r="B8" t="s">
        <v>110</v>
      </c>
      <c r="C8">
        <v>13</v>
      </c>
      <c r="D8">
        <v>17</v>
      </c>
      <c r="E8">
        <v>13</v>
      </c>
      <c r="F8">
        <v>14</v>
      </c>
      <c r="G8">
        <f t="shared" si="0"/>
        <v>27</v>
      </c>
      <c r="H8">
        <f t="shared" si="1"/>
        <v>13.5</v>
      </c>
      <c r="I8">
        <v>17</v>
      </c>
      <c r="K8">
        <f t="shared" si="2"/>
        <v>60.5</v>
      </c>
      <c r="L8">
        <f t="shared" si="3"/>
        <v>15.125</v>
      </c>
      <c r="M8" t="s">
        <v>111</v>
      </c>
      <c r="N8">
        <v>15</v>
      </c>
    </row>
    <row r="9" spans="2:14" x14ac:dyDescent="0.25">
      <c r="B9" t="s">
        <v>111</v>
      </c>
      <c r="C9">
        <v>15</v>
      </c>
      <c r="D9">
        <v>16</v>
      </c>
      <c r="E9">
        <v>12</v>
      </c>
      <c r="F9">
        <v>15</v>
      </c>
      <c r="G9">
        <f t="shared" si="0"/>
        <v>27</v>
      </c>
      <c r="H9">
        <f t="shared" si="1"/>
        <v>13.5</v>
      </c>
      <c r="I9">
        <v>16</v>
      </c>
      <c r="K9">
        <f t="shared" si="2"/>
        <v>60.5</v>
      </c>
      <c r="L9">
        <f t="shared" si="3"/>
        <v>15.125</v>
      </c>
      <c r="M9" t="s">
        <v>129</v>
      </c>
      <c r="N9">
        <v>15</v>
      </c>
    </row>
    <row r="10" spans="2:14" x14ac:dyDescent="0.25">
      <c r="B10" t="s">
        <v>112</v>
      </c>
      <c r="C10">
        <v>12</v>
      </c>
      <c r="D10">
        <v>17</v>
      </c>
      <c r="E10">
        <v>14</v>
      </c>
      <c r="F10">
        <v>15</v>
      </c>
      <c r="G10">
        <f t="shared" si="0"/>
        <v>29</v>
      </c>
      <c r="H10">
        <f t="shared" si="1"/>
        <v>14.5</v>
      </c>
      <c r="I10">
        <v>17</v>
      </c>
      <c r="K10">
        <f t="shared" si="2"/>
        <v>60.5</v>
      </c>
      <c r="L10">
        <f t="shared" si="3"/>
        <v>15.125</v>
      </c>
      <c r="M10" t="s">
        <v>115</v>
      </c>
      <c r="N10">
        <v>16</v>
      </c>
    </row>
    <row r="11" spans="2:14" x14ac:dyDescent="0.25">
      <c r="B11" t="s">
        <v>113</v>
      </c>
      <c r="C11">
        <v>17</v>
      </c>
      <c r="D11">
        <v>18</v>
      </c>
      <c r="E11">
        <v>20</v>
      </c>
      <c r="F11">
        <v>17</v>
      </c>
      <c r="G11">
        <f t="shared" si="0"/>
        <v>37</v>
      </c>
      <c r="H11">
        <f t="shared" si="1"/>
        <v>18.5</v>
      </c>
      <c r="I11">
        <v>18</v>
      </c>
      <c r="K11">
        <f t="shared" si="2"/>
        <v>71.5</v>
      </c>
      <c r="L11">
        <f t="shared" si="3"/>
        <v>17.875</v>
      </c>
      <c r="M11" t="s">
        <v>125</v>
      </c>
      <c r="N11">
        <v>16</v>
      </c>
    </row>
    <row r="12" spans="2:14" x14ac:dyDescent="0.25">
      <c r="B12" t="s">
        <v>114</v>
      </c>
      <c r="C12">
        <v>16</v>
      </c>
      <c r="D12">
        <v>15</v>
      </c>
      <c r="E12">
        <v>12</v>
      </c>
      <c r="F12">
        <v>13</v>
      </c>
      <c r="G12">
        <f t="shared" si="0"/>
        <v>25</v>
      </c>
      <c r="H12">
        <f t="shared" si="1"/>
        <v>12.5</v>
      </c>
      <c r="I12">
        <v>15</v>
      </c>
      <c r="K12">
        <f t="shared" si="2"/>
        <v>58.5</v>
      </c>
      <c r="L12">
        <f t="shared" si="3"/>
        <v>14.625</v>
      </c>
      <c r="M12" t="s">
        <v>112</v>
      </c>
      <c r="N12">
        <v>15</v>
      </c>
    </row>
    <row r="13" spans="2:14" x14ac:dyDescent="0.25">
      <c r="B13" t="s">
        <v>129</v>
      </c>
      <c r="C13">
        <v>13</v>
      </c>
      <c r="D13">
        <v>17</v>
      </c>
      <c r="E13">
        <v>12</v>
      </c>
      <c r="F13">
        <v>15</v>
      </c>
      <c r="G13">
        <f t="shared" si="0"/>
        <v>27</v>
      </c>
      <c r="H13">
        <f t="shared" si="1"/>
        <v>13.5</v>
      </c>
      <c r="I13">
        <v>17</v>
      </c>
      <c r="K13">
        <f t="shared" si="2"/>
        <v>60.5</v>
      </c>
      <c r="L13">
        <f t="shared" si="3"/>
        <v>15.125</v>
      </c>
      <c r="M13" t="s">
        <v>110</v>
      </c>
      <c r="N13">
        <v>15</v>
      </c>
    </row>
    <row r="14" spans="2:14" x14ac:dyDescent="0.25">
      <c r="B14" t="s">
        <v>115</v>
      </c>
      <c r="C14">
        <v>15</v>
      </c>
      <c r="D14">
        <v>17</v>
      </c>
      <c r="E14">
        <v>15</v>
      </c>
      <c r="F14">
        <v>15</v>
      </c>
      <c r="G14">
        <f t="shared" si="0"/>
        <v>30</v>
      </c>
      <c r="H14">
        <f t="shared" si="1"/>
        <v>15</v>
      </c>
      <c r="I14">
        <v>17</v>
      </c>
      <c r="K14">
        <f t="shared" si="2"/>
        <v>64</v>
      </c>
      <c r="L14">
        <f t="shared" si="3"/>
        <v>16</v>
      </c>
      <c r="M14" t="s">
        <v>126</v>
      </c>
      <c r="N14">
        <v>18</v>
      </c>
    </row>
    <row r="15" spans="2:14" x14ac:dyDescent="0.25">
      <c r="B15" t="s">
        <v>116</v>
      </c>
      <c r="C15">
        <v>15</v>
      </c>
      <c r="D15">
        <v>17</v>
      </c>
      <c r="E15">
        <v>13</v>
      </c>
      <c r="F15">
        <v>15</v>
      </c>
      <c r="G15">
        <f t="shared" si="0"/>
        <v>28</v>
      </c>
      <c r="H15">
        <f t="shared" si="1"/>
        <v>14</v>
      </c>
      <c r="I15">
        <v>17</v>
      </c>
      <c r="K15">
        <f t="shared" si="2"/>
        <v>63</v>
      </c>
      <c r="L15">
        <f t="shared" si="3"/>
        <v>15.75</v>
      </c>
      <c r="M15" t="s">
        <v>123</v>
      </c>
      <c r="N15">
        <v>18</v>
      </c>
    </row>
    <row r="16" spans="2:14" x14ac:dyDescent="0.25">
      <c r="B16" t="s">
        <v>117</v>
      </c>
      <c r="C16">
        <v>13</v>
      </c>
      <c r="D16">
        <v>17</v>
      </c>
      <c r="E16">
        <v>17</v>
      </c>
      <c r="F16">
        <v>16</v>
      </c>
      <c r="G16">
        <f t="shared" si="0"/>
        <v>33</v>
      </c>
      <c r="H16">
        <f t="shared" si="1"/>
        <v>16.5</v>
      </c>
      <c r="I16">
        <v>17</v>
      </c>
      <c r="K16">
        <f t="shared" si="2"/>
        <v>63.5</v>
      </c>
      <c r="L16">
        <f t="shared" si="3"/>
        <v>15.875</v>
      </c>
      <c r="M16" t="s">
        <v>122</v>
      </c>
      <c r="N16">
        <v>15</v>
      </c>
    </row>
    <row r="17" spans="2:14" x14ac:dyDescent="0.25">
      <c r="B17" t="s">
        <v>118</v>
      </c>
      <c r="C17">
        <v>12</v>
      </c>
      <c r="D17">
        <v>16</v>
      </c>
      <c r="E17">
        <v>15</v>
      </c>
      <c r="F17">
        <v>15</v>
      </c>
      <c r="G17">
        <f t="shared" si="0"/>
        <v>30</v>
      </c>
      <c r="H17">
        <f t="shared" si="1"/>
        <v>15</v>
      </c>
      <c r="I17">
        <v>16</v>
      </c>
      <c r="K17">
        <f t="shared" si="2"/>
        <v>59</v>
      </c>
      <c r="L17">
        <f t="shared" si="3"/>
        <v>14.75</v>
      </c>
      <c r="M17" t="s">
        <v>108</v>
      </c>
      <c r="N17">
        <v>15</v>
      </c>
    </row>
    <row r="18" spans="2:14" x14ac:dyDescent="0.25">
      <c r="B18" t="s">
        <v>130</v>
      </c>
      <c r="C18">
        <v>12</v>
      </c>
      <c r="D18">
        <v>17</v>
      </c>
      <c r="E18">
        <v>15</v>
      </c>
      <c r="F18">
        <v>15</v>
      </c>
      <c r="G18">
        <f t="shared" si="0"/>
        <v>30</v>
      </c>
      <c r="H18">
        <f t="shared" si="1"/>
        <v>15</v>
      </c>
      <c r="I18">
        <v>17</v>
      </c>
      <c r="K18">
        <f t="shared" si="2"/>
        <v>61</v>
      </c>
      <c r="L18">
        <f t="shared" si="3"/>
        <v>15.25</v>
      </c>
      <c r="M18" t="s">
        <v>119</v>
      </c>
      <c r="N18">
        <v>15</v>
      </c>
    </row>
    <row r="19" spans="2:14" x14ac:dyDescent="0.25">
      <c r="B19" t="s">
        <v>119</v>
      </c>
      <c r="C19">
        <v>11</v>
      </c>
      <c r="D19">
        <v>17</v>
      </c>
      <c r="E19">
        <v>12</v>
      </c>
      <c r="F19">
        <v>16</v>
      </c>
      <c r="G19">
        <f t="shared" si="0"/>
        <v>28</v>
      </c>
      <c r="H19">
        <f t="shared" si="1"/>
        <v>14</v>
      </c>
      <c r="I19">
        <v>17</v>
      </c>
      <c r="K19">
        <f t="shared" si="2"/>
        <v>59</v>
      </c>
      <c r="L19">
        <f t="shared" si="3"/>
        <v>14.75</v>
      </c>
      <c r="M19" t="s">
        <v>130</v>
      </c>
      <c r="N19">
        <v>15</v>
      </c>
    </row>
    <row r="20" spans="2:14" x14ac:dyDescent="0.25">
      <c r="B20" t="s">
        <v>120</v>
      </c>
      <c r="C20">
        <v>10</v>
      </c>
      <c r="D20">
        <v>16</v>
      </c>
      <c r="E20">
        <v>10</v>
      </c>
      <c r="F20">
        <v>15</v>
      </c>
      <c r="G20">
        <f t="shared" si="0"/>
        <v>25</v>
      </c>
      <c r="H20">
        <f t="shared" si="1"/>
        <v>12.5</v>
      </c>
      <c r="I20">
        <v>16</v>
      </c>
      <c r="K20">
        <f t="shared" si="2"/>
        <v>54.5</v>
      </c>
      <c r="L20">
        <f t="shared" si="3"/>
        <v>13.625</v>
      </c>
      <c r="M20" t="s">
        <v>120</v>
      </c>
      <c r="N20">
        <v>14</v>
      </c>
    </row>
    <row r="21" spans="2:14" x14ac:dyDescent="0.25">
      <c r="B21" t="s">
        <v>121</v>
      </c>
      <c r="C21">
        <v>12</v>
      </c>
      <c r="D21">
        <v>18</v>
      </c>
      <c r="E21">
        <v>16</v>
      </c>
      <c r="F21">
        <v>17</v>
      </c>
      <c r="G21">
        <f t="shared" si="0"/>
        <v>33</v>
      </c>
      <c r="H21">
        <f t="shared" si="1"/>
        <v>16.5</v>
      </c>
      <c r="I21">
        <v>18</v>
      </c>
      <c r="K21">
        <f t="shared" si="2"/>
        <v>64.5</v>
      </c>
      <c r="L21">
        <f t="shared" si="3"/>
        <v>16.125</v>
      </c>
      <c r="M21" t="s">
        <v>116</v>
      </c>
      <c r="N21">
        <v>16</v>
      </c>
    </row>
    <row r="22" spans="2:14" x14ac:dyDescent="0.25">
      <c r="B22" t="s">
        <v>122</v>
      </c>
      <c r="C22">
        <v>11</v>
      </c>
      <c r="D22">
        <v>18</v>
      </c>
      <c r="E22">
        <v>14</v>
      </c>
      <c r="F22">
        <v>15</v>
      </c>
      <c r="G22">
        <f t="shared" si="0"/>
        <v>29</v>
      </c>
      <c r="H22">
        <f t="shared" si="1"/>
        <v>14.5</v>
      </c>
      <c r="I22">
        <v>18</v>
      </c>
      <c r="K22">
        <f t="shared" si="2"/>
        <v>61.5</v>
      </c>
      <c r="L22">
        <f t="shared" si="3"/>
        <v>15.375</v>
      </c>
      <c r="M22" t="s">
        <v>121</v>
      </c>
      <c r="N22">
        <v>16</v>
      </c>
    </row>
    <row r="23" spans="2:14" x14ac:dyDescent="0.25">
      <c r="B23" t="s">
        <v>123</v>
      </c>
      <c r="C23">
        <v>17</v>
      </c>
      <c r="D23">
        <v>18</v>
      </c>
      <c r="E23">
        <v>16</v>
      </c>
      <c r="F23">
        <v>18</v>
      </c>
      <c r="G23">
        <f t="shared" si="0"/>
        <v>34</v>
      </c>
      <c r="H23">
        <f t="shared" si="1"/>
        <v>17</v>
      </c>
      <c r="I23">
        <v>18</v>
      </c>
      <c r="K23">
        <f t="shared" si="2"/>
        <v>70</v>
      </c>
      <c r="L23">
        <f t="shared" si="3"/>
        <v>17.5</v>
      </c>
      <c r="M23" t="s">
        <v>109</v>
      </c>
      <c r="N23">
        <v>15</v>
      </c>
    </row>
    <row r="24" spans="2:14" x14ac:dyDescent="0.25">
      <c r="B24" t="s">
        <v>124</v>
      </c>
      <c r="C24">
        <v>12</v>
      </c>
      <c r="D24">
        <v>17</v>
      </c>
      <c r="E24">
        <v>15</v>
      </c>
      <c r="F24">
        <v>16</v>
      </c>
      <c r="G24">
        <f t="shared" si="0"/>
        <v>31</v>
      </c>
      <c r="H24">
        <f t="shared" si="1"/>
        <v>15.5</v>
      </c>
      <c r="I24">
        <v>17</v>
      </c>
      <c r="K24">
        <f t="shared" si="2"/>
        <v>61.5</v>
      </c>
      <c r="L24">
        <f t="shared" si="3"/>
        <v>15.375</v>
      </c>
      <c r="M24" t="s">
        <v>107</v>
      </c>
      <c r="N24">
        <v>1</v>
      </c>
    </row>
    <row r="25" spans="2:14" x14ac:dyDescent="0.25">
      <c r="B25" t="s">
        <v>125</v>
      </c>
      <c r="C25">
        <v>11</v>
      </c>
      <c r="D25">
        <v>18</v>
      </c>
      <c r="E25">
        <v>13</v>
      </c>
      <c r="F25">
        <v>17</v>
      </c>
      <c r="G25">
        <f t="shared" si="0"/>
        <v>30</v>
      </c>
      <c r="H25">
        <f t="shared" si="1"/>
        <v>15</v>
      </c>
      <c r="I25">
        <v>18</v>
      </c>
      <c r="K25">
        <f t="shared" si="2"/>
        <v>62</v>
      </c>
      <c r="L25">
        <f t="shared" si="3"/>
        <v>15.5</v>
      </c>
      <c r="M25" t="s">
        <v>118</v>
      </c>
      <c r="N25">
        <v>15</v>
      </c>
    </row>
    <row r="26" spans="2:14" x14ac:dyDescent="0.25">
      <c r="B26" t="s">
        <v>126</v>
      </c>
      <c r="C26">
        <v>17</v>
      </c>
      <c r="D26">
        <v>18</v>
      </c>
      <c r="E26">
        <v>20</v>
      </c>
      <c r="F26">
        <v>18</v>
      </c>
      <c r="G26">
        <f t="shared" si="0"/>
        <v>38</v>
      </c>
      <c r="H26">
        <f t="shared" si="1"/>
        <v>19</v>
      </c>
      <c r="I26">
        <v>18</v>
      </c>
      <c r="K26">
        <f t="shared" si="2"/>
        <v>72</v>
      </c>
      <c r="L26">
        <f t="shared" si="3"/>
        <v>18</v>
      </c>
      <c r="M26" t="s">
        <v>117</v>
      </c>
      <c r="N26">
        <v>16</v>
      </c>
    </row>
  </sheetData>
  <sortState xmlns:xlrd2="http://schemas.microsoft.com/office/spreadsheetml/2017/richdata2" ref="M5:N26">
    <sortCondition ref="M5:M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1044-5B75-43E0-959C-CEAA77A8AC29}">
  <dimension ref="B2:H22"/>
  <sheetViews>
    <sheetView topLeftCell="A7" workbookViewId="0">
      <selection activeCell="I22" sqref="I22"/>
    </sheetView>
  </sheetViews>
  <sheetFormatPr defaultRowHeight="15" x14ac:dyDescent="0.25"/>
  <cols>
    <col min="2" max="2" width="20.5703125" customWidth="1"/>
    <col min="3" max="3" width="5.140625" customWidth="1"/>
    <col min="4" max="4" width="4.140625" customWidth="1"/>
    <col min="7" max="7" width="15.140625" customWidth="1"/>
  </cols>
  <sheetData>
    <row r="2" spans="2:8" x14ac:dyDescent="0.25">
      <c r="B2" t="s">
        <v>41</v>
      </c>
    </row>
    <row r="4" spans="2:8" x14ac:dyDescent="0.25">
      <c r="B4" t="s">
        <v>42</v>
      </c>
      <c r="C4" t="s">
        <v>43</v>
      </c>
      <c r="D4" t="s">
        <v>44</v>
      </c>
      <c r="G4" t="s">
        <v>45</v>
      </c>
    </row>
    <row r="5" spans="2:8" x14ac:dyDescent="0.25">
      <c r="B5" t="s">
        <v>46</v>
      </c>
      <c r="C5">
        <v>16</v>
      </c>
      <c r="D5">
        <v>19</v>
      </c>
      <c r="E5">
        <f>C5+D5</f>
        <v>35</v>
      </c>
      <c r="F5">
        <f>E5/2</f>
        <v>17.5</v>
      </c>
      <c r="G5" t="s">
        <v>46</v>
      </c>
      <c r="H5">
        <v>18</v>
      </c>
    </row>
    <row r="6" spans="2:8" x14ac:dyDescent="0.25">
      <c r="B6" t="s">
        <v>47</v>
      </c>
      <c r="C6">
        <v>0</v>
      </c>
      <c r="D6">
        <v>0</v>
      </c>
      <c r="E6">
        <f t="shared" ref="E6:E22" si="0">C6+D6</f>
        <v>0</v>
      </c>
      <c r="F6">
        <f t="shared" ref="F6:F22" si="1">E6/2</f>
        <v>0</v>
      </c>
      <c r="G6" t="s">
        <v>47</v>
      </c>
      <c r="H6">
        <v>0</v>
      </c>
    </row>
    <row r="7" spans="2:8" x14ac:dyDescent="0.25">
      <c r="B7" t="s">
        <v>48</v>
      </c>
      <c r="C7">
        <v>14</v>
      </c>
      <c r="D7">
        <v>20</v>
      </c>
      <c r="E7">
        <f t="shared" si="0"/>
        <v>34</v>
      </c>
      <c r="F7">
        <f t="shared" si="1"/>
        <v>17</v>
      </c>
      <c r="G7" t="s">
        <v>48</v>
      </c>
      <c r="H7">
        <v>17</v>
      </c>
    </row>
    <row r="8" spans="2:8" x14ac:dyDescent="0.25">
      <c r="B8" t="s">
        <v>49</v>
      </c>
      <c r="C8">
        <v>13</v>
      </c>
      <c r="D8">
        <v>20</v>
      </c>
      <c r="E8">
        <f t="shared" si="0"/>
        <v>33</v>
      </c>
      <c r="F8">
        <f t="shared" si="1"/>
        <v>16.5</v>
      </c>
      <c r="G8" t="s">
        <v>49</v>
      </c>
      <c r="H8">
        <v>17</v>
      </c>
    </row>
    <row r="9" spans="2:8" x14ac:dyDescent="0.25">
      <c r="B9" t="s">
        <v>50</v>
      </c>
      <c r="C9">
        <v>16</v>
      </c>
      <c r="D9">
        <v>19</v>
      </c>
      <c r="E9">
        <f t="shared" si="0"/>
        <v>35</v>
      </c>
      <c r="F9">
        <f t="shared" si="1"/>
        <v>17.5</v>
      </c>
      <c r="G9" t="s">
        <v>50</v>
      </c>
      <c r="H9">
        <v>18</v>
      </c>
    </row>
    <row r="10" spans="2:8" x14ac:dyDescent="0.25">
      <c r="B10" t="s">
        <v>51</v>
      </c>
      <c r="C10">
        <v>15</v>
      </c>
      <c r="D10">
        <v>20</v>
      </c>
      <c r="E10">
        <f t="shared" si="0"/>
        <v>35</v>
      </c>
      <c r="F10">
        <f t="shared" si="1"/>
        <v>17.5</v>
      </c>
      <c r="G10" t="s">
        <v>51</v>
      </c>
      <c r="H10">
        <v>18</v>
      </c>
    </row>
    <row r="11" spans="2:8" x14ac:dyDescent="0.25">
      <c r="B11" t="s">
        <v>52</v>
      </c>
      <c r="C11">
        <v>16</v>
      </c>
      <c r="D11">
        <v>19</v>
      </c>
      <c r="E11">
        <f t="shared" si="0"/>
        <v>35</v>
      </c>
      <c r="F11">
        <f t="shared" si="1"/>
        <v>17.5</v>
      </c>
      <c r="G11" t="s">
        <v>52</v>
      </c>
      <c r="H11">
        <v>18</v>
      </c>
    </row>
    <row r="12" spans="2:8" x14ac:dyDescent="0.25">
      <c r="B12" t="s">
        <v>53</v>
      </c>
      <c r="C12">
        <v>15</v>
      </c>
      <c r="D12">
        <v>17</v>
      </c>
      <c r="E12">
        <f t="shared" si="0"/>
        <v>32</v>
      </c>
      <c r="F12">
        <f t="shared" si="1"/>
        <v>16</v>
      </c>
      <c r="G12" t="s">
        <v>53</v>
      </c>
      <c r="H12">
        <v>16</v>
      </c>
    </row>
    <row r="13" spans="2:8" x14ac:dyDescent="0.25">
      <c r="B13" t="s">
        <v>54</v>
      </c>
      <c r="C13">
        <v>17</v>
      </c>
      <c r="D13">
        <v>18</v>
      </c>
      <c r="E13">
        <f t="shared" si="0"/>
        <v>35</v>
      </c>
      <c r="F13">
        <f t="shared" si="1"/>
        <v>17.5</v>
      </c>
      <c r="G13" t="s">
        <v>54</v>
      </c>
      <c r="H13">
        <v>18</v>
      </c>
    </row>
    <row r="14" spans="2:8" x14ac:dyDescent="0.25">
      <c r="B14" t="s">
        <v>55</v>
      </c>
      <c r="C14">
        <v>12</v>
      </c>
      <c r="D14">
        <v>14</v>
      </c>
      <c r="E14">
        <f t="shared" si="0"/>
        <v>26</v>
      </c>
      <c r="F14">
        <f t="shared" si="1"/>
        <v>13</v>
      </c>
      <c r="G14" t="s">
        <v>55</v>
      </c>
      <c r="H14">
        <v>13</v>
      </c>
    </row>
    <row r="15" spans="2:8" x14ac:dyDescent="0.25">
      <c r="B15" t="s">
        <v>56</v>
      </c>
      <c r="C15">
        <v>16</v>
      </c>
      <c r="D15">
        <v>17</v>
      </c>
      <c r="E15">
        <f t="shared" si="0"/>
        <v>33</v>
      </c>
      <c r="F15">
        <f t="shared" si="1"/>
        <v>16.5</v>
      </c>
      <c r="G15" t="s">
        <v>56</v>
      </c>
      <c r="H15">
        <v>17</v>
      </c>
    </row>
    <row r="16" spans="2:8" x14ac:dyDescent="0.25">
      <c r="B16" t="s">
        <v>57</v>
      </c>
      <c r="C16">
        <v>13</v>
      </c>
      <c r="D16">
        <v>16</v>
      </c>
      <c r="E16">
        <f t="shared" si="0"/>
        <v>29</v>
      </c>
      <c r="F16">
        <f t="shared" si="1"/>
        <v>14.5</v>
      </c>
      <c r="G16" t="s">
        <v>57</v>
      </c>
      <c r="H16">
        <v>15</v>
      </c>
    </row>
    <row r="17" spans="2:8" x14ac:dyDescent="0.25">
      <c r="B17" t="s">
        <v>58</v>
      </c>
      <c r="C17">
        <v>17</v>
      </c>
      <c r="D17">
        <v>19</v>
      </c>
      <c r="E17">
        <f t="shared" si="0"/>
        <v>36</v>
      </c>
      <c r="F17">
        <f t="shared" si="1"/>
        <v>18</v>
      </c>
      <c r="G17" t="s">
        <v>58</v>
      </c>
      <c r="H17">
        <v>18</v>
      </c>
    </row>
    <row r="18" spans="2:8" x14ac:dyDescent="0.25">
      <c r="B18" t="s">
        <v>59</v>
      </c>
      <c r="C18">
        <v>14</v>
      </c>
      <c r="D18">
        <v>12</v>
      </c>
      <c r="E18">
        <f t="shared" si="0"/>
        <v>26</v>
      </c>
      <c r="F18">
        <f t="shared" si="1"/>
        <v>13</v>
      </c>
      <c r="G18" t="s">
        <v>59</v>
      </c>
      <c r="H18">
        <v>13</v>
      </c>
    </row>
    <row r="19" spans="2:8" x14ac:dyDescent="0.25">
      <c r="B19" t="s">
        <v>60</v>
      </c>
      <c r="C19">
        <v>12</v>
      </c>
      <c r="D19">
        <v>12</v>
      </c>
      <c r="E19">
        <f t="shared" si="0"/>
        <v>24</v>
      </c>
      <c r="F19">
        <f t="shared" si="1"/>
        <v>12</v>
      </c>
      <c r="G19" t="s">
        <v>60</v>
      </c>
      <c r="H19">
        <v>12</v>
      </c>
    </row>
    <row r="20" spans="2:8" x14ac:dyDescent="0.25">
      <c r="B20" t="s">
        <v>61</v>
      </c>
      <c r="C20">
        <v>15</v>
      </c>
      <c r="D20">
        <v>5</v>
      </c>
      <c r="E20">
        <f t="shared" si="0"/>
        <v>20</v>
      </c>
      <c r="F20">
        <f t="shared" si="1"/>
        <v>10</v>
      </c>
      <c r="G20" t="s">
        <v>61</v>
      </c>
      <c r="H20">
        <v>10</v>
      </c>
    </row>
    <row r="21" spans="2:8" x14ac:dyDescent="0.25">
      <c r="B21" t="s">
        <v>62</v>
      </c>
      <c r="C21">
        <v>16</v>
      </c>
      <c r="D21">
        <v>18</v>
      </c>
      <c r="E21">
        <f t="shared" si="0"/>
        <v>34</v>
      </c>
      <c r="F21">
        <f t="shared" si="1"/>
        <v>17</v>
      </c>
      <c r="G21" t="s">
        <v>62</v>
      </c>
      <c r="H21">
        <v>17</v>
      </c>
    </row>
    <row r="22" spans="2:8" x14ac:dyDescent="0.25">
      <c r="B22" t="s">
        <v>63</v>
      </c>
      <c r="C22">
        <v>15</v>
      </c>
      <c r="D22">
        <v>19</v>
      </c>
      <c r="E22">
        <f t="shared" si="0"/>
        <v>34</v>
      </c>
      <c r="F22">
        <f t="shared" si="1"/>
        <v>17</v>
      </c>
      <c r="G22" t="s">
        <v>63</v>
      </c>
      <c r="H22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0E5A-3E06-4205-AF6C-A9191B463B0E}">
  <dimension ref="B2:H17"/>
  <sheetViews>
    <sheetView workbookViewId="0">
      <selection activeCell="H17" sqref="H17"/>
    </sheetView>
  </sheetViews>
  <sheetFormatPr defaultRowHeight="15" x14ac:dyDescent="0.25"/>
  <cols>
    <col min="2" max="2" width="21.7109375" customWidth="1"/>
    <col min="3" max="3" width="9.140625" customWidth="1"/>
    <col min="4" max="4" width="8.85546875" customWidth="1"/>
    <col min="7" max="7" width="15.28515625" customWidth="1"/>
  </cols>
  <sheetData>
    <row r="2" spans="2:8" x14ac:dyDescent="0.25">
      <c r="B2" t="s">
        <v>41</v>
      </c>
    </row>
    <row r="4" spans="2:8" x14ac:dyDescent="0.25">
      <c r="B4" t="s">
        <v>42</v>
      </c>
      <c r="C4" t="s">
        <v>43</v>
      </c>
      <c r="D4" t="s">
        <v>44</v>
      </c>
      <c r="G4" t="s">
        <v>45</v>
      </c>
    </row>
    <row r="5" spans="2:8" x14ac:dyDescent="0.25">
      <c r="B5" t="s">
        <v>64</v>
      </c>
      <c r="C5">
        <v>15</v>
      </c>
      <c r="D5">
        <v>19</v>
      </c>
      <c r="E5">
        <f>C5+D5</f>
        <v>34</v>
      </c>
      <c r="F5">
        <f>E5/2</f>
        <v>17</v>
      </c>
      <c r="G5" t="s">
        <v>64</v>
      </c>
      <c r="H5">
        <v>17</v>
      </c>
    </row>
    <row r="6" spans="2:8" x14ac:dyDescent="0.25">
      <c r="B6" t="s">
        <v>65</v>
      </c>
      <c r="C6">
        <v>20</v>
      </c>
      <c r="D6">
        <v>19</v>
      </c>
      <c r="E6">
        <f t="shared" ref="E6:E17" si="0">C6+D6</f>
        <v>39</v>
      </c>
      <c r="F6">
        <f t="shared" ref="F6:F17" si="1">E6/2</f>
        <v>19.5</v>
      </c>
      <c r="G6" t="s">
        <v>65</v>
      </c>
      <c r="H6">
        <v>20</v>
      </c>
    </row>
    <row r="7" spans="2:8" x14ac:dyDescent="0.25">
      <c r="B7" t="s">
        <v>66</v>
      </c>
      <c r="C7">
        <v>16</v>
      </c>
      <c r="D7">
        <v>19</v>
      </c>
      <c r="E7">
        <f t="shared" si="0"/>
        <v>35</v>
      </c>
      <c r="F7">
        <f t="shared" si="1"/>
        <v>17.5</v>
      </c>
      <c r="G7" t="s">
        <v>66</v>
      </c>
      <c r="H7">
        <v>18</v>
      </c>
    </row>
    <row r="8" spans="2:8" x14ac:dyDescent="0.25">
      <c r="B8" t="s">
        <v>67</v>
      </c>
      <c r="C8">
        <v>10</v>
      </c>
      <c r="D8">
        <v>13</v>
      </c>
      <c r="E8">
        <f t="shared" si="0"/>
        <v>23</v>
      </c>
      <c r="F8">
        <f t="shared" si="1"/>
        <v>11.5</v>
      </c>
      <c r="G8" t="s">
        <v>67</v>
      </c>
      <c r="H8">
        <v>12</v>
      </c>
    </row>
    <row r="9" spans="2:8" x14ac:dyDescent="0.25">
      <c r="B9" t="s">
        <v>68</v>
      </c>
      <c r="C9">
        <v>15</v>
      </c>
      <c r="D9">
        <v>20</v>
      </c>
      <c r="E9">
        <f t="shared" si="0"/>
        <v>35</v>
      </c>
      <c r="F9">
        <f t="shared" si="1"/>
        <v>17.5</v>
      </c>
      <c r="G9" t="s">
        <v>68</v>
      </c>
      <c r="H9">
        <v>18</v>
      </c>
    </row>
    <row r="10" spans="2:8" x14ac:dyDescent="0.25">
      <c r="B10" t="s">
        <v>69</v>
      </c>
      <c r="C10">
        <v>18</v>
      </c>
      <c r="D10">
        <v>20</v>
      </c>
      <c r="E10">
        <f t="shared" si="0"/>
        <v>38</v>
      </c>
      <c r="F10">
        <f t="shared" si="1"/>
        <v>19</v>
      </c>
      <c r="G10" t="s">
        <v>69</v>
      </c>
      <c r="H10">
        <v>19</v>
      </c>
    </row>
    <row r="11" spans="2:8" x14ac:dyDescent="0.25">
      <c r="B11" t="s">
        <v>70</v>
      </c>
      <c r="C11">
        <v>20</v>
      </c>
      <c r="D11">
        <v>0</v>
      </c>
      <c r="E11">
        <f t="shared" si="0"/>
        <v>20</v>
      </c>
      <c r="F11">
        <f t="shared" si="1"/>
        <v>10</v>
      </c>
      <c r="G11" t="s">
        <v>70</v>
      </c>
      <c r="H11">
        <v>10</v>
      </c>
    </row>
    <row r="12" spans="2:8" x14ac:dyDescent="0.25">
      <c r="B12" t="s">
        <v>71</v>
      </c>
      <c r="C12">
        <v>12</v>
      </c>
      <c r="D12">
        <v>0</v>
      </c>
      <c r="E12">
        <f t="shared" si="0"/>
        <v>12</v>
      </c>
      <c r="F12">
        <f t="shared" si="1"/>
        <v>6</v>
      </c>
      <c r="G12" t="s">
        <v>71</v>
      </c>
      <c r="H12">
        <v>6</v>
      </c>
    </row>
    <row r="13" spans="2:8" x14ac:dyDescent="0.25">
      <c r="B13" t="s">
        <v>72</v>
      </c>
      <c r="C13">
        <v>17</v>
      </c>
      <c r="D13">
        <v>17</v>
      </c>
      <c r="E13">
        <f t="shared" si="0"/>
        <v>34</v>
      </c>
      <c r="F13">
        <f t="shared" si="1"/>
        <v>17</v>
      </c>
      <c r="G13" t="s">
        <v>72</v>
      </c>
      <c r="H13">
        <v>17</v>
      </c>
    </row>
    <row r="14" spans="2:8" x14ac:dyDescent="0.25">
      <c r="B14" t="s">
        <v>73</v>
      </c>
      <c r="C14">
        <v>20</v>
      </c>
      <c r="D14">
        <v>20</v>
      </c>
      <c r="E14">
        <f t="shared" si="0"/>
        <v>40</v>
      </c>
      <c r="F14">
        <f t="shared" si="1"/>
        <v>20</v>
      </c>
      <c r="G14" t="s">
        <v>73</v>
      </c>
      <c r="H14">
        <v>20</v>
      </c>
    </row>
    <row r="15" spans="2:8" x14ac:dyDescent="0.25">
      <c r="B15" t="s">
        <v>74</v>
      </c>
      <c r="C15">
        <v>20</v>
      </c>
      <c r="D15">
        <v>18</v>
      </c>
      <c r="E15">
        <f t="shared" si="0"/>
        <v>38</v>
      </c>
      <c r="F15">
        <f t="shared" si="1"/>
        <v>19</v>
      </c>
      <c r="G15" t="s">
        <v>74</v>
      </c>
      <c r="H15">
        <v>19</v>
      </c>
    </row>
    <row r="16" spans="2:8" x14ac:dyDescent="0.25">
      <c r="B16" t="s">
        <v>75</v>
      </c>
      <c r="C16">
        <v>15</v>
      </c>
      <c r="D16">
        <v>18</v>
      </c>
      <c r="E16">
        <f t="shared" si="0"/>
        <v>33</v>
      </c>
      <c r="F16">
        <f t="shared" si="1"/>
        <v>16.5</v>
      </c>
      <c r="G16" t="s">
        <v>75</v>
      </c>
      <c r="H16">
        <v>17</v>
      </c>
    </row>
    <row r="17" spans="2:8" x14ac:dyDescent="0.25">
      <c r="B17" t="s">
        <v>76</v>
      </c>
      <c r="C17">
        <v>12</v>
      </c>
      <c r="D17">
        <v>14</v>
      </c>
      <c r="E17">
        <f t="shared" si="0"/>
        <v>26</v>
      </c>
      <c r="F17">
        <f t="shared" si="1"/>
        <v>13</v>
      </c>
      <c r="G17" t="s">
        <v>76</v>
      </c>
      <c r="H1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Garcìa Alcalà</dc:creator>
  <cp:lastModifiedBy>F. Garcìa Alcalà</cp:lastModifiedBy>
  <dcterms:created xsi:type="dcterms:W3CDTF">2015-06-05T18:17:20Z</dcterms:created>
  <dcterms:modified xsi:type="dcterms:W3CDTF">2024-12-12T18:20:35Z</dcterms:modified>
</cp:coreProperties>
</file>