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"/>
    </mc:Choice>
  </mc:AlternateContent>
  <bookViews>
    <workbookView xWindow="0" yWindow="0" windowWidth="16815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4" i="1" l="1"/>
  <c r="AC4" i="1"/>
  <c r="AB4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AA3" i="1"/>
  <c r="Z3" i="1"/>
  <c r="X4" i="1"/>
  <c r="X17" i="1"/>
  <c r="AB17" i="1" s="1"/>
  <c r="AC17" i="1" s="1"/>
  <c r="AD17" i="1" s="1"/>
  <c r="W31" i="1"/>
  <c r="X31" i="1" s="1"/>
  <c r="AB31" i="1" s="1"/>
  <c r="AC31" i="1" s="1"/>
  <c r="AD31" i="1" s="1"/>
  <c r="W4" i="1"/>
  <c r="W5" i="1"/>
  <c r="X5" i="1" s="1"/>
  <c r="AB5" i="1" s="1"/>
  <c r="AC5" i="1" s="1"/>
  <c r="AD5" i="1" s="1"/>
  <c r="W6" i="1"/>
  <c r="X6" i="1" s="1"/>
  <c r="AB6" i="1" s="1"/>
  <c r="AC6" i="1" s="1"/>
  <c r="AD6" i="1" s="1"/>
  <c r="W7" i="1"/>
  <c r="X7" i="1" s="1"/>
  <c r="AB7" i="1" s="1"/>
  <c r="AC7" i="1" s="1"/>
  <c r="AD7" i="1" s="1"/>
  <c r="W8" i="1"/>
  <c r="X8" i="1" s="1"/>
  <c r="AB8" i="1" s="1"/>
  <c r="AC8" i="1" s="1"/>
  <c r="AD8" i="1" s="1"/>
  <c r="W9" i="1"/>
  <c r="X9" i="1" s="1"/>
  <c r="AB9" i="1" s="1"/>
  <c r="AC9" i="1" s="1"/>
  <c r="AD9" i="1" s="1"/>
  <c r="W10" i="1"/>
  <c r="X10" i="1" s="1"/>
  <c r="AB10" i="1" s="1"/>
  <c r="AC10" i="1" s="1"/>
  <c r="AD10" i="1" s="1"/>
  <c r="W11" i="1"/>
  <c r="X11" i="1" s="1"/>
  <c r="AB11" i="1" s="1"/>
  <c r="AC11" i="1" s="1"/>
  <c r="AD11" i="1" s="1"/>
  <c r="W12" i="1"/>
  <c r="X12" i="1" s="1"/>
  <c r="AB12" i="1" s="1"/>
  <c r="AC12" i="1" s="1"/>
  <c r="AD12" i="1" s="1"/>
  <c r="W13" i="1"/>
  <c r="X13" i="1" s="1"/>
  <c r="AB13" i="1" s="1"/>
  <c r="AC13" i="1" s="1"/>
  <c r="AD13" i="1" s="1"/>
  <c r="W14" i="1"/>
  <c r="X14" i="1" s="1"/>
  <c r="AB14" i="1" s="1"/>
  <c r="AC14" i="1" s="1"/>
  <c r="AD14" i="1" s="1"/>
  <c r="W15" i="1"/>
  <c r="X15" i="1" s="1"/>
  <c r="AB15" i="1" s="1"/>
  <c r="AC15" i="1" s="1"/>
  <c r="AD15" i="1" s="1"/>
  <c r="W16" i="1"/>
  <c r="X16" i="1" s="1"/>
  <c r="AB16" i="1" s="1"/>
  <c r="AC16" i="1" s="1"/>
  <c r="AD16" i="1" s="1"/>
  <c r="W17" i="1"/>
  <c r="W18" i="1"/>
  <c r="X18" i="1" s="1"/>
  <c r="AB18" i="1" s="1"/>
  <c r="AC18" i="1" s="1"/>
  <c r="AD18" i="1" s="1"/>
  <c r="W19" i="1"/>
  <c r="X19" i="1" s="1"/>
  <c r="AB19" i="1" s="1"/>
  <c r="AC19" i="1" s="1"/>
  <c r="AD19" i="1" s="1"/>
  <c r="W20" i="1"/>
  <c r="X20" i="1" s="1"/>
  <c r="AB20" i="1" s="1"/>
  <c r="AC20" i="1" s="1"/>
  <c r="AD20" i="1" s="1"/>
  <c r="W21" i="1"/>
  <c r="X21" i="1" s="1"/>
  <c r="AB21" i="1" s="1"/>
  <c r="AC21" i="1" s="1"/>
  <c r="AD21" i="1" s="1"/>
  <c r="W22" i="1"/>
  <c r="X22" i="1" s="1"/>
  <c r="AB22" i="1" s="1"/>
  <c r="AC22" i="1" s="1"/>
  <c r="AD22" i="1" s="1"/>
  <c r="W23" i="1"/>
  <c r="X23" i="1" s="1"/>
  <c r="AB23" i="1" s="1"/>
  <c r="AC23" i="1" s="1"/>
  <c r="AD23" i="1" s="1"/>
  <c r="W24" i="1"/>
  <c r="X24" i="1" s="1"/>
  <c r="AB24" i="1" s="1"/>
  <c r="AC24" i="1" s="1"/>
  <c r="AD24" i="1" s="1"/>
  <c r="W25" i="1"/>
  <c r="X25" i="1" s="1"/>
  <c r="AB25" i="1" s="1"/>
  <c r="AC25" i="1" s="1"/>
  <c r="AD25" i="1" s="1"/>
  <c r="W26" i="1"/>
  <c r="X26" i="1" s="1"/>
  <c r="AB26" i="1" s="1"/>
  <c r="AC26" i="1" s="1"/>
  <c r="AD26" i="1" s="1"/>
  <c r="W27" i="1"/>
  <c r="X27" i="1" s="1"/>
  <c r="AB27" i="1" s="1"/>
  <c r="AC27" i="1" s="1"/>
  <c r="AD27" i="1" s="1"/>
  <c r="W28" i="1"/>
  <c r="X28" i="1" s="1"/>
  <c r="AB28" i="1" s="1"/>
  <c r="AC28" i="1" s="1"/>
  <c r="AD28" i="1" s="1"/>
  <c r="W29" i="1"/>
  <c r="X29" i="1" s="1"/>
  <c r="AB29" i="1" s="1"/>
  <c r="AC29" i="1" s="1"/>
  <c r="AD29" i="1" s="1"/>
  <c r="W30" i="1"/>
  <c r="X30" i="1" s="1"/>
  <c r="AB30" i="1" s="1"/>
  <c r="AC30" i="1" s="1"/>
  <c r="AD30" i="1" s="1"/>
  <c r="W3" i="1"/>
  <c r="X3" i="1" s="1"/>
  <c r="AB3" i="1" s="1"/>
  <c r="AC3" i="1" s="1"/>
  <c r="AD3" i="1" s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" i="1"/>
  <c r="U3" i="1"/>
</calcChain>
</file>

<file path=xl/sharedStrings.xml><?xml version="1.0" encoding="utf-8"?>
<sst xmlns="http://schemas.openxmlformats.org/spreadsheetml/2006/main" count="86" uniqueCount="56">
  <si>
    <t xml:space="preserve">Curso: </t>
  </si>
  <si>
    <t>Etica Prof</t>
  </si>
  <si>
    <t>Análisis de Caso</t>
  </si>
  <si>
    <t>análisis de Caso</t>
  </si>
  <si>
    <t>FINAL</t>
  </si>
  <si>
    <t>Resumen Casuística . P. Singer</t>
  </si>
  <si>
    <t>Resumen Paladino et Al. Integridad</t>
  </si>
  <si>
    <t>Portocarrero</t>
  </si>
  <si>
    <t>Etica y Empresa: Ciudadania y los fines de la empresa</t>
  </si>
  <si>
    <t>Laudato</t>
  </si>
  <si>
    <t>Etica de los deberes Prima Facie</t>
  </si>
  <si>
    <t>Resp del prof univ</t>
  </si>
  <si>
    <t>Egoismo</t>
  </si>
  <si>
    <t>Formación del alumnado</t>
  </si>
  <si>
    <t>PARCIAL</t>
  </si>
  <si>
    <t>Allemant, Luis</t>
  </si>
  <si>
    <t>Arana, Laura</t>
  </si>
  <si>
    <t>Carrasco, Darwin</t>
  </si>
  <si>
    <t>Castillo, Jose</t>
  </si>
  <si>
    <t>Chirinos, Mariana</t>
  </si>
  <si>
    <t>Diaz, Nataly</t>
  </si>
  <si>
    <t>Flores, Gisselle</t>
  </si>
  <si>
    <t>Francesqui, Joaquín</t>
  </si>
  <si>
    <t>Galud, Milagros</t>
  </si>
  <si>
    <t>García, Elda</t>
  </si>
  <si>
    <t>García, Sara</t>
  </si>
  <si>
    <t>Guerra, Paola</t>
  </si>
  <si>
    <t>Guerrero, Frank</t>
  </si>
  <si>
    <t>Jara, Marisol</t>
  </si>
  <si>
    <t>Laguna, Isabel</t>
  </si>
  <si>
    <t>Marreros, Fernando</t>
  </si>
  <si>
    <t>Muñoz, Manuel</t>
  </si>
  <si>
    <t>Navarro, Carla</t>
  </si>
  <si>
    <t>Orellana, Rebeca</t>
  </si>
  <si>
    <t>Pinillos, Daniella</t>
  </si>
  <si>
    <t>Ramirez, Kathia</t>
  </si>
  <si>
    <t>Salazar, Alejandra</t>
  </si>
  <si>
    <t>Saldivar, Jolvin</t>
  </si>
  <si>
    <t>Sarango, Darwin</t>
  </si>
  <si>
    <t>Soto, Julio</t>
  </si>
  <si>
    <t>Taype, Miguel</t>
  </si>
  <si>
    <t>Terrones, Kristel</t>
  </si>
  <si>
    <t>Toribio, Adriana</t>
  </si>
  <si>
    <t>Villanera, Jhercy</t>
  </si>
  <si>
    <t>Parcial 30%</t>
  </si>
  <si>
    <t>Final 30%</t>
  </si>
  <si>
    <t>Trabajos 40%</t>
  </si>
  <si>
    <t>Parcial</t>
  </si>
  <si>
    <t>Final</t>
  </si>
  <si>
    <t>Trabajos</t>
  </si>
  <si>
    <t>*3</t>
  </si>
  <si>
    <t>*4</t>
  </si>
  <si>
    <t>sumatoria</t>
  </si>
  <si>
    <t>Total</t>
  </si>
  <si>
    <t xml:space="preserve"> /10</t>
  </si>
  <si>
    <t>Promedio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</si>
</sst>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0" xfId="0" applyFill="1"/>
    <xf numFmtId="0" fontId="1" fillId="4" borderId="1" xfId="0" applyFont="1" applyFill="1" applyBorder="1"/>
    <xf numFmtId="0" fontId="0" fillId="4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zoomScale="70" zoomScaleNormal="70" workbookViewId="0">
      <selection activeCell="B15" sqref="B15"/>
    </sheetView>
  </sheetViews>
  <sheetFormatPr baseColWidth="10" defaultRowHeight="15" x14ac:dyDescent="0.25"/>
  <cols>
    <col min="31" max="31" width="19.5703125" customWidth="1"/>
  </cols>
  <sheetData>
    <row r="1" spans="1:32" x14ac:dyDescent="0.25">
      <c r="A1" t="s">
        <v>0</v>
      </c>
      <c r="Z1" t="s">
        <v>50</v>
      </c>
      <c r="AA1" t="s">
        <v>50</v>
      </c>
      <c r="AB1" t="s">
        <v>51</v>
      </c>
      <c r="AC1" t="s">
        <v>52</v>
      </c>
      <c r="AD1" t="s">
        <v>54</v>
      </c>
    </row>
    <row r="2" spans="1:32" x14ac:dyDescent="0.25">
      <c r="A2" s="1" t="s">
        <v>1</v>
      </c>
      <c r="B2" s="1"/>
      <c r="C2" s="1" t="s">
        <v>2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/>
      <c r="O2" s="1" t="s">
        <v>14</v>
      </c>
      <c r="P2" s="1" t="s">
        <v>4</v>
      </c>
      <c r="R2" s="3" t="s">
        <v>44</v>
      </c>
      <c r="U2" s="4" t="s">
        <v>45</v>
      </c>
      <c r="W2" s="5" t="s">
        <v>46</v>
      </c>
      <c r="Z2" t="s">
        <v>47</v>
      </c>
      <c r="AA2" t="s">
        <v>48</v>
      </c>
      <c r="AB2" t="s">
        <v>49</v>
      </c>
      <c r="AC2" t="s">
        <v>53</v>
      </c>
      <c r="AE2" s="8" t="s">
        <v>55</v>
      </c>
    </row>
    <row r="3" spans="1:32" x14ac:dyDescent="0.25">
      <c r="A3" s="1"/>
      <c r="B3" s="2" t="s">
        <v>15</v>
      </c>
      <c r="C3" s="1">
        <v>16</v>
      </c>
      <c r="D3" s="1">
        <v>14</v>
      </c>
      <c r="E3" s="1">
        <v>15</v>
      </c>
      <c r="F3" s="1">
        <v>15</v>
      </c>
      <c r="G3" s="1">
        <v>17</v>
      </c>
      <c r="H3" s="1">
        <v>15</v>
      </c>
      <c r="I3" s="1">
        <v>16</v>
      </c>
      <c r="J3" s="1">
        <v>16</v>
      </c>
      <c r="K3" s="1"/>
      <c r="L3" s="1"/>
      <c r="M3" s="1">
        <v>16</v>
      </c>
      <c r="N3" s="1"/>
      <c r="O3" s="1">
        <v>17</v>
      </c>
      <c r="P3" s="1">
        <v>15</v>
      </c>
      <c r="R3" s="3">
        <f>O3</f>
        <v>17</v>
      </c>
      <c r="S3" s="3"/>
      <c r="T3" s="3"/>
      <c r="U3">
        <f>P3</f>
        <v>15</v>
      </c>
      <c r="W3">
        <f>C3+D3+E3+F3+G3+H3+I3+K3+L3+M3</f>
        <v>124</v>
      </c>
      <c r="X3">
        <f>W3/10</f>
        <v>12.4</v>
      </c>
      <c r="Z3">
        <f>R3*3</f>
        <v>51</v>
      </c>
      <c r="AA3">
        <f>U3*3</f>
        <v>45</v>
      </c>
      <c r="AB3">
        <f>X3*4</f>
        <v>49.6</v>
      </c>
      <c r="AC3">
        <f t="shared" ref="AC3:AC31" si="0">SUM(Z3:AB3)</f>
        <v>145.6</v>
      </c>
      <c r="AD3">
        <f>AC3/10</f>
        <v>14.559999999999999</v>
      </c>
      <c r="AE3" s="6" t="s">
        <v>15</v>
      </c>
      <c r="AF3" s="7">
        <v>15</v>
      </c>
    </row>
    <row r="4" spans="1:32" x14ac:dyDescent="0.25">
      <c r="A4" s="1"/>
      <c r="B4" s="2" t="s">
        <v>16</v>
      </c>
      <c r="C4" s="1">
        <v>16</v>
      </c>
      <c r="D4" s="1">
        <v>14</v>
      </c>
      <c r="E4" s="1">
        <v>16</v>
      </c>
      <c r="F4" s="1">
        <v>16</v>
      </c>
      <c r="G4" s="1">
        <v>16</v>
      </c>
      <c r="H4" s="1">
        <v>16</v>
      </c>
      <c r="I4" s="1">
        <v>15</v>
      </c>
      <c r="J4" s="1">
        <v>15</v>
      </c>
      <c r="K4" s="1">
        <v>15</v>
      </c>
      <c r="L4" s="1">
        <v>16</v>
      </c>
      <c r="M4" s="1">
        <v>16</v>
      </c>
      <c r="N4" s="1"/>
      <c r="O4" s="1">
        <v>16</v>
      </c>
      <c r="P4" s="1">
        <v>15</v>
      </c>
      <c r="R4" s="3">
        <f t="shared" ref="R4:R31" si="1">O4</f>
        <v>16</v>
      </c>
      <c r="U4">
        <f t="shared" ref="U4:U31" si="2">P4</f>
        <v>15</v>
      </c>
      <c r="W4">
        <f t="shared" ref="W4:W30" si="3">C4+D4+E4+F4+G4+H4+I4+K4+L4+M4</f>
        <v>156</v>
      </c>
      <c r="X4">
        <f t="shared" ref="X4:X31" si="4">W4/10</f>
        <v>15.6</v>
      </c>
      <c r="Z4">
        <f t="shared" ref="Z4:Z31" si="5">R4*3</f>
        <v>48</v>
      </c>
      <c r="AA4">
        <f t="shared" ref="AA4:AA31" si="6">U4*3</f>
        <v>45</v>
      </c>
      <c r="AB4">
        <f t="shared" ref="AB4:AB31" si="7">X4*4</f>
        <v>62.4</v>
      </c>
      <c r="AC4">
        <f t="shared" si="0"/>
        <v>155.4</v>
      </c>
      <c r="AD4">
        <f t="shared" ref="AD4:AD31" si="8">AC4/10</f>
        <v>15.540000000000001</v>
      </c>
      <c r="AE4" s="6" t="s">
        <v>16</v>
      </c>
      <c r="AF4" s="7">
        <v>16</v>
      </c>
    </row>
    <row r="5" spans="1:32" x14ac:dyDescent="0.25">
      <c r="A5" s="1"/>
      <c r="B5" s="2" t="s">
        <v>17</v>
      </c>
      <c r="C5" s="1">
        <v>16</v>
      </c>
      <c r="D5" s="1">
        <v>14</v>
      </c>
      <c r="E5" s="1">
        <v>16</v>
      </c>
      <c r="F5" s="1">
        <v>15</v>
      </c>
      <c r="G5" s="1">
        <v>16</v>
      </c>
      <c r="H5" s="1">
        <v>15</v>
      </c>
      <c r="I5" s="1">
        <v>16</v>
      </c>
      <c r="J5" s="1">
        <v>16</v>
      </c>
      <c r="K5" s="1">
        <v>15</v>
      </c>
      <c r="L5" s="1">
        <v>16</v>
      </c>
      <c r="M5" s="1">
        <v>15</v>
      </c>
      <c r="N5" s="1"/>
      <c r="O5" s="1">
        <v>16</v>
      </c>
      <c r="P5" s="1">
        <v>18</v>
      </c>
      <c r="R5" s="3">
        <f t="shared" si="1"/>
        <v>16</v>
      </c>
      <c r="U5">
        <f t="shared" si="2"/>
        <v>18</v>
      </c>
      <c r="W5">
        <f t="shared" si="3"/>
        <v>154</v>
      </c>
      <c r="X5">
        <f t="shared" si="4"/>
        <v>15.4</v>
      </c>
      <c r="Z5">
        <f t="shared" si="5"/>
        <v>48</v>
      </c>
      <c r="AA5">
        <f t="shared" si="6"/>
        <v>54</v>
      </c>
      <c r="AB5">
        <f t="shared" si="7"/>
        <v>61.6</v>
      </c>
      <c r="AC5">
        <f t="shared" si="0"/>
        <v>163.6</v>
      </c>
      <c r="AD5">
        <f t="shared" si="8"/>
        <v>16.36</v>
      </c>
      <c r="AE5" s="6" t="s">
        <v>17</v>
      </c>
      <c r="AF5" s="7">
        <v>16</v>
      </c>
    </row>
    <row r="6" spans="1:32" x14ac:dyDescent="0.25">
      <c r="A6" s="1"/>
      <c r="B6" s="2" t="s">
        <v>18</v>
      </c>
      <c r="C6" s="1">
        <v>16</v>
      </c>
      <c r="D6" s="1">
        <v>15</v>
      </c>
      <c r="E6" s="1">
        <v>15</v>
      </c>
      <c r="F6" s="1">
        <v>15</v>
      </c>
      <c r="G6" s="1">
        <v>16</v>
      </c>
      <c r="H6" s="1">
        <v>15</v>
      </c>
      <c r="I6" s="1">
        <v>16</v>
      </c>
      <c r="J6" s="1">
        <v>16</v>
      </c>
      <c r="K6" s="1">
        <v>16</v>
      </c>
      <c r="L6" s="1">
        <v>15</v>
      </c>
      <c r="M6" s="1">
        <v>16</v>
      </c>
      <c r="N6" s="1"/>
      <c r="O6" s="1">
        <v>17</v>
      </c>
      <c r="P6" s="1">
        <v>15</v>
      </c>
      <c r="R6" s="3">
        <f t="shared" si="1"/>
        <v>17</v>
      </c>
      <c r="U6">
        <f t="shared" si="2"/>
        <v>15</v>
      </c>
      <c r="W6">
        <f t="shared" si="3"/>
        <v>155</v>
      </c>
      <c r="X6">
        <f t="shared" si="4"/>
        <v>15.5</v>
      </c>
      <c r="Z6">
        <f t="shared" si="5"/>
        <v>51</v>
      </c>
      <c r="AA6">
        <f t="shared" si="6"/>
        <v>45</v>
      </c>
      <c r="AB6">
        <f t="shared" si="7"/>
        <v>62</v>
      </c>
      <c r="AC6">
        <f t="shared" si="0"/>
        <v>158</v>
      </c>
      <c r="AD6">
        <f t="shared" si="8"/>
        <v>15.8</v>
      </c>
      <c r="AE6" s="6" t="s">
        <v>18</v>
      </c>
      <c r="AF6" s="7">
        <v>16</v>
      </c>
    </row>
    <row r="7" spans="1:32" x14ac:dyDescent="0.25">
      <c r="A7" s="1"/>
      <c r="B7" s="2" t="s">
        <v>19</v>
      </c>
      <c r="C7" s="1">
        <v>15</v>
      </c>
      <c r="D7" s="1">
        <v>16</v>
      </c>
      <c r="E7" s="1">
        <v>16</v>
      </c>
      <c r="F7" s="1">
        <v>16</v>
      </c>
      <c r="G7" s="1">
        <v>17</v>
      </c>
      <c r="H7" s="1">
        <v>15</v>
      </c>
      <c r="I7" s="1">
        <v>16</v>
      </c>
      <c r="J7" s="1">
        <v>14</v>
      </c>
      <c r="K7" s="1">
        <v>15</v>
      </c>
      <c r="L7" s="1">
        <v>15</v>
      </c>
      <c r="M7" s="1">
        <v>16</v>
      </c>
      <c r="N7" s="1"/>
      <c r="O7" s="1">
        <v>16</v>
      </c>
      <c r="P7" s="1">
        <v>15</v>
      </c>
      <c r="R7" s="3">
        <f t="shared" si="1"/>
        <v>16</v>
      </c>
      <c r="U7">
        <f t="shared" si="2"/>
        <v>15</v>
      </c>
      <c r="W7">
        <f t="shared" si="3"/>
        <v>157</v>
      </c>
      <c r="X7">
        <f t="shared" si="4"/>
        <v>15.7</v>
      </c>
      <c r="Z7">
        <f t="shared" si="5"/>
        <v>48</v>
      </c>
      <c r="AA7">
        <f t="shared" si="6"/>
        <v>45</v>
      </c>
      <c r="AB7">
        <f t="shared" si="7"/>
        <v>62.8</v>
      </c>
      <c r="AC7">
        <f t="shared" si="0"/>
        <v>155.80000000000001</v>
      </c>
      <c r="AD7">
        <f t="shared" si="8"/>
        <v>15.580000000000002</v>
      </c>
      <c r="AE7" s="6" t="s">
        <v>19</v>
      </c>
      <c r="AF7" s="7">
        <v>16</v>
      </c>
    </row>
    <row r="8" spans="1:32" x14ac:dyDescent="0.25">
      <c r="A8" s="1"/>
      <c r="B8" s="2" t="s">
        <v>20</v>
      </c>
      <c r="C8" s="1">
        <v>15</v>
      </c>
      <c r="D8" s="1">
        <v>16</v>
      </c>
      <c r="E8" s="1">
        <v>16</v>
      </c>
      <c r="F8" s="1"/>
      <c r="G8" s="1">
        <v>17</v>
      </c>
      <c r="H8" s="1">
        <v>15</v>
      </c>
      <c r="I8" s="1">
        <v>15</v>
      </c>
      <c r="J8" s="1">
        <v>15</v>
      </c>
      <c r="K8" s="1">
        <v>15</v>
      </c>
      <c r="L8" s="1">
        <v>15</v>
      </c>
      <c r="M8" s="1">
        <v>16</v>
      </c>
      <c r="N8" s="1"/>
      <c r="O8" s="1">
        <v>17</v>
      </c>
      <c r="P8" s="1">
        <v>15</v>
      </c>
      <c r="R8" s="3">
        <f t="shared" si="1"/>
        <v>17</v>
      </c>
      <c r="U8">
        <f t="shared" si="2"/>
        <v>15</v>
      </c>
      <c r="W8">
        <f t="shared" si="3"/>
        <v>140</v>
      </c>
      <c r="X8">
        <f t="shared" si="4"/>
        <v>14</v>
      </c>
      <c r="Z8">
        <f t="shared" si="5"/>
        <v>51</v>
      </c>
      <c r="AA8">
        <f t="shared" si="6"/>
        <v>45</v>
      </c>
      <c r="AB8">
        <f t="shared" si="7"/>
        <v>56</v>
      </c>
      <c r="AC8">
        <f t="shared" si="0"/>
        <v>152</v>
      </c>
      <c r="AD8">
        <f t="shared" si="8"/>
        <v>15.2</v>
      </c>
      <c r="AE8" s="6" t="s">
        <v>20</v>
      </c>
      <c r="AF8" s="7">
        <v>15</v>
      </c>
    </row>
    <row r="9" spans="1:32" x14ac:dyDescent="0.25">
      <c r="A9" s="1"/>
      <c r="B9" s="2" t="s">
        <v>21</v>
      </c>
      <c r="C9" s="1">
        <v>14</v>
      </c>
      <c r="D9" s="1">
        <v>14</v>
      </c>
      <c r="E9" s="1">
        <v>15</v>
      </c>
      <c r="F9" s="1">
        <v>17</v>
      </c>
      <c r="G9" s="1">
        <v>16</v>
      </c>
      <c r="H9" s="1">
        <v>15</v>
      </c>
      <c r="I9" s="1"/>
      <c r="J9" s="1">
        <v>16</v>
      </c>
      <c r="K9" s="1">
        <v>16</v>
      </c>
      <c r="L9" s="1">
        <v>16</v>
      </c>
      <c r="M9" s="1"/>
      <c r="N9" s="1"/>
      <c r="O9" s="1">
        <v>17</v>
      </c>
      <c r="P9" s="1">
        <v>15</v>
      </c>
      <c r="R9" s="3">
        <f t="shared" si="1"/>
        <v>17</v>
      </c>
      <c r="U9">
        <f t="shared" si="2"/>
        <v>15</v>
      </c>
      <c r="W9">
        <f t="shared" si="3"/>
        <v>123</v>
      </c>
      <c r="X9">
        <f t="shared" si="4"/>
        <v>12.3</v>
      </c>
      <c r="Z9">
        <f t="shared" si="5"/>
        <v>51</v>
      </c>
      <c r="AA9">
        <f t="shared" si="6"/>
        <v>45</v>
      </c>
      <c r="AB9">
        <f t="shared" si="7"/>
        <v>49.2</v>
      </c>
      <c r="AC9">
        <f t="shared" si="0"/>
        <v>145.19999999999999</v>
      </c>
      <c r="AD9">
        <f t="shared" si="8"/>
        <v>14.52</v>
      </c>
      <c r="AE9" s="6" t="s">
        <v>21</v>
      </c>
      <c r="AF9" s="7">
        <v>15</v>
      </c>
    </row>
    <row r="10" spans="1:32" x14ac:dyDescent="0.25">
      <c r="A10" s="1"/>
      <c r="B10" s="2" t="s">
        <v>22</v>
      </c>
      <c r="C10" s="1">
        <v>14</v>
      </c>
      <c r="D10" s="1">
        <v>16</v>
      </c>
      <c r="E10" s="1">
        <v>16</v>
      </c>
      <c r="F10" s="1"/>
      <c r="G10" s="1">
        <v>17</v>
      </c>
      <c r="H10" s="1">
        <v>15</v>
      </c>
      <c r="I10" s="1">
        <v>15</v>
      </c>
      <c r="J10" s="1">
        <v>15</v>
      </c>
      <c r="K10" s="1"/>
      <c r="L10" s="1">
        <v>16</v>
      </c>
      <c r="M10" s="1">
        <v>16</v>
      </c>
      <c r="N10" s="1"/>
      <c r="O10" s="1">
        <v>16</v>
      </c>
      <c r="P10" s="1">
        <v>17</v>
      </c>
      <c r="R10" s="3">
        <f t="shared" si="1"/>
        <v>16</v>
      </c>
      <c r="U10">
        <f t="shared" si="2"/>
        <v>17</v>
      </c>
      <c r="W10">
        <f t="shared" si="3"/>
        <v>125</v>
      </c>
      <c r="X10">
        <f t="shared" si="4"/>
        <v>12.5</v>
      </c>
      <c r="Z10">
        <f t="shared" si="5"/>
        <v>48</v>
      </c>
      <c r="AA10">
        <f t="shared" si="6"/>
        <v>51</v>
      </c>
      <c r="AB10">
        <f t="shared" si="7"/>
        <v>50</v>
      </c>
      <c r="AC10">
        <f t="shared" si="0"/>
        <v>149</v>
      </c>
      <c r="AD10">
        <f t="shared" si="8"/>
        <v>14.9</v>
      </c>
      <c r="AE10" s="6" t="s">
        <v>22</v>
      </c>
      <c r="AF10" s="7">
        <v>15</v>
      </c>
    </row>
    <row r="11" spans="1:32" x14ac:dyDescent="0.25">
      <c r="A11" s="1"/>
      <c r="B11" s="2" t="s">
        <v>23</v>
      </c>
      <c r="C11" s="1">
        <v>16</v>
      </c>
      <c r="D11" s="1">
        <v>15</v>
      </c>
      <c r="E11" s="1">
        <v>15</v>
      </c>
      <c r="F11" s="1">
        <v>15</v>
      </c>
      <c r="G11" s="1">
        <v>17</v>
      </c>
      <c r="H11" s="1">
        <v>15</v>
      </c>
      <c r="I11" s="1">
        <v>15</v>
      </c>
      <c r="J11" s="1"/>
      <c r="K11" s="1"/>
      <c r="L11" s="1"/>
      <c r="M11" s="1">
        <v>15</v>
      </c>
      <c r="N11" s="1"/>
      <c r="O11" s="1">
        <v>16</v>
      </c>
      <c r="P11" s="1">
        <v>15</v>
      </c>
      <c r="R11" s="3">
        <f t="shared" si="1"/>
        <v>16</v>
      </c>
      <c r="U11">
        <f t="shared" si="2"/>
        <v>15</v>
      </c>
      <c r="W11">
        <f t="shared" si="3"/>
        <v>123</v>
      </c>
      <c r="X11">
        <f t="shared" si="4"/>
        <v>12.3</v>
      </c>
      <c r="Z11">
        <f t="shared" si="5"/>
        <v>48</v>
      </c>
      <c r="AA11">
        <f t="shared" si="6"/>
        <v>45</v>
      </c>
      <c r="AB11">
        <f t="shared" si="7"/>
        <v>49.2</v>
      </c>
      <c r="AC11">
        <f t="shared" si="0"/>
        <v>142.19999999999999</v>
      </c>
      <c r="AD11">
        <f t="shared" si="8"/>
        <v>14.219999999999999</v>
      </c>
      <c r="AE11" s="6" t="s">
        <v>23</v>
      </c>
      <c r="AF11" s="7">
        <v>14</v>
      </c>
    </row>
    <row r="12" spans="1:32" x14ac:dyDescent="0.25">
      <c r="A12" s="1"/>
      <c r="B12" s="2" t="s">
        <v>24</v>
      </c>
      <c r="C12" s="1">
        <v>14</v>
      </c>
      <c r="D12" s="1">
        <v>16</v>
      </c>
      <c r="E12" s="1">
        <v>16</v>
      </c>
      <c r="F12" s="1">
        <v>17</v>
      </c>
      <c r="G12" s="1">
        <v>16</v>
      </c>
      <c r="H12" s="1">
        <v>15</v>
      </c>
      <c r="I12" s="1">
        <v>15</v>
      </c>
      <c r="J12" s="1">
        <v>15</v>
      </c>
      <c r="K12" s="1"/>
      <c r="L12" s="1">
        <v>16</v>
      </c>
      <c r="M12" s="1">
        <v>15</v>
      </c>
      <c r="N12" s="1"/>
      <c r="O12" s="1">
        <v>16</v>
      </c>
      <c r="P12" s="1">
        <v>18</v>
      </c>
      <c r="R12" s="3">
        <f t="shared" si="1"/>
        <v>16</v>
      </c>
      <c r="U12">
        <f t="shared" si="2"/>
        <v>18</v>
      </c>
      <c r="W12">
        <f t="shared" si="3"/>
        <v>140</v>
      </c>
      <c r="X12">
        <f t="shared" si="4"/>
        <v>14</v>
      </c>
      <c r="Z12">
        <f t="shared" si="5"/>
        <v>48</v>
      </c>
      <c r="AA12">
        <f t="shared" si="6"/>
        <v>54</v>
      </c>
      <c r="AB12">
        <f t="shared" si="7"/>
        <v>56</v>
      </c>
      <c r="AC12">
        <f t="shared" si="0"/>
        <v>158</v>
      </c>
      <c r="AD12">
        <f t="shared" si="8"/>
        <v>15.8</v>
      </c>
      <c r="AE12" s="6" t="s">
        <v>24</v>
      </c>
      <c r="AF12" s="7">
        <v>16</v>
      </c>
    </row>
    <row r="13" spans="1:32" x14ac:dyDescent="0.25">
      <c r="A13" s="1"/>
      <c r="B13" s="2" t="s">
        <v>25</v>
      </c>
      <c r="C13" s="1">
        <v>14</v>
      </c>
      <c r="D13" s="1">
        <v>1</v>
      </c>
      <c r="E13" s="1">
        <v>16</v>
      </c>
      <c r="F13" s="1">
        <v>17</v>
      </c>
      <c r="G13" s="1">
        <v>16</v>
      </c>
      <c r="H13" s="1">
        <v>17</v>
      </c>
      <c r="I13" s="1">
        <v>15</v>
      </c>
      <c r="J13" s="1">
        <v>16</v>
      </c>
      <c r="K13" s="1">
        <v>15</v>
      </c>
      <c r="L13" s="1">
        <v>15</v>
      </c>
      <c r="M13" s="1">
        <v>15</v>
      </c>
      <c r="N13" s="1"/>
      <c r="O13" s="1">
        <v>16</v>
      </c>
      <c r="P13" s="1">
        <v>17</v>
      </c>
      <c r="R13" s="3">
        <f t="shared" si="1"/>
        <v>16</v>
      </c>
      <c r="U13">
        <f t="shared" si="2"/>
        <v>17</v>
      </c>
      <c r="W13">
        <f t="shared" si="3"/>
        <v>141</v>
      </c>
      <c r="X13">
        <f t="shared" si="4"/>
        <v>14.1</v>
      </c>
      <c r="Z13">
        <f t="shared" si="5"/>
        <v>48</v>
      </c>
      <c r="AA13">
        <f t="shared" si="6"/>
        <v>51</v>
      </c>
      <c r="AB13">
        <f t="shared" si="7"/>
        <v>56.4</v>
      </c>
      <c r="AC13">
        <f t="shared" si="0"/>
        <v>155.4</v>
      </c>
      <c r="AD13">
        <f t="shared" si="8"/>
        <v>15.540000000000001</v>
      </c>
      <c r="AE13" s="6" t="s">
        <v>25</v>
      </c>
      <c r="AF13" s="7">
        <v>16</v>
      </c>
    </row>
    <row r="14" spans="1:32" x14ac:dyDescent="0.25">
      <c r="A14" s="1"/>
      <c r="B14" s="2" t="s">
        <v>26</v>
      </c>
      <c r="C14" s="1">
        <v>14</v>
      </c>
      <c r="D14" s="1">
        <v>16</v>
      </c>
      <c r="E14" s="1">
        <v>15</v>
      </c>
      <c r="F14" s="1">
        <v>16</v>
      </c>
      <c r="G14" s="1">
        <v>17</v>
      </c>
      <c r="H14" s="1"/>
      <c r="I14" s="1"/>
      <c r="J14" s="1"/>
      <c r="K14" s="1">
        <v>15</v>
      </c>
      <c r="L14" s="1">
        <v>15</v>
      </c>
      <c r="M14" s="1">
        <v>15</v>
      </c>
      <c r="N14" s="1"/>
      <c r="O14" s="1">
        <v>17</v>
      </c>
      <c r="P14" s="1">
        <v>15</v>
      </c>
      <c r="R14" s="3">
        <f t="shared" si="1"/>
        <v>17</v>
      </c>
      <c r="U14">
        <f t="shared" si="2"/>
        <v>15</v>
      </c>
      <c r="W14">
        <f t="shared" si="3"/>
        <v>123</v>
      </c>
      <c r="X14">
        <f t="shared" si="4"/>
        <v>12.3</v>
      </c>
      <c r="Z14">
        <f t="shared" si="5"/>
        <v>51</v>
      </c>
      <c r="AA14">
        <f t="shared" si="6"/>
        <v>45</v>
      </c>
      <c r="AB14">
        <f t="shared" si="7"/>
        <v>49.2</v>
      </c>
      <c r="AC14">
        <f t="shared" si="0"/>
        <v>145.19999999999999</v>
      </c>
      <c r="AD14">
        <f t="shared" si="8"/>
        <v>14.52</v>
      </c>
      <c r="AE14" s="6" t="s">
        <v>26</v>
      </c>
      <c r="AF14" s="7">
        <v>15</v>
      </c>
    </row>
    <row r="15" spans="1:32" x14ac:dyDescent="0.25">
      <c r="A15" s="1"/>
      <c r="B15" s="2" t="s">
        <v>27</v>
      </c>
      <c r="C15" s="1">
        <v>15</v>
      </c>
      <c r="D15" s="1">
        <v>14</v>
      </c>
      <c r="E15" s="1"/>
      <c r="F15" s="1">
        <v>15</v>
      </c>
      <c r="G15" s="1">
        <v>17</v>
      </c>
      <c r="H15" s="1">
        <v>16</v>
      </c>
      <c r="I15" s="1"/>
      <c r="J15" s="1">
        <v>15</v>
      </c>
      <c r="K15" s="1">
        <v>15</v>
      </c>
      <c r="L15" s="1"/>
      <c r="M15" s="1"/>
      <c r="N15" s="1"/>
      <c r="O15" s="1">
        <v>17</v>
      </c>
      <c r="P15" s="1">
        <v>15</v>
      </c>
      <c r="R15" s="3">
        <f t="shared" si="1"/>
        <v>17</v>
      </c>
      <c r="U15">
        <f t="shared" si="2"/>
        <v>15</v>
      </c>
      <c r="W15">
        <f t="shared" si="3"/>
        <v>92</v>
      </c>
      <c r="X15">
        <f t="shared" si="4"/>
        <v>9.1999999999999993</v>
      </c>
      <c r="Z15">
        <f t="shared" si="5"/>
        <v>51</v>
      </c>
      <c r="AA15">
        <f t="shared" si="6"/>
        <v>45</v>
      </c>
      <c r="AB15">
        <f t="shared" si="7"/>
        <v>36.799999999999997</v>
      </c>
      <c r="AC15">
        <f t="shared" si="0"/>
        <v>132.80000000000001</v>
      </c>
      <c r="AD15">
        <f t="shared" si="8"/>
        <v>13.280000000000001</v>
      </c>
      <c r="AE15" s="6" t="s">
        <v>27</v>
      </c>
      <c r="AF15" s="7">
        <v>13</v>
      </c>
    </row>
    <row r="16" spans="1:32" x14ac:dyDescent="0.25">
      <c r="A16" s="1"/>
      <c r="B16" s="2" t="s">
        <v>28</v>
      </c>
      <c r="C16" s="1">
        <v>16</v>
      </c>
      <c r="D16" s="1">
        <v>16</v>
      </c>
      <c r="E16" s="1">
        <v>17</v>
      </c>
      <c r="F16" s="1">
        <v>17</v>
      </c>
      <c r="G16" s="1">
        <v>16</v>
      </c>
      <c r="H16" s="1">
        <v>15</v>
      </c>
      <c r="I16" s="1">
        <v>15</v>
      </c>
      <c r="J16" s="1">
        <v>16</v>
      </c>
      <c r="K16" s="1">
        <v>16</v>
      </c>
      <c r="L16" s="1">
        <v>16</v>
      </c>
      <c r="M16" s="1"/>
      <c r="N16" s="1"/>
      <c r="O16" s="1">
        <v>16</v>
      </c>
      <c r="P16" s="1">
        <v>17</v>
      </c>
      <c r="R16" s="3">
        <f t="shared" si="1"/>
        <v>16</v>
      </c>
      <c r="U16">
        <f t="shared" si="2"/>
        <v>17</v>
      </c>
      <c r="W16">
        <f t="shared" si="3"/>
        <v>144</v>
      </c>
      <c r="X16">
        <f t="shared" si="4"/>
        <v>14.4</v>
      </c>
      <c r="Z16">
        <f t="shared" si="5"/>
        <v>48</v>
      </c>
      <c r="AA16">
        <f t="shared" si="6"/>
        <v>51</v>
      </c>
      <c r="AB16">
        <f t="shared" si="7"/>
        <v>57.6</v>
      </c>
      <c r="AC16">
        <f t="shared" si="0"/>
        <v>156.6</v>
      </c>
      <c r="AD16">
        <f t="shared" si="8"/>
        <v>15.66</v>
      </c>
      <c r="AE16" s="6" t="s">
        <v>28</v>
      </c>
      <c r="AF16" s="7">
        <v>16</v>
      </c>
    </row>
    <row r="17" spans="1:32" x14ac:dyDescent="0.25">
      <c r="A17" s="1"/>
      <c r="B17" s="2" t="s">
        <v>29</v>
      </c>
      <c r="C17" s="1">
        <v>17</v>
      </c>
      <c r="D17" s="1">
        <v>16</v>
      </c>
      <c r="E17" s="1">
        <v>15</v>
      </c>
      <c r="F17" s="1">
        <v>15</v>
      </c>
      <c r="G17" s="1">
        <v>16</v>
      </c>
      <c r="H17" s="1">
        <v>16</v>
      </c>
      <c r="I17" s="1">
        <v>14</v>
      </c>
      <c r="J17" s="1">
        <v>16</v>
      </c>
      <c r="K17" s="1">
        <v>15</v>
      </c>
      <c r="L17" s="1">
        <v>15</v>
      </c>
      <c r="M17" s="1">
        <v>15</v>
      </c>
      <c r="N17" s="1"/>
      <c r="O17" s="1">
        <v>16</v>
      </c>
      <c r="P17" s="1">
        <v>18</v>
      </c>
      <c r="R17" s="3">
        <f t="shared" si="1"/>
        <v>16</v>
      </c>
      <c r="U17">
        <f t="shared" si="2"/>
        <v>18</v>
      </c>
      <c r="W17">
        <f t="shared" si="3"/>
        <v>154</v>
      </c>
      <c r="X17">
        <f t="shared" si="4"/>
        <v>15.4</v>
      </c>
      <c r="Z17">
        <f t="shared" si="5"/>
        <v>48</v>
      </c>
      <c r="AA17">
        <f t="shared" si="6"/>
        <v>54</v>
      </c>
      <c r="AB17">
        <f t="shared" si="7"/>
        <v>61.6</v>
      </c>
      <c r="AC17">
        <f t="shared" si="0"/>
        <v>163.6</v>
      </c>
      <c r="AD17">
        <f t="shared" si="8"/>
        <v>16.36</v>
      </c>
      <c r="AE17" s="6" t="s">
        <v>29</v>
      </c>
      <c r="AF17" s="7">
        <v>16</v>
      </c>
    </row>
    <row r="18" spans="1:32" x14ac:dyDescent="0.25">
      <c r="A18" s="1"/>
      <c r="B18" s="2" t="s">
        <v>30</v>
      </c>
      <c r="C18" s="1">
        <v>14</v>
      </c>
      <c r="D18" s="1">
        <v>16</v>
      </c>
      <c r="E18" s="1"/>
      <c r="F18" s="1"/>
      <c r="G18" s="1">
        <v>16</v>
      </c>
      <c r="H18" s="1">
        <v>15</v>
      </c>
      <c r="I18" s="1">
        <v>15</v>
      </c>
      <c r="J18" s="1">
        <v>15</v>
      </c>
      <c r="K18" s="1">
        <v>15</v>
      </c>
      <c r="L18" s="1">
        <v>15</v>
      </c>
      <c r="M18" s="1"/>
      <c r="N18" s="1"/>
      <c r="O18" s="1">
        <v>17</v>
      </c>
      <c r="P18" s="1">
        <v>15</v>
      </c>
      <c r="R18" s="3">
        <f t="shared" si="1"/>
        <v>17</v>
      </c>
      <c r="U18">
        <f t="shared" si="2"/>
        <v>15</v>
      </c>
      <c r="W18">
        <f t="shared" si="3"/>
        <v>106</v>
      </c>
      <c r="X18">
        <f t="shared" si="4"/>
        <v>10.6</v>
      </c>
      <c r="Z18">
        <f t="shared" si="5"/>
        <v>51</v>
      </c>
      <c r="AA18">
        <f t="shared" si="6"/>
        <v>45</v>
      </c>
      <c r="AB18">
        <f t="shared" si="7"/>
        <v>42.4</v>
      </c>
      <c r="AC18">
        <f t="shared" si="0"/>
        <v>138.4</v>
      </c>
      <c r="AD18">
        <f t="shared" si="8"/>
        <v>13.84</v>
      </c>
      <c r="AE18" s="6" t="s">
        <v>30</v>
      </c>
      <c r="AF18" s="7">
        <v>14</v>
      </c>
    </row>
    <row r="19" spans="1:32" x14ac:dyDescent="0.25">
      <c r="A19" s="1"/>
      <c r="B19" s="2" t="s">
        <v>31</v>
      </c>
      <c r="C19" s="1">
        <v>14</v>
      </c>
      <c r="D19" s="1">
        <v>16</v>
      </c>
      <c r="E19" s="1"/>
      <c r="F19" s="1">
        <v>15</v>
      </c>
      <c r="G19" s="1">
        <v>17</v>
      </c>
      <c r="H19" s="1">
        <v>14</v>
      </c>
      <c r="I19" s="1">
        <v>15</v>
      </c>
      <c r="J19" s="1">
        <v>14</v>
      </c>
      <c r="K19" s="1"/>
      <c r="L19" s="1">
        <v>14</v>
      </c>
      <c r="M19" s="1">
        <v>14</v>
      </c>
      <c r="N19" s="1"/>
      <c r="O19" s="1">
        <v>16</v>
      </c>
      <c r="P19" s="1">
        <v>17</v>
      </c>
      <c r="R19" s="3">
        <f t="shared" si="1"/>
        <v>16</v>
      </c>
      <c r="U19">
        <f t="shared" si="2"/>
        <v>17</v>
      </c>
      <c r="W19">
        <f t="shared" si="3"/>
        <v>119</v>
      </c>
      <c r="X19">
        <f t="shared" si="4"/>
        <v>11.9</v>
      </c>
      <c r="Z19">
        <f t="shared" si="5"/>
        <v>48</v>
      </c>
      <c r="AA19">
        <f t="shared" si="6"/>
        <v>51</v>
      </c>
      <c r="AB19">
        <f t="shared" si="7"/>
        <v>47.6</v>
      </c>
      <c r="AC19">
        <f t="shared" si="0"/>
        <v>146.6</v>
      </c>
      <c r="AD19">
        <f t="shared" si="8"/>
        <v>14.66</v>
      </c>
      <c r="AE19" s="6" t="s">
        <v>31</v>
      </c>
      <c r="AF19" s="7">
        <v>15</v>
      </c>
    </row>
    <row r="20" spans="1:32" x14ac:dyDescent="0.25">
      <c r="A20" s="1"/>
      <c r="B20" s="2" t="s">
        <v>32</v>
      </c>
      <c r="C20" s="1">
        <v>16</v>
      </c>
      <c r="D20" s="1">
        <v>14</v>
      </c>
      <c r="E20" s="1">
        <v>15</v>
      </c>
      <c r="F20" s="1">
        <v>15</v>
      </c>
      <c r="G20" s="1">
        <v>17</v>
      </c>
      <c r="H20" s="1">
        <v>15</v>
      </c>
      <c r="I20" s="1"/>
      <c r="J20" s="1">
        <v>15</v>
      </c>
      <c r="K20" s="1">
        <v>16</v>
      </c>
      <c r="L20" s="1"/>
      <c r="M20" s="1"/>
      <c r="N20" s="1"/>
      <c r="O20" s="1">
        <v>17</v>
      </c>
      <c r="P20" s="1">
        <v>15</v>
      </c>
      <c r="R20" s="3">
        <f t="shared" si="1"/>
        <v>17</v>
      </c>
      <c r="U20">
        <f t="shared" si="2"/>
        <v>15</v>
      </c>
      <c r="W20">
        <f t="shared" si="3"/>
        <v>108</v>
      </c>
      <c r="X20">
        <f t="shared" si="4"/>
        <v>10.8</v>
      </c>
      <c r="Z20">
        <f t="shared" si="5"/>
        <v>51</v>
      </c>
      <c r="AA20">
        <f t="shared" si="6"/>
        <v>45</v>
      </c>
      <c r="AB20">
        <f t="shared" si="7"/>
        <v>43.2</v>
      </c>
      <c r="AC20">
        <f t="shared" si="0"/>
        <v>139.19999999999999</v>
      </c>
      <c r="AD20">
        <f t="shared" si="8"/>
        <v>13.919999999999998</v>
      </c>
      <c r="AE20" s="6" t="s">
        <v>32</v>
      </c>
      <c r="AF20" s="7">
        <v>14</v>
      </c>
    </row>
    <row r="21" spans="1:32" x14ac:dyDescent="0.25">
      <c r="A21" s="1"/>
      <c r="B21" s="2" t="s">
        <v>33</v>
      </c>
      <c r="C21" s="1">
        <v>16</v>
      </c>
      <c r="D21" s="1">
        <v>16</v>
      </c>
      <c r="E21" s="1">
        <v>16</v>
      </c>
      <c r="F21" s="1">
        <v>16</v>
      </c>
      <c r="G21" s="1">
        <v>16</v>
      </c>
      <c r="H21" s="1">
        <v>15</v>
      </c>
      <c r="I21" s="1">
        <v>15</v>
      </c>
      <c r="J21" s="1">
        <v>16</v>
      </c>
      <c r="K21" s="1">
        <v>15</v>
      </c>
      <c r="L21" s="1">
        <v>15</v>
      </c>
      <c r="M21" s="1"/>
      <c r="N21" s="1"/>
      <c r="O21" s="1">
        <v>17</v>
      </c>
      <c r="P21" s="1">
        <v>15</v>
      </c>
      <c r="R21" s="3">
        <f t="shared" si="1"/>
        <v>17</v>
      </c>
      <c r="U21">
        <f t="shared" si="2"/>
        <v>15</v>
      </c>
      <c r="W21">
        <f t="shared" si="3"/>
        <v>140</v>
      </c>
      <c r="X21">
        <f t="shared" si="4"/>
        <v>14</v>
      </c>
      <c r="Z21">
        <f t="shared" si="5"/>
        <v>51</v>
      </c>
      <c r="AA21">
        <f t="shared" si="6"/>
        <v>45</v>
      </c>
      <c r="AB21">
        <f t="shared" si="7"/>
        <v>56</v>
      </c>
      <c r="AC21">
        <f t="shared" si="0"/>
        <v>152</v>
      </c>
      <c r="AD21">
        <f t="shared" si="8"/>
        <v>15.2</v>
      </c>
      <c r="AE21" s="6" t="s">
        <v>33</v>
      </c>
      <c r="AF21" s="7">
        <v>15</v>
      </c>
    </row>
    <row r="22" spans="1:32" x14ac:dyDescent="0.25">
      <c r="A22" s="1"/>
      <c r="B22" s="2" t="s">
        <v>34</v>
      </c>
      <c r="C22" s="1">
        <v>15</v>
      </c>
      <c r="D22" s="1">
        <v>16</v>
      </c>
      <c r="E22" s="1">
        <v>16</v>
      </c>
      <c r="F22" s="1">
        <v>15</v>
      </c>
      <c r="G22" s="1">
        <v>17</v>
      </c>
      <c r="H22" s="1">
        <v>16</v>
      </c>
      <c r="I22" s="1">
        <v>15</v>
      </c>
      <c r="J22" s="1">
        <v>16</v>
      </c>
      <c r="K22" s="1">
        <v>15</v>
      </c>
      <c r="L22" s="1">
        <v>15</v>
      </c>
      <c r="M22" s="1">
        <v>15</v>
      </c>
      <c r="N22" s="1"/>
      <c r="O22" s="1">
        <v>16</v>
      </c>
      <c r="P22" s="1">
        <v>17</v>
      </c>
      <c r="R22" s="3">
        <f t="shared" si="1"/>
        <v>16</v>
      </c>
      <c r="U22">
        <f t="shared" si="2"/>
        <v>17</v>
      </c>
      <c r="W22">
        <f t="shared" si="3"/>
        <v>155</v>
      </c>
      <c r="X22">
        <f t="shared" si="4"/>
        <v>15.5</v>
      </c>
      <c r="Z22">
        <f t="shared" si="5"/>
        <v>48</v>
      </c>
      <c r="AA22">
        <f t="shared" si="6"/>
        <v>51</v>
      </c>
      <c r="AB22">
        <f t="shared" si="7"/>
        <v>62</v>
      </c>
      <c r="AC22">
        <f t="shared" si="0"/>
        <v>161</v>
      </c>
      <c r="AD22">
        <f t="shared" si="8"/>
        <v>16.100000000000001</v>
      </c>
      <c r="AE22" s="6" t="s">
        <v>34</v>
      </c>
      <c r="AF22" s="7">
        <v>16</v>
      </c>
    </row>
    <row r="23" spans="1:32" x14ac:dyDescent="0.25">
      <c r="A23" s="1"/>
      <c r="B23" s="2" t="s">
        <v>35</v>
      </c>
      <c r="C23" s="1">
        <v>16</v>
      </c>
      <c r="D23" s="1">
        <v>16</v>
      </c>
      <c r="E23" s="1">
        <v>16</v>
      </c>
      <c r="F23" s="1">
        <v>15</v>
      </c>
      <c r="G23" s="1">
        <v>17</v>
      </c>
      <c r="H23" s="1">
        <v>16</v>
      </c>
      <c r="I23" s="1">
        <v>16</v>
      </c>
      <c r="J23" s="1">
        <v>16</v>
      </c>
      <c r="K23" s="1">
        <v>16</v>
      </c>
      <c r="L23" s="1">
        <v>16</v>
      </c>
      <c r="M23" s="1">
        <v>15</v>
      </c>
      <c r="N23" s="1"/>
      <c r="O23" s="1">
        <v>16</v>
      </c>
      <c r="P23" s="1">
        <v>17</v>
      </c>
      <c r="R23" s="3">
        <f t="shared" si="1"/>
        <v>16</v>
      </c>
      <c r="U23">
        <f t="shared" si="2"/>
        <v>17</v>
      </c>
      <c r="W23">
        <f t="shared" si="3"/>
        <v>159</v>
      </c>
      <c r="X23">
        <f t="shared" si="4"/>
        <v>15.9</v>
      </c>
      <c r="Z23">
        <f t="shared" si="5"/>
        <v>48</v>
      </c>
      <c r="AA23">
        <f t="shared" si="6"/>
        <v>51</v>
      </c>
      <c r="AB23">
        <f t="shared" si="7"/>
        <v>63.6</v>
      </c>
      <c r="AC23">
        <f t="shared" si="0"/>
        <v>162.6</v>
      </c>
      <c r="AD23">
        <f t="shared" si="8"/>
        <v>16.259999999999998</v>
      </c>
      <c r="AE23" s="6" t="s">
        <v>35</v>
      </c>
      <c r="AF23" s="7">
        <v>16</v>
      </c>
    </row>
    <row r="24" spans="1:32" x14ac:dyDescent="0.25">
      <c r="A24" s="1"/>
      <c r="B24" s="2" t="s">
        <v>36</v>
      </c>
      <c r="C24" s="1">
        <v>16</v>
      </c>
      <c r="D24" s="1">
        <v>15</v>
      </c>
      <c r="E24" s="1">
        <v>15</v>
      </c>
      <c r="F24" s="1">
        <v>15</v>
      </c>
      <c r="G24" s="1">
        <v>16</v>
      </c>
      <c r="H24" s="1"/>
      <c r="I24" s="1"/>
      <c r="J24" s="1">
        <v>15</v>
      </c>
      <c r="K24" s="1"/>
      <c r="L24" s="1">
        <v>15</v>
      </c>
      <c r="M24" s="1">
        <v>16</v>
      </c>
      <c r="N24" s="1"/>
      <c r="O24" s="1">
        <v>16</v>
      </c>
      <c r="P24" s="1">
        <v>17</v>
      </c>
      <c r="R24" s="3">
        <f t="shared" si="1"/>
        <v>16</v>
      </c>
      <c r="U24">
        <f t="shared" si="2"/>
        <v>17</v>
      </c>
      <c r="W24">
        <f t="shared" si="3"/>
        <v>108</v>
      </c>
      <c r="X24">
        <f t="shared" si="4"/>
        <v>10.8</v>
      </c>
      <c r="Z24">
        <f t="shared" si="5"/>
        <v>48</v>
      </c>
      <c r="AA24">
        <f t="shared" si="6"/>
        <v>51</v>
      </c>
      <c r="AB24">
        <f t="shared" si="7"/>
        <v>43.2</v>
      </c>
      <c r="AC24">
        <f t="shared" si="0"/>
        <v>142.19999999999999</v>
      </c>
      <c r="AD24">
        <f t="shared" si="8"/>
        <v>14.219999999999999</v>
      </c>
      <c r="AE24" s="6" t="s">
        <v>36</v>
      </c>
      <c r="AF24" s="7">
        <v>14</v>
      </c>
    </row>
    <row r="25" spans="1:32" x14ac:dyDescent="0.25">
      <c r="A25" s="1"/>
      <c r="B25" s="2" t="s">
        <v>37</v>
      </c>
      <c r="C25" s="1">
        <v>15</v>
      </c>
      <c r="D25" s="1">
        <v>15</v>
      </c>
      <c r="E25" s="1">
        <v>16</v>
      </c>
      <c r="F25" s="1">
        <v>16</v>
      </c>
      <c r="G25" s="1">
        <v>16</v>
      </c>
      <c r="H25" s="1">
        <v>15</v>
      </c>
      <c r="I25" s="1">
        <v>15</v>
      </c>
      <c r="J25" s="1">
        <v>15</v>
      </c>
      <c r="K25" s="1"/>
      <c r="L25" s="1"/>
      <c r="M25" s="1">
        <v>16</v>
      </c>
      <c r="N25" s="1"/>
      <c r="O25" s="1">
        <v>16</v>
      </c>
      <c r="P25" s="1">
        <v>17</v>
      </c>
      <c r="R25" s="3">
        <f t="shared" si="1"/>
        <v>16</v>
      </c>
      <c r="U25">
        <f t="shared" si="2"/>
        <v>17</v>
      </c>
      <c r="W25">
        <f t="shared" si="3"/>
        <v>124</v>
      </c>
      <c r="X25">
        <f t="shared" si="4"/>
        <v>12.4</v>
      </c>
      <c r="Z25">
        <f t="shared" si="5"/>
        <v>48</v>
      </c>
      <c r="AA25">
        <f t="shared" si="6"/>
        <v>51</v>
      </c>
      <c r="AB25">
        <f t="shared" si="7"/>
        <v>49.6</v>
      </c>
      <c r="AC25">
        <f t="shared" si="0"/>
        <v>148.6</v>
      </c>
      <c r="AD25">
        <f t="shared" si="8"/>
        <v>14.86</v>
      </c>
      <c r="AE25" s="6" t="s">
        <v>37</v>
      </c>
      <c r="AF25" s="7">
        <v>15</v>
      </c>
    </row>
    <row r="26" spans="1:32" x14ac:dyDescent="0.25">
      <c r="A26" s="1"/>
      <c r="B26" s="2" t="s">
        <v>38</v>
      </c>
      <c r="C26" s="1">
        <v>16</v>
      </c>
      <c r="D26" s="1">
        <v>16</v>
      </c>
      <c r="E26" s="1">
        <v>16</v>
      </c>
      <c r="F26" s="1">
        <v>16</v>
      </c>
      <c r="G26" s="1">
        <v>16</v>
      </c>
      <c r="H26" s="1">
        <v>15</v>
      </c>
      <c r="I26" s="1">
        <v>15</v>
      </c>
      <c r="J26" s="1">
        <v>16</v>
      </c>
      <c r="K26" s="1">
        <v>15</v>
      </c>
      <c r="L26" s="1">
        <v>15</v>
      </c>
      <c r="M26" s="1">
        <v>16</v>
      </c>
      <c r="N26" s="1"/>
      <c r="O26" s="1">
        <v>16</v>
      </c>
      <c r="P26" s="1">
        <v>18</v>
      </c>
      <c r="R26" s="3">
        <f t="shared" si="1"/>
        <v>16</v>
      </c>
      <c r="U26">
        <f t="shared" si="2"/>
        <v>18</v>
      </c>
      <c r="W26">
        <f t="shared" si="3"/>
        <v>156</v>
      </c>
      <c r="X26">
        <f t="shared" si="4"/>
        <v>15.6</v>
      </c>
      <c r="Z26">
        <f t="shared" si="5"/>
        <v>48</v>
      </c>
      <c r="AA26">
        <f t="shared" si="6"/>
        <v>54</v>
      </c>
      <c r="AB26">
        <f t="shared" si="7"/>
        <v>62.4</v>
      </c>
      <c r="AC26">
        <f t="shared" si="0"/>
        <v>164.4</v>
      </c>
      <c r="AD26">
        <f t="shared" si="8"/>
        <v>16.440000000000001</v>
      </c>
      <c r="AE26" s="6" t="s">
        <v>38</v>
      </c>
      <c r="AF26" s="7">
        <v>16</v>
      </c>
    </row>
    <row r="27" spans="1:32" x14ac:dyDescent="0.25">
      <c r="A27" s="1"/>
      <c r="B27" s="2" t="s">
        <v>39</v>
      </c>
      <c r="C27" s="1">
        <v>16</v>
      </c>
      <c r="D27" s="1">
        <v>15</v>
      </c>
      <c r="E27" s="1">
        <v>16</v>
      </c>
      <c r="F27" s="1">
        <v>15</v>
      </c>
      <c r="G27" s="1">
        <v>17</v>
      </c>
      <c r="H27" s="1">
        <v>16</v>
      </c>
      <c r="I27" s="1">
        <v>16</v>
      </c>
      <c r="J27" s="1">
        <v>16</v>
      </c>
      <c r="K27" s="1">
        <v>15</v>
      </c>
      <c r="L27" s="1">
        <v>15</v>
      </c>
      <c r="M27" s="1">
        <v>16</v>
      </c>
      <c r="N27" s="1"/>
      <c r="O27" s="1">
        <v>16</v>
      </c>
      <c r="P27" s="1">
        <v>18</v>
      </c>
      <c r="R27" s="3">
        <f t="shared" si="1"/>
        <v>16</v>
      </c>
      <c r="U27">
        <f t="shared" si="2"/>
        <v>18</v>
      </c>
      <c r="W27">
        <f t="shared" si="3"/>
        <v>157</v>
      </c>
      <c r="X27">
        <f t="shared" si="4"/>
        <v>15.7</v>
      </c>
      <c r="Z27">
        <f t="shared" si="5"/>
        <v>48</v>
      </c>
      <c r="AA27">
        <f t="shared" si="6"/>
        <v>54</v>
      </c>
      <c r="AB27">
        <f t="shared" si="7"/>
        <v>62.8</v>
      </c>
      <c r="AC27">
        <f t="shared" si="0"/>
        <v>164.8</v>
      </c>
      <c r="AD27">
        <f t="shared" si="8"/>
        <v>16.48</v>
      </c>
      <c r="AE27" s="6" t="s">
        <v>39</v>
      </c>
      <c r="AF27" s="7">
        <v>16</v>
      </c>
    </row>
    <row r="28" spans="1:32" x14ac:dyDescent="0.25">
      <c r="A28" s="1"/>
      <c r="B28" s="2" t="s">
        <v>40</v>
      </c>
      <c r="C28" s="1">
        <v>16</v>
      </c>
      <c r="D28" s="1">
        <v>15</v>
      </c>
      <c r="E28" s="1">
        <v>16</v>
      </c>
      <c r="F28" s="1">
        <v>17</v>
      </c>
      <c r="G28" s="1">
        <v>16</v>
      </c>
      <c r="H28" s="1">
        <v>15</v>
      </c>
      <c r="I28" s="1">
        <v>15</v>
      </c>
      <c r="J28" s="1">
        <v>15</v>
      </c>
      <c r="K28" s="1"/>
      <c r="L28" s="1">
        <v>14</v>
      </c>
      <c r="M28" s="1">
        <v>16</v>
      </c>
      <c r="N28" s="1"/>
      <c r="O28" s="1">
        <v>17</v>
      </c>
      <c r="P28" s="1">
        <v>15</v>
      </c>
      <c r="R28" s="3">
        <f t="shared" si="1"/>
        <v>17</v>
      </c>
      <c r="U28">
        <f t="shared" si="2"/>
        <v>15</v>
      </c>
      <c r="W28">
        <f t="shared" si="3"/>
        <v>140</v>
      </c>
      <c r="X28">
        <f t="shared" si="4"/>
        <v>14</v>
      </c>
      <c r="Z28">
        <f t="shared" si="5"/>
        <v>51</v>
      </c>
      <c r="AA28">
        <f t="shared" si="6"/>
        <v>45</v>
      </c>
      <c r="AB28">
        <f t="shared" si="7"/>
        <v>56</v>
      </c>
      <c r="AC28">
        <f t="shared" si="0"/>
        <v>152</v>
      </c>
      <c r="AD28">
        <f t="shared" si="8"/>
        <v>15.2</v>
      </c>
      <c r="AE28" s="6" t="s">
        <v>40</v>
      </c>
      <c r="AF28" s="7">
        <v>15</v>
      </c>
    </row>
    <row r="29" spans="1:32" x14ac:dyDescent="0.25">
      <c r="A29" s="1"/>
      <c r="B29" s="2" t="s">
        <v>41</v>
      </c>
      <c r="C29" s="1">
        <v>16</v>
      </c>
      <c r="D29" s="1">
        <v>17</v>
      </c>
      <c r="E29" s="1">
        <v>16</v>
      </c>
      <c r="F29" s="1">
        <v>16</v>
      </c>
      <c r="G29" s="1">
        <v>16</v>
      </c>
      <c r="H29" s="1">
        <v>15</v>
      </c>
      <c r="I29" s="1">
        <v>15</v>
      </c>
      <c r="J29" s="1">
        <v>16</v>
      </c>
      <c r="K29" s="1">
        <v>16</v>
      </c>
      <c r="L29" s="1">
        <v>16</v>
      </c>
      <c r="M29" s="1">
        <v>16</v>
      </c>
      <c r="N29" s="1"/>
      <c r="O29" s="1">
        <v>16</v>
      </c>
      <c r="P29" s="1">
        <v>18</v>
      </c>
      <c r="R29" s="3">
        <f t="shared" si="1"/>
        <v>16</v>
      </c>
      <c r="U29">
        <f t="shared" si="2"/>
        <v>18</v>
      </c>
      <c r="W29">
        <f t="shared" si="3"/>
        <v>159</v>
      </c>
      <c r="X29">
        <f t="shared" si="4"/>
        <v>15.9</v>
      </c>
      <c r="Z29">
        <f t="shared" si="5"/>
        <v>48</v>
      </c>
      <c r="AA29">
        <f t="shared" si="6"/>
        <v>54</v>
      </c>
      <c r="AB29">
        <f t="shared" si="7"/>
        <v>63.6</v>
      </c>
      <c r="AC29">
        <f t="shared" si="0"/>
        <v>165.6</v>
      </c>
      <c r="AD29">
        <f t="shared" si="8"/>
        <v>16.559999999999999</v>
      </c>
      <c r="AE29" s="6" t="s">
        <v>41</v>
      </c>
      <c r="AF29" s="7">
        <v>17</v>
      </c>
    </row>
    <row r="30" spans="1:32" x14ac:dyDescent="0.25">
      <c r="A30" s="1"/>
      <c r="B30" s="2" t="s">
        <v>42</v>
      </c>
      <c r="C30" s="1">
        <v>16</v>
      </c>
      <c r="D30" s="1">
        <v>16</v>
      </c>
      <c r="E30" s="1"/>
      <c r="F30" s="1">
        <v>15</v>
      </c>
      <c r="G30" s="1">
        <v>16</v>
      </c>
      <c r="H30" s="1">
        <v>15</v>
      </c>
      <c r="I30" s="1">
        <v>15</v>
      </c>
      <c r="J30" s="1">
        <v>15</v>
      </c>
      <c r="K30" s="1">
        <v>15</v>
      </c>
      <c r="L30" s="1"/>
      <c r="M30" s="1"/>
      <c r="N30" s="1"/>
      <c r="O30" s="1">
        <v>16</v>
      </c>
      <c r="P30" s="1">
        <v>15</v>
      </c>
      <c r="R30" s="3">
        <f t="shared" si="1"/>
        <v>16</v>
      </c>
      <c r="U30">
        <f t="shared" si="2"/>
        <v>15</v>
      </c>
      <c r="W30">
        <f t="shared" si="3"/>
        <v>108</v>
      </c>
      <c r="X30">
        <f t="shared" si="4"/>
        <v>10.8</v>
      </c>
      <c r="Z30">
        <f t="shared" si="5"/>
        <v>48</v>
      </c>
      <c r="AA30">
        <f t="shared" si="6"/>
        <v>45</v>
      </c>
      <c r="AB30">
        <f t="shared" si="7"/>
        <v>43.2</v>
      </c>
      <c r="AC30">
        <f t="shared" si="0"/>
        <v>136.19999999999999</v>
      </c>
      <c r="AD30">
        <f t="shared" si="8"/>
        <v>13.62</v>
      </c>
      <c r="AE30" s="6" t="s">
        <v>42</v>
      </c>
      <c r="AF30" s="7">
        <v>14</v>
      </c>
    </row>
    <row r="31" spans="1:32" x14ac:dyDescent="0.25">
      <c r="A31" s="1"/>
      <c r="B31" s="2" t="s">
        <v>43</v>
      </c>
      <c r="C31" s="1">
        <v>17</v>
      </c>
      <c r="D31" s="1">
        <v>16</v>
      </c>
      <c r="E31" s="1">
        <v>16</v>
      </c>
      <c r="F31" s="1">
        <v>16</v>
      </c>
      <c r="G31" s="1">
        <v>16</v>
      </c>
      <c r="H31" s="1">
        <v>15</v>
      </c>
      <c r="I31" s="1">
        <v>15</v>
      </c>
      <c r="J31" s="1">
        <v>15</v>
      </c>
      <c r="K31" s="1"/>
      <c r="L31" s="1">
        <v>16</v>
      </c>
      <c r="M31" s="1">
        <v>16</v>
      </c>
      <c r="N31" s="1"/>
      <c r="O31" s="1">
        <v>17</v>
      </c>
      <c r="P31" s="1">
        <v>15</v>
      </c>
      <c r="R31" s="3">
        <f t="shared" si="1"/>
        <v>17</v>
      </c>
      <c r="U31">
        <f t="shared" si="2"/>
        <v>15</v>
      </c>
      <c r="W31">
        <f>C31+D31+E31+F31+G31+H31+I31+K31+L31+M31</f>
        <v>143</v>
      </c>
      <c r="X31">
        <f t="shared" si="4"/>
        <v>14.3</v>
      </c>
      <c r="Z31">
        <f t="shared" si="5"/>
        <v>51</v>
      </c>
      <c r="AA31">
        <f t="shared" si="6"/>
        <v>45</v>
      </c>
      <c r="AB31">
        <f t="shared" si="7"/>
        <v>57.2</v>
      </c>
      <c r="AC31">
        <f t="shared" si="0"/>
        <v>153.19999999999999</v>
      </c>
      <c r="AD31">
        <f t="shared" si="8"/>
        <v>15.319999999999999</v>
      </c>
      <c r="AE31" s="6" t="s">
        <v>43</v>
      </c>
      <c r="AF31" s="7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2019-12-01T21:14:26Z</dcterms:created>
  <dcterms:modified xsi:type="dcterms:W3CDTF">2019-12-05T01:42:42Z</dcterms:modified>
</cp:coreProperties>
</file>