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D:\GitData\ZabData\zaboltar.github.io\assets uarm\2019 sol-penscri-justfilpol\S E B Ago2019\"/>
    </mc:Choice>
  </mc:AlternateContent>
  <bookViews>
    <workbookView xWindow="0" yWindow="0" windowWidth="16905" windowHeight="6645"/>
  </bookViews>
  <sheets>
    <sheet name="Hoja1" sheetId="1" r:id="rId1"/>
    <sheet name="Hoja2" sheetId="2" r:id="rId2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T4" i="2" l="1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3" i="2"/>
  <c r="O3" i="2"/>
  <c r="P3" i="2" s="1"/>
  <c r="W3" i="2" s="1"/>
  <c r="X3" i="2" s="1"/>
  <c r="R3" i="2"/>
  <c r="S3" i="2"/>
  <c r="U3" i="2"/>
  <c r="O4" i="2"/>
  <c r="P4" i="2" s="1"/>
  <c r="W4" i="2" s="1"/>
  <c r="X4" i="2" s="1"/>
  <c r="R4" i="2"/>
  <c r="S4" i="2"/>
  <c r="U4" i="2"/>
  <c r="O5" i="2"/>
  <c r="P5" i="2"/>
  <c r="R5" i="2"/>
  <c r="S5" i="2" s="1"/>
  <c r="U5" i="2"/>
  <c r="O6" i="2"/>
  <c r="P6" i="2"/>
  <c r="R6" i="2"/>
  <c r="S6" i="2" s="1"/>
  <c r="W6" i="2" s="1"/>
  <c r="X6" i="2" s="1"/>
  <c r="U6" i="2"/>
  <c r="O7" i="2"/>
  <c r="P7" i="2" s="1"/>
  <c r="W7" i="2" s="1"/>
  <c r="X7" i="2" s="1"/>
  <c r="R7" i="2"/>
  <c r="S7" i="2"/>
  <c r="U7" i="2"/>
  <c r="O8" i="2"/>
  <c r="P8" i="2" s="1"/>
  <c r="W8" i="2" s="1"/>
  <c r="X8" i="2" s="1"/>
  <c r="R8" i="2"/>
  <c r="S8" i="2"/>
  <c r="U8" i="2"/>
  <c r="O9" i="2"/>
  <c r="P9" i="2"/>
  <c r="R9" i="2"/>
  <c r="S9" i="2" s="1"/>
  <c r="W9" i="2" s="1"/>
  <c r="X9" i="2" s="1"/>
  <c r="U9" i="2"/>
  <c r="O10" i="2"/>
  <c r="P10" i="2"/>
  <c r="R10" i="2"/>
  <c r="S10" i="2" s="1"/>
  <c r="W10" i="2" s="1"/>
  <c r="X10" i="2" s="1"/>
  <c r="U10" i="2"/>
  <c r="O11" i="2"/>
  <c r="P11" i="2" s="1"/>
  <c r="W11" i="2" s="1"/>
  <c r="X11" i="2" s="1"/>
  <c r="R11" i="2"/>
  <c r="S11" i="2"/>
  <c r="U11" i="2"/>
  <c r="O12" i="2"/>
  <c r="P12" i="2" s="1"/>
  <c r="W12" i="2" s="1"/>
  <c r="X12" i="2" s="1"/>
  <c r="R12" i="2"/>
  <c r="S12" i="2"/>
  <c r="U12" i="2"/>
  <c r="O13" i="2"/>
  <c r="P13" i="2"/>
  <c r="R13" i="2"/>
  <c r="S13" i="2" s="1"/>
  <c r="U13" i="2"/>
  <c r="O14" i="2"/>
  <c r="P14" i="2"/>
  <c r="R14" i="2"/>
  <c r="S14" i="2" s="1"/>
  <c r="W14" i="2" s="1"/>
  <c r="X14" i="2" s="1"/>
  <c r="U14" i="2"/>
  <c r="O15" i="2"/>
  <c r="P15" i="2" s="1"/>
  <c r="W15" i="2" s="1"/>
  <c r="X15" i="2" s="1"/>
  <c r="R15" i="2"/>
  <c r="S15" i="2"/>
  <c r="U15" i="2"/>
  <c r="O16" i="2"/>
  <c r="P16" i="2" s="1"/>
  <c r="W16" i="2" s="1"/>
  <c r="X16" i="2" s="1"/>
  <c r="R16" i="2"/>
  <c r="S16" i="2"/>
  <c r="U16" i="2"/>
  <c r="O17" i="2"/>
  <c r="P17" i="2"/>
  <c r="R17" i="2"/>
  <c r="S17" i="2" s="1"/>
  <c r="W17" i="2" s="1"/>
  <c r="X17" i="2" s="1"/>
  <c r="U17" i="2"/>
  <c r="O18" i="2"/>
  <c r="P18" i="2"/>
  <c r="R18" i="2"/>
  <c r="S18" i="2" s="1"/>
  <c r="W18" i="2" s="1"/>
  <c r="X18" i="2" s="1"/>
  <c r="U18" i="2"/>
  <c r="O19" i="2"/>
  <c r="P19" i="2" s="1"/>
  <c r="W19" i="2" s="1"/>
  <c r="X19" i="2" s="1"/>
  <c r="R19" i="2"/>
  <c r="S19" i="2"/>
  <c r="U19" i="2"/>
  <c r="O20" i="2"/>
  <c r="P20" i="2" s="1"/>
  <c r="W20" i="2" s="1"/>
  <c r="X20" i="2" s="1"/>
  <c r="R20" i="2"/>
  <c r="S20" i="2"/>
  <c r="U20" i="2"/>
  <c r="O21" i="2"/>
  <c r="P21" i="2"/>
  <c r="R21" i="2"/>
  <c r="S21" i="2" s="1"/>
  <c r="W21" i="2" s="1"/>
  <c r="X21" i="2" s="1"/>
  <c r="U21" i="2"/>
  <c r="O22" i="2"/>
  <c r="P22" i="2"/>
  <c r="R22" i="2"/>
  <c r="S22" i="2" s="1"/>
  <c r="W22" i="2" s="1"/>
  <c r="X22" i="2" s="1"/>
  <c r="U22" i="2"/>
  <c r="O23" i="2"/>
  <c r="P23" i="2" s="1"/>
  <c r="W23" i="2" s="1"/>
  <c r="X23" i="2" s="1"/>
  <c r="R23" i="2"/>
  <c r="S23" i="2"/>
  <c r="U23" i="2"/>
  <c r="O24" i="2"/>
  <c r="P24" i="2" s="1"/>
  <c r="W24" i="2" s="1"/>
  <c r="X24" i="2" s="1"/>
  <c r="R24" i="2"/>
  <c r="S24" i="2"/>
  <c r="U24" i="2"/>
  <c r="O25" i="2"/>
  <c r="P25" i="2"/>
  <c r="R25" i="2"/>
  <c r="S25" i="2" s="1"/>
  <c r="W25" i="2" s="1"/>
  <c r="X25" i="2" s="1"/>
  <c r="U25" i="2"/>
  <c r="O26" i="2"/>
  <c r="P26" i="2"/>
  <c r="R26" i="2"/>
  <c r="S26" i="2" s="1"/>
  <c r="W26" i="2" s="1"/>
  <c r="X26" i="2" s="1"/>
  <c r="U26" i="2"/>
  <c r="O27" i="2"/>
  <c r="P27" i="2" s="1"/>
  <c r="W27" i="2" s="1"/>
  <c r="X27" i="2" s="1"/>
  <c r="R27" i="2"/>
  <c r="S27" i="2"/>
  <c r="U27" i="2"/>
  <c r="O28" i="2"/>
  <c r="P28" i="2" s="1"/>
  <c r="W28" i="2" s="1"/>
  <c r="X28" i="2" s="1"/>
  <c r="R28" i="2"/>
  <c r="S28" i="2"/>
  <c r="U28" i="2"/>
  <c r="O29" i="2"/>
  <c r="P29" i="2"/>
  <c r="R29" i="2"/>
  <c r="S29" i="2" s="1"/>
  <c r="W29" i="2" s="1"/>
  <c r="X29" i="2" s="1"/>
  <c r="U29" i="2"/>
  <c r="O30" i="2"/>
  <c r="P30" i="2"/>
  <c r="R30" i="2"/>
  <c r="S30" i="2" s="1"/>
  <c r="W30" i="2" s="1"/>
  <c r="X30" i="2" s="1"/>
  <c r="U30" i="2"/>
  <c r="O31" i="2"/>
  <c r="P31" i="2" s="1"/>
  <c r="W31" i="2" s="1"/>
  <c r="X31" i="2" s="1"/>
  <c r="R31" i="2"/>
  <c r="S31" i="2"/>
  <c r="U31" i="2"/>
  <c r="O32" i="2"/>
  <c r="P32" i="2" s="1"/>
  <c r="W32" i="2" s="1"/>
  <c r="X32" i="2" s="1"/>
  <c r="R32" i="2"/>
  <c r="S32" i="2"/>
  <c r="U32" i="2"/>
  <c r="O33" i="2"/>
  <c r="P33" i="2"/>
  <c r="R33" i="2"/>
  <c r="S33" i="2" s="1"/>
  <c r="U33" i="2"/>
  <c r="O34" i="2"/>
  <c r="P34" i="2"/>
  <c r="R34" i="2"/>
  <c r="S34" i="2" s="1"/>
  <c r="W34" i="2" s="1"/>
  <c r="X34" i="2" s="1"/>
  <c r="U34" i="2"/>
  <c r="O35" i="2"/>
  <c r="P35" i="2" s="1"/>
  <c r="W35" i="2" s="1"/>
  <c r="X35" i="2" s="1"/>
  <c r="R35" i="2"/>
  <c r="S35" i="2"/>
  <c r="U35" i="2"/>
  <c r="O36" i="2"/>
  <c r="P36" i="2" s="1"/>
  <c r="W36" i="2" s="1"/>
  <c r="X36" i="2" s="1"/>
  <c r="R36" i="2"/>
  <c r="S36" i="2"/>
  <c r="U36" i="2"/>
  <c r="O37" i="2"/>
  <c r="P37" i="2"/>
  <c r="R37" i="2"/>
  <c r="S37" i="2" s="1"/>
  <c r="W37" i="2" s="1"/>
  <c r="X37" i="2" s="1"/>
  <c r="U37" i="2"/>
  <c r="O38" i="2"/>
  <c r="P38" i="2"/>
  <c r="R38" i="2"/>
  <c r="S38" i="2" s="1"/>
  <c r="W38" i="2" s="1"/>
  <c r="X38" i="2" s="1"/>
  <c r="U38" i="2"/>
  <c r="O39" i="2"/>
  <c r="P39" i="2" s="1"/>
  <c r="W39" i="2" s="1"/>
  <c r="X39" i="2" s="1"/>
  <c r="R39" i="2"/>
  <c r="S39" i="2"/>
  <c r="U39" i="2"/>
  <c r="O40" i="2"/>
  <c r="P40" i="2" s="1"/>
  <c r="W40" i="2" s="1"/>
  <c r="X40" i="2" s="1"/>
  <c r="R40" i="2"/>
  <c r="S40" i="2"/>
  <c r="U40" i="2"/>
  <c r="O41" i="2"/>
  <c r="P41" i="2"/>
  <c r="R41" i="2"/>
  <c r="S41" i="2" s="1"/>
  <c r="U41" i="2"/>
  <c r="O42" i="2"/>
  <c r="P42" i="2"/>
  <c r="R42" i="2"/>
  <c r="S42" i="2" s="1"/>
  <c r="W42" i="2" s="1"/>
  <c r="X42" i="2" s="1"/>
  <c r="U42" i="2"/>
  <c r="W41" i="2" l="1"/>
  <c r="X41" i="2" s="1"/>
  <c r="W33" i="2"/>
  <c r="X33" i="2" s="1"/>
  <c r="W13" i="2"/>
  <c r="X13" i="2" s="1"/>
  <c r="W5" i="2"/>
  <c r="X5" i="2" s="1"/>
</calcChain>
</file>

<file path=xl/sharedStrings.xml><?xml version="1.0" encoding="utf-8"?>
<sst xmlns="http://schemas.openxmlformats.org/spreadsheetml/2006/main" count="146" uniqueCount="63">
  <si>
    <t xml:space="preserve">Curso: </t>
  </si>
  <si>
    <t>IntFil</t>
  </si>
  <si>
    <t>Resumen Koyre</t>
  </si>
  <si>
    <t>camino a la escuela</t>
  </si>
  <si>
    <t>debate unesco</t>
  </si>
  <si>
    <t>dialectica positiva/negativa - caverna platón</t>
  </si>
  <si>
    <t>Sócrates</t>
  </si>
  <si>
    <t>Control1</t>
  </si>
  <si>
    <t>Control 2</t>
  </si>
  <si>
    <t>Parcial</t>
  </si>
  <si>
    <t>Control3/Final</t>
  </si>
  <si>
    <t>Abdala Vilchez</t>
  </si>
  <si>
    <t>Acker Puccio</t>
  </si>
  <si>
    <t>Aspajo Torres</t>
  </si>
  <si>
    <t>Banda Meza</t>
  </si>
  <si>
    <t>Borgoño Lozada</t>
  </si>
  <si>
    <t>Canchumanta Macavilca</t>
  </si>
  <si>
    <t>Caro La Cruz</t>
  </si>
  <si>
    <t>Carrión Vazquez</t>
  </si>
  <si>
    <t>Cruz Chumbes</t>
  </si>
  <si>
    <t>Delgado Preguntegui</t>
  </si>
  <si>
    <t>Egoavil Alvarez</t>
  </si>
  <si>
    <t>Espejo Flores</t>
  </si>
  <si>
    <t>Felipa Guardia</t>
  </si>
  <si>
    <t>Flores</t>
  </si>
  <si>
    <t>Fraga Capcha</t>
  </si>
  <si>
    <t>Gonzales de la Fuente</t>
  </si>
  <si>
    <t>Gonzales, Rassiel</t>
  </si>
  <si>
    <t>Gutierrez Florez</t>
  </si>
  <si>
    <t>Herbozo</t>
  </si>
  <si>
    <t>Inga Timaná</t>
  </si>
  <si>
    <t>Lee</t>
  </si>
  <si>
    <t xml:space="preserve">López Apuy </t>
  </si>
  <si>
    <t>López Sarmiento</t>
  </si>
  <si>
    <t>Loredo Jimenez</t>
  </si>
  <si>
    <t>Luna, Sara</t>
  </si>
  <si>
    <t>Mejía Ortiz</t>
  </si>
  <si>
    <t>Menéndez Pacheco</t>
  </si>
  <si>
    <t>Ochoa Tataje</t>
  </si>
  <si>
    <t>Ojeda Maceda</t>
  </si>
  <si>
    <t>Osorio Choque</t>
  </si>
  <si>
    <t>Pérez Mancilla</t>
  </si>
  <si>
    <t>Quispe Ramos</t>
  </si>
  <si>
    <t>Ramos Morales</t>
  </si>
  <si>
    <t>Rivera Secada</t>
  </si>
  <si>
    <t xml:space="preserve">Rojas Vilca </t>
  </si>
  <si>
    <t>Valer Ruiz</t>
  </si>
  <si>
    <t>Valverde García</t>
  </si>
  <si>
    <t>Valverde, Natalia</t>
  </si>
  <si>
    <t>Zambrano Culantres</t>
  </si>
  <si>
    <t>Vazquez Caicedo</t>
  </si>
  <si>
    <t>Parcial30</t>
  </si>
  <si>
    <t>Ctrls+Trabajos 40</t>
  </si>
  <si>
    <t>Final 30</t>
  </si>
  <si>
    <t>nota</t>
  </si>
  <si>
    <t>*3</t>
  </si>
  <si>
    <t>sumatoria</t>
  </si>
  <si>
    <t>*4</t>
  </si>
  <si>
    <t>final*4</t>
  </si>
  <si>
    <t>30+40+30</t>
  </si>
  <si>
    <t>/3</t>
  </si>
  <si>
    <t>PromedioFinal</t>
  </si>
  <si>
    <t>Ctrls+Trabajos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</si>
</sst>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0" fillId="2" borderId="1" xfId="0" applyFill="1" applyBorder="1"/>
    <xf numFmtId="0" fontId="1" fillId="2" borderId="1" xfId="0" applyFont="1" applyFill="1" applyBorder="1"/>
    <xf numFmtId="0" fontId="0" fillId="2" borderId="2" xfId="0" applyFill="1" applyBorder="1"/>
    <xf numFmtId="0" fontId="0" fillId="2" borderId="0" xfId="0" applyFill="1" applyBorder="1"/>
    <xf numFmtId="0" fontId="0" fillId="3" borderId="0" xfId="0" applyFill="1"/>
    <xf numFmtId="0" fontId="1" fillId="3" borderId="1" xfId="0" applyFont="1" applyFill="1" applyBorder="1"/>
    <xf numFmtId="0" fontId="2" fillId="4" borderId="0" xfId="0" applyFont="1" applyFill="1"/>
    <xf numFmtId="0" fontId="0" fillId="5" borderId="1" xfId="0" applyFill="1" applyBorder="1"/>
    <xf numFmtId="0" fontId="0" fillId="0" borderId="1" xfId="0" applyBorder="1"/>
    <xf numFmtId="0" fontId="2" fillId="4" borderId="1" xfId="0" applyFont="1" applyFill="1" applyBorder="1"/>
    <xf numFmtId="0" fontId="0" fillId="3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41"/>
  <sheetViews>
    <sheetView tabSelected="1" zoomScale="70" zoomScaleNormal="70" workbookViewId="0">
      <selection activeCell="J15" sqref="J15"/>
    </sheetView>
  </sheetViews>
  <sheetFormatPr baseColWidth="10" defaultRowHeight="15" x14ac:dyDescent="0.25"/>
  <cols>
    <col min="1" max="1" width="28.5703125" customWidth="1"/>
    <col min="2" max="2" width="24.140625" customWidth="1"/>
    <col min="3" max="3" width="17.5703125" customWidth="1"/>
    <col min="4" max="4" width="18.85546875" customWidth="1"/>
    <col min="5" max="5" width="17.5703125" customWidth="1"/>
    <col min="6" max="6" width="20.140625" customWidth="1"/>
    <col min="7" max="7" width="15" customWidth="1"/>
    <col min="16" max="16" width="16.7109375" customWidth="1"/>
    <col min="25" max="25" width="24.140625" customWidth="1"/>
    <col min="26" max="26" width="16.28515625" customWidth="1"/>
  </cols>
  <sheetData>
    <row r="1" spans="1:6" x14ac:dyDescent="0.25">
      <c r="A1" s="9"/>
      <c r="B1" s="10" t="s">
        <v>61</v>
      </c>
      <c r="D1" s="8" t="s">
        <v>62</v>
      </c>
      <c r="E1" s="8" t="s">
        <v>9</v>
      </c>
      <c r="F1" s="8" t="s">
        <v>10</v>
      </c>
    </row>
    <row r="2" spans="1:6" x14ac:dyDescent="0.25">
      <c r="A2" s="6" t="s">
        <v>11</v>
      </c>
      <c r="B2" s="11">
        <v>17</v>
      </c>
      <c r="D2" s="8">
        <v>15</v>
      </c>
      <c r="E2" s="8">
        <v>16</v>
      </c>
      <c r="F2" s="8">
        <v>16</v>
      </c>
    </row>
    <row r="3" spans="1:6" x14ac:dyDescent="0.25">
      <c r="A3" s="6" t="s">
        <v>12</v>
      </c>
      <c r="B3" s="11">
        <v>18</v>
      </c>
      <c r="D3" s="8">
        <v>16</v>
      </c>
      <c r="E3" s="8">
        <v>15</v>
      </c>
      <c r="F3" s="8">
        <v>16</v>
      </c>
    </row>
    <row r="4" spans="1:6" x14ac:dyDescent="0.25">
      <c r="A4" s="6" t="s">
        <v>13</v>
      </c>
      <c r="B4" s="11">
        <v>18</v>
      </c>
      <c r="D4" s="8">
        <v>16</v>
      </c>
      <c r="E4" s="8">
        <v>15</v>
      </c>
      <c r="F4" s="8">
        <v>16</v>
      </c>
    </row>
    <row r="5" spans="1:6" x14ac:dyDescent="0.25">
      <c r="A5" s="6" t="s">
        <v>14</v>
      </c>
      <c r="B5" s="11">
        <v>18</v>
      </c>
      <c r="D5" s="8">
        <v>15</v>
      </c>
      <c r="E5" s="8">
        <v>15</v>
      </c>
      <c r="F5" s="8">
        <v>16</v>
      </c>
    </row>
    <row r="6" spans="1:6" x14ac:dyDescent="0.25">
      <c r="A6" s="6" t="s">
        <v>15</v>
      </c>
      <c r="B6" s="11">
        <v>18</v>
      </c>
      <c r="D6" s="8">
        <v>16</v>
      </c>
      <c r="E6" s="8">
        <v>14</v>
      </c>
      <c r="F6" s="8">
        <v>15</v>
      </c>
    </row>
    <row r="7" spans="1:6" x14ac:dyDescent="0.25">
      <c r="A7" s="6" t="s">
        <v>16</v>
      </c>
      <c r="B7" s="11">
        <v>17</v>
      </c>
      <c r="D7" s="8">
        <v>15</v>
      </c>
      <c r="E7" s="8">
        <v>13</v>
      </c>
      <c r="F7" s="8">
        <v>15</v>
      </c>
    </row>
    <row r="8" spans="1:6" x14ac:dyDescent="0.25">
      <c r="A8" s="6" t="s">
        <v>17</v>
      </c>
      <c r="B8" s="11">
        <v>18</v>
      </c>
      <c r="D8" s="8">
        <v>16</v>
      </c>
      <c r="E8" s="8">
        <v>16</v>
      </c>
      <c r="F8" s="8">
        <v>16</v>
      </c>
    </row>
    <row r="9" spans="1:6" x14ac:dyDescent="0.25">
      <c r="A9" s="6" t="s">
        <v>18</v>
      </c>
      <c r="B9" s="11">
        <v>15</v>
      </c>
      <c r="D9" s="8">
        <v>13</v>
      </c>
      <c r="E9" s="8">
        <v>15</v>
      </c>
      <c r="F9" s="8">
        <v>16</v>
      </c>
    </row>
    <row r="10" spans="1:6" x14ac:dyDescent="0.25">
      <c r="A10" s="6" t="s">
        <v>19</v>
      </c>
      <c r="B10" s="11">
        <v>18</v>
      </c>
      <c r="D10" s="8">
        <v>16</v>
      </c>
      <c r="E10" s="8">
        <v>19</v>
      </c>
      <c r="F10" s="8">
        <v>16</v>
      </c>
    </row>
    <row r="11" spans="1:6" x14ac:dyDescent="0.25">
      <c r="A11" s="6" t="s">
        <v>20</v>
      </c>
      <c r="B11" s="11">
        <v>17</v>
      </c>
      <c r="D11" s="8">
        <v>15</v>
      </c>
      <c r="E11" s="8">
        <v>13</v>
      </c>
      <c r="F11" s="8">
        <v>16</v>
      </c>
    </row>
    <row r="12" spans="1:6" x14ac:dyDescent="0.25">
      <c r="A12" s="6" t="s">
        <v>21</v>
      </c>
      <c r="B12" s="11">
        <v>17</v>
      </c>
      <c r="D12" s="8">
        <v>15</v>
      </c>
      <c r="E12" s="8">
        <v>12</v>
      </c>
      <c r="F12" s="8">
        <v>16</v>
      </c>
    </row>
    <row r="13" spans="1:6" x14ac:dyDescent="0.25">
      <c r="A13" s="6" t="s">
        <v>22</v>
      </c>
      <c r="B13" s="11">
        <v>17</v>
      </c>
      <c r="D13" s="8">
        <v>16</v>
      </c>
      <c r="E13" s="8">
        <v>13</v>
      </c>
      <c r="F13" s="8">
        <v>16</v>
      </c>
    </row>
    <row r="14" spans="1:6" x14ac:dyDescent="0.25">
      <c r="A14" s="6" t="s">
        <v>23</v>
      </c>
      <c r="B14" s="11">
        <v>12</v>
      </c>
      <c r="D14" s="8">
        <v>10</v>
      </c>
      <c r="E14" s="8">
        <v>14</v>
      </c>
      <c r="F14" s="8">
        <v>16</v>
      </c>
    </row>
    <row r="15" spans="1:6" x14ac:dyDescent="0.25">
      <c r="A15" s="6" t="s">
        <v>24</v>
      </c>
      <c r="B15" s="11">
        <v>17</v>
      </c>
      <c r="D15" s="8">
        <v>15</v>
      </c>
      <c r="E15" s="8">
        <v>12</v>
      </c>
      <c r="F15" s="8">
        <v>16</v>
      </c>
    </row>
    <row r="16" spans="1:6" x14ac:dyDescent="0.25">
      <c r="A16" s="6" t="s">
        <v>25</v>
      </c>
      <c r="B16" s="11">
        <v>13</v>
      </c>
      <c r="D16" s="8">
        <v>11</v>
      </c>
      <c r="E16" s="8">
        <v>15</v>
      </c>
      <c r="F16" s="8">
        <v>13</v>
      </c>
    </row>
    <row r="17" spans="1:6" x14ac:dyDescent="0.25">
      <c r="A17" s="6" t="s">
        <v>26</v>
      </c>
      <c r="B17" s="11">
        <v>19</v>
      </c>
      <c r="D17" s="8">
        <v>16</v>
      </c>
      <c r="E17" s="8">
        <v>17</v>
      </c>
      <c r="F17" s="8">
        <v>17</v>
      </c>
    </row>
    <row r="18" spans="1:6" x14ac:dyDescent="0.25">
      <c r="A18" s="6" t="s">
        <v>27</v>
      </c>
      <c r="B18" s="11">
        <v>15</v>
      </c>
      <c r="D18" s="8">
        <v>13</v>
      </c>
      <c r="E18" s="8">
        <v>16</v>
      </c>
      <c r="F18" s="8">
        <v>17</v>
      </c>
    </row>
    <row r="19" spans="1:6" x14ac:dyDescent="0.25">
      <c r="A19" s="6" t="s">
        <v>28</v>
      </c>
      <c r="B19" s="11">
        <v>15</v>
      </c>
      <c r="D19" s="8">
        <v>12</v>
      </c>
      <c r="E19" s="8">
        <v>16</v>
      </c>
      <c r="F19" s="8">
        <v>15</v>
      </c>
    </row>
    <row r="20" spans="1:6" x14ac:dyDescent="0.25">
      <c r="A20" s="6" t="s">
        <v>29</v>
      </c>
      <c r="B20" s="11">
        <v>17</v>
      </c>
      <c r="D20" s="8">
        <v>15</v>
      </c>
      <c r="E20" s="8">
        <v>15</v>
      </c>
      <c r="F20" s="8">
        <v>16</v>
      </c>
    </row>
    <row r="21" spans="1:6" x14ac:dyDescent="0.25">
      <c r="A21" s="6" t="s">
        <v>30</v>
      </c>
      <c r="B21" s="11">
        <v>18</v>
      </c>
      <c r="D21" s="8">
        <v>15</v>
      </c>
      <c r="E21" s="8">
        <v>15</v>
      </c>
      <c r="F21" s="8">
        <v>16</v>
      </c>
    </row>
    <row r="22" spans="1:6" x14ac:dyDescent="0.25">
      <c r="A22" s="6" t="s">
        <v>31</v>
      </c>
      <c r="B22" s="11">
        <v>15</v>
      </c>
      <c r="D22" s="8">
        <v>12</v>
      </c>
      <c r="E22" s="8">
        <v>15</v>
      </c>
      <c r="F22" s="8">
        <v>15</v>
      </c>
    </row>
    <row r="23" spans="1:6" x14ac:dyDescent="0.25">
      <c r="A23" s="6" t="s">
        <v>32</v>
      </c>
      <c r="B23" s="11">
        <v>18</v>
      </c>
      <c r="D23" s="8">
        <v>16</v>
      </c>
      <c r="E23" s="8">
        <v>14</v>
      </c>
      <c r="F23" s="8">
        <v>18</v>
      </c>
    </row>
    <row r="24" spans="1:6" x14ac:dyDescent="0.25">
      <c r="A24" s="6" t="s">
        <v>33</v>
      </c>
      <c r="B24" s="11">
        <v>16</v>
      </c>
      <c r="D24" s="8">
        <v>13</v>
      </c>
      <c r="E24" s="8">
        <v>15</v>
      </c>
      <c r="F24" s="8">
        <v>16</v>
      </c>
    </row>
    <row r="25" spans="1:6" x14ac:dyDescent="0.25">
      <c r="A25" s="6" t="s">
        <v>34</v>
      </c>
      <c r="B25" s="11">
        <v>17</v>
      </c>
      <c r="D25" s="8">
        <v>15</v>
      </c>
      <c r="E25" s="8">
        <v>17</v>
      </c>
      <c r="F25" s="8">
        <v>16</v>
      </c>
    </row>
    <row r="26" spans="1:6" x14ac:dyDescent="0.25">
      <c r="A26" s="6" t="s">
        <v>35</v>
      </c>
      <c r="B26" s="11">
        <v>18</v>
      </c>
      <c r="D26" s="8">
        <v>16</v>
      </c>
      <c r="E26" s="8">
        <v>17</v>
      </c>
      <c r="F26" s="8">
        <v>17</v>
      </c>
    </row>
    <row r="27" spans="1:6" x14ac:dyDescent="0.25">
      <c r="A27" s="6" t="s">
        <v>36</v>
      </c>
      <c r="B27" s="11">
        <v>18</v>
      </c>
      <c r="D27" s="8">
        <v>16</v>
      </c>
      <c r="E27" s="8">
        <v>15</v>
      </c>
      <c r="F27" s="8">
        <v>16</v>
      </c>
    </row>
    <row r="28" spans="1:6" x14ac:dyDescent="0.25">
      <c r="A28" s="6" t="s">
        <v>37</v>
      </c>
      <c r="B28" s="11">
        <v>15</v>
      </c>
      <c r="D28" s="8">
        <v>13</v>
      </c>
      <c r="E28" s="8">
        <v>15</v>
      </c>
      <c r="F28" s="8">
        <v>16</v>
      </c>
    </row>
    <row r="29" spans="1:6" x14ac:dyDescent="0.25">
      <c r="A29" s="6" t="s">
        <v>38</v>
      </c>
      <c r="B29" s="11">
        <v>17</v>
      </c>
      <c r="D29" s="8">
        <v>15</v>
      </c>
      <c r="E29" s="8">
        <v>12</v>
      </c>
      <c r="F29" s="8">
        <v>14</v>
      </c>
    </row>
    <row r="30" spans="1:6" x14ac:dyDescent="0.25">
      <c r="A30" s="6" t="s">
        <v>39</v>
      </c>
      <c r="B30" s="11">
        <v>17</v>
      </c>
      <c r="D30" s="8">
        <v>15</v>
      </c>
      <c r="E30" s="8">
        <v>13</v>
      </c>
      <c r="F30" s="8">
        <v>17</v>
      </c>
    </row>
    <row r="31" spans="1:6" x14ac:dyDescent="0.25">
      <c r="A31" s="6" t="s">
        <v>40</v>
      </c>
      <c r="B31" s="11">
        <v>17</v>
      </c>
      <c r="D31" s="8">
        <v>15</v>
      </c>
      <c r="E31" s="8">
        <v>15</v>
      </c>
      <c r="F31" s="8">
        <v>16</v>
      </c>
    </row>
    <row r="32" spans="1:6" x14ac:dyDescent="0.25">
      <c r="A32" s="6" t="s">
        <v>41</v>
      </c>
      <c r="B32" s="11">
        <v>18</v>
      </c>
      <c r="D32" s="8">
        <v>15</v>
      </c>
      <c r="E32" s="8">
        <v>16</v>
      </c>
      <c r="F32" s="8">
        <v>16</v>
      </c>
    </row>
    <row r="33" spans="1:6" x14ac:dyDescent="0.25">
      <c r="A33" s="6" t="s">
        <v>42</v>
      </c>
      <c r="B33" s="11">
        <v>18</v>
      </c>
      <c r="D33" s="8">
        <v>16</v>
      </c>
      <c r="E33" s="8">
        <v>16</v>
      </c>
      <c r="F33" s="8">
        <v>18</v>
      </c>
    </row>
    <row r="34" spans="1:6" x14ac:dyDescent="0.25">
      <c r="A34" s="6" t="s">
        <v>43</v>
      </c>
      <c r="B34" s="11">
        <v>17</v>
      </c>
      <c r="D34" s="8">
        <v>15</v>
      </c>
      <c r="E34" s="8">
        <v>14</v>
      </c>
      <c r="F34" s="8">
        <v>14</v>
      </c>
    </row>
    <row r="35" spans="1:6" x14ac:dyDescent="0.25">
      <c r="A35" s="6" t="s">
        <v>44</v>
      </c>
      <c r="B35" s="11">
        <v>18</v>
      </c>
      <c r="D35" s="8">
        <v>15</v>
      </c>
      <c r="E35" s="8">
        <v>16</v>
      </c>
      <c r="F35" s="8">
        <v>16</v>
      </c>
    </row>
    <row r="36" spans="1:6" x14ac:dyDescent="0.25">
      <c r="A36" s="6" t="s">
        <v>45</v>
      </c>
      <c r="B36" s="11">
        <v>17</v>
      </c>
      <c r="D36" s="8">
        <v>14</v>
      </c>
      <c r="E36" s="8">
        <v>16</v>
      </c>
      <c r="F36" s="8">
        <v>15</v>
      </c>
    </row>
    <row r="37" spans="1:6" x14ac:dyDescent="0.25">
      <c r="A37" s="6" t="s">
        <v>46</v>
      </c>
      <c r="B37" s="11">
        <v>18</v>
      </c>
      <c r="D37" s="8">
        <v>16</v>
      </c>
      <c r="E37" s="8">
        <v>16</v>
      </c>
      <c r="F37" s="8">
        <v>16</v>
      </c>
    </row>
    <row r="38" spans="1:6" x14ac:dyDescent="0.25">
      <c r="A38" s="6" t="s">
        <v>47</v>
      </c>
      <c r="B38" s="11">
        <v>17</v>
      </c>
      <c r="D38" s="8">
        <v>15</v>
      </c>
      <c r="E38" s="8">
        <v>15</v>
      </c>
      <c r="F38" s="8">
        <v>15</v>
      </c>
    </row>
    <row r="39" spans="1:6" x14ac:dyDescent="0.25">
      <c r="A39" s="6" t="s">
        <v>48</v>
      </c>
      <c r="B39" s="11">
        <v>15</v>
      </c>
      <c r="D39" s="8">
        <v>13</v>
      </c>
      <c r="E39" s="8">
        <v>14</v>
      </c>
      <c r="F39" s="8">
        <v>17</v>
      </c>
    </row>
    <row r="40" spans="1:6" x14ac:dyDescent="0.25">
      <c r="A40" s="6" t="s">
        <v>49</v>
      </c>
      <c r="B40" s="11">
        <v>17</v>
      </c>
      <c r="D40" s="8">
        <v>15</v>
      </c>
      <c r="E40" s="8">
        <v>15</v>
      </c>
      <c r="F40" s="8">
        <v>15</v>
      </c>
    </row>
    <row r="41" spans="1:6" x14ac:dyDescent="0.25">
      <c r="A41" s="6" t="s">
        <v>50</v>
      </c>
      <c r="B41" s="11">
        <v>10</v>
      </c>
      <c r="D41" s="8">
        <v>11</v>
      </c>
      <c r="E41" s="8"/>
      <c r="F41" s="8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Z42"/>
  <sheetViews>
    <sheetView topLeftCell="B6" zoomScale="60" zoomScaleNormal="60" workbookViewId="0">
      <selection activeCell="V3" sqref="V3:V42"/>
    </sheetView>
  </sheetViews>
  <sheetFormatPr baseColWidth="10" defaultRowHeight="15" x14ac:dyDescent="0.25"/>
  <sheetData>
    <row r="1" spans="1:26" x14ac:dyDescent="0.25">
      <c r="A1" t="s">
        <v>0</v>
      </c>
      <c r="O1" t="s">
        <v>51</v>
      </c>
      <c r="R1" t="s">
        <v>52</v>
      </c>
      <c r="U1" t="s">
        <v>53</v>
      </c>
    </row>
    <row r="2" spans="1:26" x14ac:dyDescent="0.25">
      <c r="A2" s="1" t="s">
        <v>1</v>
      </c>
      <c r="B2" s="1"/>
      <c r="C2" s="1" t="s">
        <v>2</v>
      </c>
      <c r="D2" s="1" t="s">
        <v>3</v>
      </c>
      <c r="E2" s="1" t="s">
        <v>4</v>
      </c>
      <c r="F2" s="1" t="s">
        <v>5</v>
      </c>
      <c r="G2" s="1" t="s">
        <v>6</v>
      </c>
      <c r="H2" s="1"/>
      <c r="I2" s="1" t="s">
        <v>7</v>
      </c>
      <c r="J2" s="1" t="s">
        <v>8</v>
      </c>
      <c r="K2" s="1"/>
      <c r="L2" s="1" t="s">
        <v>9</v>
      </c>
      <c r="M2" s="1" t="s">
        <v>10</v>
      </c>
      <c r="O2" s="3" t="s">
        <v>54</v>
      </c>
      <c r="P2" s="3" t="s">
        <v>55</v>
      </c>
      <c r="R2" s="4" t="s">
        <v>56</v>
      </c>
      <c r="S2" s="4" t="s">
        <v>57</v>
      </c>
      <c r="U2" s="4" t="s">
        <v>58</v>
      </c>
      <c r="W2" s="4" t="s">
        <v>59</v>
      </c>
      <c r="X2" t="s">
        <v>60</v>
      </c>
      <c r="Y2" s="7" t="s">
        <v>61</v>
      </c>
    </row>
    <row r="3" spans="1:26" x14ac:dyDescent="0.25">
      <c r="A3" s="1"/>
      <c r="B3" s="2" t="s">
        <v>11</v>
      </c>
      <c r="C3" s="1">
        <v>14</v>
      </c>
      <c r="D3" s="1">
        <v>15</v>
      </c>
      <c r="E3" s="1">
        <v>15</v>
      </c>
      <c r="F3" s="1">
        <v>17</v>
      </c>
      <c r="G3" s="1">
        <v>16</v>
      </c>
      <c r="H3" s="1"/>
      <c r="I3" s="1">
        <v>14</v>
      </c>
      <c r="J3" s="1">
        <v>13</v>
      </c>
      <c r="K3" s="1"/>
      <c r="L3" s="1">
        <v>16</v>
      </c>
      <c r="M3" s="1">
        <v>16</v>
      </c>
      <c r="O3">
        <f>L3</f>
        <v>16</v>
      </c>
      <c r="P3">
        <f>O3*3</f>
        <v>48</v>
      </c>
      <c r="R3">
        <f>C3+D3+E3+F3+G3+I3+J3</f>
        <v>104</v>
      </c>
      <c r="S3">
        <f>R3*4</f>
        <v>416</v>
      </c>
      <c r="T3">
        <f>R3/7</f>
        <v>14.857142857142858</v>
      </c>
      <c r="U3">
        <f>M3*4</f>
        <v>64</v>
      </c>
      <c r="V3">
        <v>15</v>
      </c>
      <c r="W3">
        <f>P3+S3+U3</f>
        <v>528</v>
      </c>
      <c r="X3">
        <f>W3/30</f>
        <v>17.600000000000001</v>
      </c>
      <c r="Y3" s="6" t="s">
        <v>11</v>
      </c>
      <c r="Z3" s="5">
        <v>17</v>
      </c>
    </row>
    <row r="4" spans="1:26" x14ac:dyDescent="0.25">
      <c r="A4" s="1"/>
      <c r="B4" s="2" t="s">
        <v>12</v>
      </c>
      <c r="C4" s="1">
        <v>14</v>
      </c>
      <c r="D4" s="1">
        <v>15</v>
      </c>
      <c r="E4" s="1">
        <v>15</v>
      </c>
      <c r="F4" s="1">
        <v>16</v>
      </c>
      <c r="G4" s="1">
        <v>18</v>
      </c>
      <c r="H4" s="1"/>
      <c r="I4" s="1">
        <v>14</v>
      </c>
      <c r="J4" s="1">
        <v>17</v>
      </c>
      <c r="K4" s="1"/>
      <c r="L4" s="1">
        <v>15</v>
      </c>
      <c r="M4" s="1">
        <v>16</v>
      </c>
      <c r="O4">
        <f>L4</f>
        <v>15</v>
      </c>
      <c r="P4">
        <f>O4*3</f>
        <v>45</v>
      </c>
      <c r="R4">
        <f>C4+D4+E4+F4+G4+I4+J4</f>
        <v>109</v>
      </c>
      <c r="S4">
        <f>R4*4</f>
        <v>436</v>
      </c>
      <c r="T4">
        <f t="shared" ref="T4:T42" si="0">R4/7</f>
        <v>15.571428571428571</v>
      </c>
      <c r="U4">
        <f>M4*4</f>
        <v>64</v>
      </c>
      <c r="V4">
        <v>16</v>
      </c>
      <c r="W4">
        <f>P4+S4+U4</f>
        <v>545</v>
      </c>
      <c r="X4">
        <f>W4/30</f>
        <v>18.166666666666668</v>
      </c>
      <c r="Y4" s="6" t="s">
        <v>12</v>
      </c>
      <c r="Z4" s="5">
        <v>18</v>
      </c>
    </row>
    <row r="5" spans="1:26" x14ac:dyDescent="0.25">
      <c r="A5" s="1"/>
      <c r="B5" s="2" t="s">
        <v>13</v>
      </c>
      <c r="C5" s="1">
        <v>16</v>
      </c>
      <c r="D5" s="1">
        <v>15</v>
      </c>
      <c r="E5" s="1">
        <v>15</v>
      </c>
      <c r="F5" s="1">
        <v>17</v>
      </c>
      <c r="G5" s="1">
        <v>18</v>
      </c>
      <c r="H5" s="1"/>
      <c r="I5" s="1">
        <v>13</v>
      </c>
      <c r="J5" s="1">
        <v>16</v>
      </c>
      <c r="K5" s="1"/>
      <c r="L5" s="1">
        <v>15</v>
      </c>
      <c r="M5" s="1">
        <v>16</v>
      </c>
      <c r="O5">
        <f>L5</f>
        <v>15</v>
      </c>
      <c r="P5">
        <f>O5*3</f>
        <v>45</v>
      </c>
      <c r="R5">
        <f>C5+D5+E5+F5+G5+I5+J5</f>
        <v>110</v>
      </c>
      <c r="S5">
        <f>R5*4</f>
        <v>440</v>
      </c>
      <c r="T5">
        <f t="shared" si="0"/>
        <v>15.714285714285714</v>
      </c>
      <c r="U5">
        <f>M5*4</f>
        <v>64</v>
      </c>
      <c r="V5">
        <v>16</v>
      </c>
      <c r="W5">
        <f>P5+S5+U5</f>
        <v>549</v>
      </c>
      <c r="X5">
        <f>W5/30</f>
        <v>18.3</v>
      </c>
      <c r="Y5" s="6" t="s">
        <v>13</v>
      </c>
      <c r="Z5" s="5">
        <v>18</v>
      </c>
    </row>
    <row r="6" spans="1:26" x14ac:dyDescent="0.25">
      <c r="A6" s="1"/>
      <c r="B6" s="2" t="s">
        <v>14</v>
      </c>
      <c r="C6" s="1">
        <v>14</v>
      </c>
      <c r="D6" s="1">
        <v>15</v>
      </c>
      <c r="E6" s="1">
        <v>15</v>
      </c>
      <c r="F6" s="1">
        <v>17</v>
      </c>
      <c r="G6" s="1">
        <v>17</v>
      </c>
      <c r="H6" s="1"/>
      <c r="I6" s="1">
        <v>13</v>
      </c>
      <c r="J6" s="1">
        <v>17</v>
      </c>
      <c r="K6" s="1"/>
      <c r="L6" s="1">
        <v>15</v>
      </c>
      <c r="M6" s="1">
        <v>16</v>
      </c>
      <c r="O6">
        <f>L6</f>
        <v>15</v>
      </c>
      <c r="P6">
        <f>O6*3</f>
        <v>45</v>
      </c>
      <c r="R6">
        <f>C6+D6+E6+F6+G6+I6+J6</f>
        <v>108</v>
      </c>
      <c r="S6">
        <f>R6*4</f>
        <v>432</v>
      </c>
      <c r="T6">
        <f t="shared" si="0"/>
        <v>15.428571428571429</v>
      </c>
      <c r="U6">
        <f>M6*4</f>
        <v>64</v>
      </c>
      <c r="V6">
        <v>15</v>
      </c>
      <c r="W6">
        <f>P6+S6+U6</f>
        <v>541</v>
      </c>
      <c r="X6">
        <f>W6/30</f>
        <v>18.033333333333335</v>
      </c>
      <c r="Y6" s="6" t="s">
        <v>14</v>
      </c>
      <c r="Z6" s="5">
        <v>18</v>
      </c>
    </row>
    <row r="7" spans="1:26" x14ac:dyDescent="0.25">
      <c r="A7" s="1"/>
      <c r="B7" s="2" t="s">
        <v>15</v>
      </c>
      <c r="C7" s="1">
        <v>14</v>
      </c>
      <c r="D7" s="1">
        <v>15</v>
      </c>
      <c r="E7" s="1">
        <v>15</v>
      </c>
      <c r="F7" s="1">
        <v>18</v>
      </c>
      <c r="G7" s="1">
        <v>18</v>
      </c>
      <c r="H7" s="1"/>
      <c r="I7" s="1">
        <v>13</v>
      </c>
      <c r="J7" s="1">
        <v>18</v>
      </c>
      <c r="K7" s="1"/>
      <c r="L7" s="1">
        <v>14</v>
      </c>
      <c r="M7" s="1">
        <v>15</v>
      </c>
      <c r="O7">
        <f>L7</f>
        <v>14</v>
      </c>
      <c r="P7">
        <f>O7*3</f>
        <v>42</v>
      </c>
      <c r="R7">
        <f>C7+D7+E7+F7+G7+I7+J7</f>
        <v>111</v>
      </c>
      <c r="S7">
        <f>R7*4</f>
        <v>444</v>
      </c>
      <c r="T7">
        <f t="shared" si="0"/>
        <v>15.857142857142858</v>
      </c>
      <c r="U7">
        <f>M7*4</f>
        <v>60</v>
      </c>
      <c r="V7">
        <v>16</v>
      </c>
      <c r="W7">
        <f>P7+S7+U7</f>
        <v>546</v>
      </c>
      <c r="X7">
        <f>W7/30</f>
        <v>18.2</v>
      </c>
      <c r="Y7" s="6" t="s">
        <v>15</v>
      </c>
      <c r="Z7" s="5">
        <v>18</v>
      </c>
    </row>
    <row r="8" spans="1:26" x14ac:dyDescent="0.25">
      <c r="A8" s="1"/>
      <c r="B8" s="2" t="s">
        <v>16</v>
      </c>
      <c r="C8" s="1">
        <v>14</v>
      </c>
      <c r="D8" s="1">
        <v>15</v>
      </c>
      <c r="E8" s="1">
        <v>15</v>
      </c>
      <c r="F8" s="1">
        <v>16</v>
      </c>
      <c r="G8" s="1">
        <v>17</v>
      </c>
      <c r="H8" s="1"/>
      <c r="I8" s="1">
        <v>14</v>
      </c>
      <c r="J8" s="1">
        <v>16</v>
      </c>
      <c r="K8" s="1"/>
      <c r="L8" s="1">
        <v>13</v>
      </c>
      <c r="M8" s="1">
        <v>15</v>
      </c>
      <c r="O8">
        <f>L8</f>
        <v>13</v>
      </c>
      <c r="P8">
        <f>O8*3</f>
        <v>39</v>
      </c>
      <c r="R8">
        <f>C8+D8+E8+F8+G8+I8+J8</f>
        <v>107</v>
      </c>
      <c r="S8">
        <f>R8*4</f>
        <v>428</v>
      </c>
      <c r="T8">
        <f t="shared" si="0"/>
        <v>15.285714285714286</v>
      </c>
      <c r="U8">
        <f>M8*4</f>
        <v>60</v>
      </c>
      <c r="V8">
        <v>15</v>
      </c>
      <c r="W8">
        <f>P8+S8+U8</f>
        <v>527</v>
      </c>
      <c r="X8">
        <f>W8/30</f>
        <v>17.566666666666666</v>
      </c>
      <c r="Y8" s="6" t="s">
        <v>16</v>
      </c>
      <c r="Z8" s="5">
        <v>17</v>
      </c>
    </row>
    <row r="9" spans="1:26" x14ac:dyDescent="0.25">
      <c r="A9" s="1"/>
      <c r="B9" s="2" t="s">
        <v>17</v>
      </c>
      <c r="C9" s="1">
        <v>14</v>
      </c>
      <c r="D9" s="1">
        <v>16</v>
      </c>
      <c r="E9" s="1">
        <v>15</v>
      </c>
      <c r="F9" s="1">
        <v>16</v>
      </c>
      <c r="G9" s="1">
        <v>17</v>
      </c>
      <c r="H9" s="1"/>
      <c r="I9" s="1">
        <v>16</v>
      </c>
      <c r="J9" s="1">
        <v>17</v>
      </c>
      <c r="K9" s="1"/>
      <c r="L9" s="1">
        <v>16</v>
      </c>
      <c r="M9" s="1">
        <v>16</v>
      </c>
      <c r="O9">
        <f>L9</f>
        <v>16</v>
      </c>
      <c r="P9">
        <f>O9*3</f>
        <v>48</v>
      </c>
      <c r="R9">
        <f>C9+D9+E9+F9+G9+I9+J9</f>
        <v>111</v>
      </c>
      <c r="S9">
        <f>R9*4</f>
        <v>444</v>
      </c>
      <c r="T9">
        <f t="shared" si="0"/>
        <v>15.857142857142858</v>
      </c>
      <c r="U9">
        <f>M9*4</f>
        <v>64</v>
      </c>
      <c r="V9">
        <v>16</v>
      </c>
      <c r="W9">
        <f>P9+S9+U9</f>
        <v>556</v>
      </c>
      <c r="X9">
        <f>W9/30</f>
        <v>18.533333333333335</v>
      </c>
      <c r="Y9" s="6" t="s">
        <v>17</v>
      </c>
      <c r="Z9" s="5">
        <v>18</v>
      </c>
    </row>
    <row r="10" spans="1:26" x14ac:dyDescent="0.25">
      <c r="A10" s="1"/>
      <c r="B10" s="2" t="s">
        <v>18</v>
      </c>
      <c r="C10" s="1">
        <v>14</v>
      </c>
      <c r="D10" s="1">
        <v>15</v>
      </c>
      <c r="E10" s="1">
        <v>15</v>
      </c>
      <c r="F10" s="1">
        <v>15</v>
      </c>
      <c r="G10" s="1"/>
      <c r="H10" s="1"/>
      <c r="I10" s="1">
        <v>14</v>
      </c>
      <c r="J10" s="1">
        <v>16</v>
      </c>
      <c r="K10" s="1"/>
      <c r="L10" s="1">
        <v>15</v>
      </c>
      <c r="M10" s="1">
        <v>16</v>
      </c>
      <c r="O10">
        <f>L10</f>
        <v>15</v>
      </c>
      <c r="P10">
        <f>O10*3</f>
        <v>45</v>
      </c>
      <c r="R10">
        <f>C10+D10+E10+F10+G10+I10+J10</f>
        <v>89</v>
      </c>
      <c r="S10">
        <f>R10*4</f>
        <v>356</v>
      </c>
      <c r="T10">
        <f t="shared" si="0"/>
        <v>12.714285714285714</v>
      </c>
      <c r="U10">
        <f>M10*4</f>
        <v>64</v>
      </c>
      <c r="V10">
        <v>13</v>
      </c>
      <c r="W10">
        <f>P10+S10+U10</f>
        <v>465</v>
      </c>
      <c r="X10">
        <f>W10/30</f>
        <v>15.5</v>
      </c>
      <c r="Y10" s="6" t="s">
        <v>18</v>
      </c>
      <c r="Z10" s="5">
        <v>15</v>
      </c>
    </row>
    <row r="11" spans="1:26" x14ac:dyDescent="0.25">
      <c r="A11" s="1"/>
      <c r="B11" s="2" t="s">
        <v>19</v>
      </c>
      <c r="C11" s="1">
        <v>14</v>
      </c>
      <c r="D11" s="1">
        <v>16</v>
      </c>
      <c r="E11" s="1">
        <v>15</v>
      </c>
      <c r="F11" s="1">
        <v>17</v>
      </c>
      <c r="G11" s="1">
        <v>17</v>
      </c>
      <c r="H11" s="1"/>
      <c r="I11" s="1">
        <v>13</v>
      </c>
      <c r="J11" s="1">
        <v>19</v>
      </c>
      <c r="K11" s="1"/>
      <c r="L11" s="1">
        <v>19</v>
      </c>
      <c r="M11" s="1">
        <v>16</v>
      </c>
      <c r="O11">
        <f>L11</f>
        <v>19</v>
      </c>
      <c r="P11">
        <f>O11*3</f>
        <v>57</v>
      </c>
      <c r="R11">
        <f>C11+D11+E11+F11+G11+I11+J11</f>
        <v>111</v>
      </c>
      <c r="S11">
        <f>R11*4</f>
        <v>444</v>
      </c>
      <c r="T11">
        <f t="shared" si="0"/>
        <v>15.857142857142858</v>
      </c>
      <c r="U11">
        <f>M11*4</f>
        <v>64</v>
      </c>
      <c r="V11">
        <v>16</v>
      </c>
      <c r="W11">
        <f>P11+S11+U11</f>
        <v>565</v>
      </c>
      <c r="X11">
        <f>W11/30</f>
        <v>18.833333333333332</v>
      </c>
      <c r="Y11" s="6" t="s">
        <v>19</v>
      </c>
      <c r="Z11" s="5">
        <v>18</v>
      </c>
    </row>
    <row r="12" spans="1:26" x14ac:dyDescent="0.25">
      <c r="A12" s="1"/>
      <c r="B12" s="2" t="s">
        <v>20</v>
      </c>
      <c r="C12" s="1">
        <v>14</v>
      </c>
      <c r="D12" s="1">
        <v>15</v>
      </c>
      <c r="E12" s="1">
        <v>15</v>
      </c>
      <c r="F12" s="1">
        <v>16</v>
      </c>
      <c r="G12" s="1">
        <v>17</v>
      </c>
      <c r="H12" s="1"/>
      <c r="I12" s="1">
        <v>15</v>
      </c>
      <c r="J12" s="1">
        <v>15</v>
      </c>
      <c r="K12" s="1"/>
      <c r="L12" s="1">
        <v>13</v>
      </c>
      <c r="M12" s="1">
        <v>16</v>
      </c>
      <c r="O12">
        <f>L12</f>
        <v>13</v>
      </c>
      <c r="P12">
        <f>O12*3</f>
        <v>39</v>
      </c>
      <c r="R12">
        <f>C12+D12+E12+F12+G12+I12+J12</f>
        <v>107</v>
      </c>
      <c r="S12">
        <f>R12*4</f>
        <v>428</v>
      </c>
      <c r="T12">
        <f t="shared" si="0"/>
        <v>15.285714285714286</v>
      </c>
      <c r="U12">
        <f>M12*4</f>
        <v>64</v>
      </c>
      <c r="V12">
        <v>15</v>
      </c>
      <c r="W12">
        <f>P12+S12+U12</f>
        <v>531</v>
      </c>
      <c r="X12">
        <f>W12/30</f>
        <v>17.7</v>
      </c>
      <c r="Y12" s="6" t="s">
        <v>20</v>
      </c>
      <c r="Z12" s="5">
        <v>17</v>
      </c>
    </row>
    <row r="13" spans="1:26" x14ac:dyDescent="0.25">
      <c r="A13" s="1"/>
      <c r="B13" s="2" t="s">
        <v>21</v>
      </c>
      <c r="C13" s="1">
        <v>14</v>
      </c>
      <c r="D13" s="1">
        <v>15</v>
      </c>
      <c r="E13" s="1">
        <v>15</v>
      </c>
      <c r="F13" s="1">
        <v>17</v>
      </c>
      <c r="G13" s="1">
        <v>17</v>
      </c>
      <c r="H13" s="1"/>
      <c r="I13" s="1">
        <v>13</v>
      </c>
      <c r="J13" s="1">
        <v>16</v>
      </c>
      <c r="K13" s="1"/>
      <c r="L13" s="1">
        <v>12</v>
      </c>
      <c r="M13" s="1">
        <v>16</v>
      </c>
      <c r="O13">
        <f>L13</f>
        <v>12</v>
      </c>
      <c r="P13">
        <f>O13*3</f>
        <v>36</v>
      </c>
      <c r="R13">
        <f>C13+D13+E13+F13+G13+I13+J13</f>
        <v>107</v>
      </c>
      <c r="S13">
        <f>R13*4</f>
        <v>428</v>
      </c>
      <c r="T13">
        <f t="shared" si="0"/>
        <v>15.285714285714286</v>
      </c>
      <c r="U13">
        <f>M13*4</f>
        <v>64</v>
      </c>
      <c r="V13">
        <v>15</v>
      </c>
      <c r="W13">
        <f>P13+S13+U13</f>
        <v>528</v>
      </c>
      <c r="X13">
        <f>W13/30</f>
        <v>17.600000000000001</v>
      </c>
      <c r="Y13" s="6" t="s">
        <v>21</v>
      </c>
      <c r="Z13" s="5">
        <v>17</v>
      </c>
    </row>
    <row r="14" spans="1:26" x14ac:dyDescent="0.25">
      <c r="A14" s="1"/>
      <c r="B14" s="2" t="s">
        <v>22</v>
      </c>
      <c r="C14" s="1">
        <v>14</v>
      </c>
      <c r="D14" s="1">
        <v>15</v>
      </c>
      <c r="E14" s="1">
        <v>15</v>
      </c>
      <c r="F14" s="1">
        <v>16</v>
      </c>
      <c r="G14" s="1">
        <v>17</v>
      </c>
      <c r="H14" s="1"/>
      <c r="I14" s="1">
        <v>15</v>
      </c>
      <c r="J14" s="1">
        <v>17</v>
      </c>
      <c r="K14" s="1"/>
      <c r="L14" s="1">
        <v>13</v>
      </c>
      <c r="M14" s="1">
        <v>16</v>
      </c>
      <c r="O14">
        <f>L14</f>
        <v>13</v>
      </c>
      <c r="P14">
        <f>O14*3</f>
        <v>39</v>
      </c>
      <c r="R14">
        <f>C14+D14+E14+F14+G14+I14+J14</f>
        <v>109</v>
      </c>
      <c r="S14">
        <f>R14*4</f>
        <v>436</v>
      </c>
      <c r="T14">
        <f t="shared" si="0"/>
        <v>15.571428571428571</v>
      </c>
      <c r="U14">
        <f>M14*4</f>
        <v>64</v>
      </c>
      <c r="V14">
        <v>16</v>
      </c>
      <c r="W14">
        <f>P14+S14+U14</f>
        <v>539</v>
      </c>
      <c r="X14">
        <f>W14/30</f>
        <v>17.966666666666665</v>
      </c>
      <c r="Y14" s="6" t="s">
        <v>22</v>
      </c>
      <c r="Z14" s="5">
        <v>17</v>
      </c>
    </row>
    <row r="15" spans="1:26" x14ac:dyDescent="0.25">
      <c r="A15" s="1"/>
      <c r="B15" s="2" t="s">
        <v>23</v>
      </c>
      <c r="C15" s="1">
        <v>14</v>
      </c>
      <c r="D15" s="1">
        <v>15</v>
      </c>
      <c r="E15" s="1">
        <v>15</v>
      </c>
      <c r="F15" s="1"/>
      <c r="G15" s="1"/>
      <c r="H15" s="1"/>
      <c r="I15" s="1">
        <v>13</v>
      </c>
      <c r="J15" s="1">
        <v>13</v>
      </c>
      <c r="K15" s="1"/>
      <c r="L15" s="1">
        <v>14</v>
      </c>
      <c r="M15" s="1">
        <v>16</v>
      </c>
      <c r="O15">
        <f>L15</f>
        <v>14</v>
      </c>
      <c r="P15">
        <f>O15*3</f>
        <v>42</v>
      </c>
      <c r="R15">
        <f>C15+D15+E15+F15+G15+I15+J15</f>
        <v>70</v>
      </c>
      <c r="S15">
        <f>R15*4</f>
        <v>280</v>
      </c>
      <c r="T15">
        <f t="shared" si="0"/>
        <v>10</v>
      </c>
      <c r="U15">
        <f>M15*4</f>
        <v>64</v>
      </c>
      <c r="V15">
        <v>10</v>
      </c>
      <c r="W15">
        <f>P15+S15+U15</f>
        <v>386</v>
      </c>
      <c r="X15">
        <f>W15/30</f>
        <v>12.866666666666667</v>
      </c>
      <c r="Y15" s="6" t="s">
        <v>23</v>
      </c>
      <c r="Z15" s="5">
        <v>12</v>
      </c>
    </row>
    <row r="16" spans="1:26" x14ac:dyDescent="0.25">
      <c r="A16" s="1"/>
      <c r="B16" s="2" t="s">
        <v>24</v>
      </c>
      <c r="C16" s="1">
        <v>14</v>
      </c>
      <c r="D16" s="1">
        <v>15</v>
      </c>
      <c r="E16" s="1">
        <v>15</v>
      </c>
      <c r="F16" s="1">
        <v>17</v>
      </c>
      <c r="G16" s="1">
        <v>16</v>
      </c>
      <c r="H16" s="1"/>
      <c r="I16" s="1">
        <v>14</v>
      </c>
      <c r="J16" s="1">
        <v>14</v>
      </c>
      <c r="K16" s="1"/>
      <c r="L16" s="1">
        <v>12</v>
      </c>
      <c r="M16" s="1">
        <v>16</v>
      </c>
      <c r="O16">
        <f>L16</f>
        <v>12</v>
      </c>
      <c r="P16">
        <f>O16*3</f>
        <v>36</v>
      </c>
      <c r="R16">
        <f>C16+D16+E16+F16+G16+I16+J16</f>
        <v>105</v>
      </c>
      <c r="S16">
        <f>R16*4</f>
        <v>420</v>
      </c>
      <c r="T16">
        <f t="shared" si="0"/>
        <v>15</v>
      </c>
      <c r="U16">
        <f>M16*4</f>
        <v>64</v>
      </c>
      <c r="V16">
        <v>15</v>
      </c>
      <c r="W16">
        <f>P16+S16+U16</f>
        <v>520</v>
      </c>
      <c r="X16">
        <f>W16/30</f>
        <v>17.333333333333332</v>
      </c>
      <c r="Y16" s="6" t="s">
        <v>24</v>
      </c>
      <c r="Z16" s="5">
        <v>17</v>
      </c>
    </row>
    <row r="17" spans="1:26" x14ac:dyDescent="0.25">
      <c r="A17" s="1"/>
      <c r="B17" s="2" t="s">
        <v>25</v>
      </c>
      <c r="C17" s="1">
        <v>14</v>
      </c>
      <c r="D17" s="1">
        <v>15</v>
      </c>
      <c r="E17" s="1">
        <v>15</v>
      </c>
      <c r="F17" s="1"/>
      <c r="G17" s="1"/>
      <c r="H17" s="1"/>
      <c r="I17" s="1">
        <v>16</v>
      </c>
      <c r="J17" s="1">
        <v>16</v>
      </c>
      <c r="K17" s="1"/>
      <c r="L17" s="1">
        <v>15</v>
      </c>
      <c r="M17" s="1">
        <v>13</v>
      </c>
      <c r="O17">
        <f>L17</f>
        <v>15</v>
      </c>
      <c r="P17">
        <f>O17*3</f>
        <v>45</v>
      </c>
      <c r="R17">
        <f>C17+D17+E17+F17+G17+I17+J17</f>
        <v>76</v>
      </c>
      <c r="S17">
        <f>R17*4</f>
        <v>304</v>
      </c>
      <c r="T17">
        <f t="shared" si="0"/>
        <v>10.857142857142858</v>
      </c>
      <c r="U17">
        <f>M17*4</f>
        <v>52</v>
      </c>
      <c r="V17">
        <v>11</v>
      </c>
      <c r="W17">
        <f>P17+S17+U17</f>
        <v>401</v>
      </c>
      <c r="X17">
        <f>W17/30</f>
        <v>13.366666666666667</v>
      </c>
      <c r="Y17" s="6" t="s">
        <v>25</v>
      </c>
      <c r="Z17" s="5">
        <v>13</v>
      </c>
    </row>
    <row r="18" spans="1:26" x14ac:dyDescent="0.25">
      <c r="A18" s="1"/>
      <c r="B18" s="2" t="s">
        <v>26</v>
      </c>
      <c r="C18" s="1">
        <v>16</v>
      </c>
      <c r="D18" s="1">
        <v>15</v>
      </c>
      <c r="E18" s="1">
        <v>15</v>
      </c>
      <c r="F18" s="1">
        <v>18</v>
      </c>
      <c r="G18" s="1">
        <v>17</v>
      </c>
      <c r="H18" s="1"/>
      <c r="I18" s="1">
        <v>16</v>
      </c>
      <c r="J18" s="1">
        <v>18</v>
      </c>
      <c r="K18" s="1"/>
      <c r="L18" s="1">
        <v>17</v>
      </c>
      <c r="M18" s="1">
        <v>17</v>
      </c>
      <c r="O18">
        <f>L18</f>
        <v>17</v>
      </c>
      <c r="P18">
        <f>O18*3</f>
        <v>51</v>
      </c>
      <c r="R18">
        <f>C18+D18+E18+F18+G18+I18+J18</f>
        <v>115</v>
      </c>
      <c r="S18">
        <f>R18*4</f>
        <v>460</v>
      </c>
      <c r="T18">
        <f t="shared" si="0"/>
        <v>16.428571428571427</v>
      </c>
      <c r="U18">
        <f>M18*4</f>
        <v>68</v>
      </c>
      <c r="V18">
        <v>16</v>
      </c>
      <c r="W18">
        <f>P18+S18+U18</f>
        <v>579</v>
      </c>
      <c r="X18">
        <f>W18/30</f>
        <v>19.3</v>
      </c>
      <c r="Y18" s="6" t="s">
        <v>26</v>
      </c>
      <c r="Z18" s="5">
        <v>19</v>
      </c>
    </row>
    <row r="19" spans="1:26" x14ac:dyDescent="0.25">
      <c r="A19" s="1"/>
      <c r="B19" s="2" t="s">
        <v>27</v>
      </c>
      <c r="C19" s="1">
        <v>14</v>
      </c>
      <c r="D19" s="1">
        <v>15</v>
      </c>
      <c r="E19" s="1">
        <v>15</v>
      </c>
      <c r="F19" s="1"/>
      <c r="G19" s="1">
        <v>16</v>
      </c>
      <c r="H19" s="1"/>
      <c r="I19" s="1">
        <v>14</v>
      </c>
      <c r="J19" s="1">
        <v>16</v>
      </c>
      <c r="K19" s="1"/>
      <c r="L19" s="1">
        <v>16</v>
      </c>
      <c r="M19" s="1">
        <v>17</v>
      </c>
      <c r="O19">
        <f>L19</f>
        <v>16</v>
      </c>
      <c r="P19">
        <f>O19*3</f>
        <v>48</v>
      </c>
      <c r="R19">
        <f>C19+D19+E19+F19+G19+I19+J19</f>
        <v>90</v>
      </c>
      <c r="S19">
        <f>R19*4</f>
        <v>360</v>
      </c>
      <c r="T19">
        <f t="shared" si="0"/>
        <v>12.857142857142858</v>
      </c>
      <c r="U19">
        <f>M19*4</f>
        <v>68</v>
      </c>
      <c r="V19">
        <v>13</v>
      </c>
      <c r="W19">
        <f>P19+S19+U19</f>
        <v>476</v>
      </c>
      <c r="X19">
        <f>W19/30</f>
        <v>15.866666666666667</v>
      </c>
      <c r="Y19" s="6" t="s">
        <v>27</v>
      </c>
      <c r="Z19" s="5">
        <v>15</v>
      </c>
    </row>
    <row r="20" spans="1:26" x14ac:dyDescent="0.25">
      <c r="A20" s="1"/>
      <c r="B20" s="2" t="s">
        <v>28</v>
      </c>
      <c r="C20" s="1">
        <v>14</v>
      </c>
      <c r="D20" s="1">
        <v>15</v>
      </c>
      <c r="E20" s="1">
        <v>15</v>
      </c>
      <c r="F20" s="1"/>
      <c r="G20" s="1">
        <v>16</v>
      </c>
      <c r="H20" s="1"/>
      <c r="I20" s="1">
        <v>13</v>
      </c>
      <c r="J20" s="1">
        <v>14</v>
      </c>
      <c r="K20" s="1"/>
      <c r="L20" s="1">
        <v>16</v>
      </c>
      <c r="M20" s="1">
        <v>15</v>
      </c>
      <c r="O20">
        <f>L20</f>
        <v>16</v>
      </c>
      <c r="P20">
        <f>O20*3</f>
        <v>48</v>
      </c>
      <c r="R20">
        <f>C20+D20+E20+F20+G20+I20+J20</f>
        <v>87</v>
      </c>
      <c r="S20">
        <f>R20*4</f>
        <v>348</v>
      </c>
      <c r="T20">
        <f t="shared" si="0"/>
        <v>12.428571428571429</v>
      </c>
      <c r="U20">
        <f>M20*4</f>
        <v>60</v>
      </c>
      <c r="V20">
        <v>12</v>
      </c>
      <c r="W20">
        <f>P20+S20+U20</f>
        <v>456</v>
      </c>
      <c r="X20">
        <f>W20/30</f>
        <v>15.2</v>
      </c>
      <c r="Y20" s="6" t="s">
        <v>28</v>
      </c>
      <c r="Z20" s="5">
        <v>15</v>
      </c>
    </row>
    <row r="21" spans="1:26" x14ac:dyDescent="0.25">
      <c r="A21" s="1"/>
      <c r="B21" s="2" t="s">
        <v>29</v>
      </c>
      <c r="C21" s="1">
        <v>16</v>
      </c>
      <c r="D21" s="1">
        <v>15</v>
      </c>
      <c r="E21" s="1">
        <v>15</v>
      </c>
      <c r="F21" s="1">
        <v>16</v>
      </c>
      <c r="G21" s="1">
        <v>16</v>
      </c>
      <c r="H21" s="1"/>
      <c r="I21" s="1">
        <v>12</v>
      </c>
      <c r="J21" s="1">
        <v>16</v>
      </c>
      <c r="K21" s="1"/>
      <c r="L21" s="1">
        <v>15</v>
      </c>
      <c r="M21" s="1">
        <v>16</v>
      </c>
      <c r="O21">
        <f>L21</f>
        <v>15</v>
      </c>
      <c r="P21">
        <f>O21*3</f>
        <v>45</v>
      </c>
      <c r="R21">
        <f>C21+D21+E21+F21+G21+I21+J21</f>
        <v>106</v>
      </c>
      <c r="S21">
        <f>R21*4</f>
        <v>424</v>
      </c>
      <c r="T21">
        <f t="shared" si="0"/>
        <v>15.142857142857142</v>
      </c>
      <c r="U21">
        <f>M21*4</f>
        <v>64</v>
      </c>
      <c r="V21">
        <v>15</v>
      </c>
      <c r="W21">
        <f>P21+S21+U21</f>
        <v>533</v>
      </c>
      <c r="X21">
        <f>W21/30</f>
        <v>17.766666666666666</v>
      </c>
      <c r="Y21" s="6" t="s">
        <v>29</v>
      </c>
      <c r="Z21" s="5">
        <v>17</v>
      </c>
    </row>
    <row r="22" spans="1:26" x14ac:dyDescent="0.25">
      <c r="A22" s="1"/>
      <c r="B22" s="2" t="s">
        <v>30</v>
      </c>
      <c r="C22" s="1">
        <v>14</v>
      </c>
      <c r="D22" s="1">
        <v>15</v>
      </c>
      <c r="E22" s="1">
        <v>15</v>
      </c>
      <c r="F22" s="1">
        <v>17</v>
      </c>
      <c r="G22" s="1">
        <v>17</v>
      </c>
      <c r="H22" s="1"/>
      <c r="I22" s="1">
        <v>15</v>
      </c>
      <c r="J22" s="1">
        <v>15</v>
      </c>
      <c r="K22" s="1"/>
      <c r="L22" s="1">
        <v>15</v>
      </c>
      <c r="M22" s="1">
        <v>16</v>
      </c>
      <c r="O22">
        <f>L22</f>
        <v>15</v>
      </c>
      <c r="P22">
        <f>O22*3</f>
        <v>45</v>
      </c>
      <c r="R22">
        <f>C22+D22+E22+F22+G22+I22+J22</f>
        <v>108</v>
      </c>
      <c r="S22">
        <f>R22*4</f>
        <v>432</v>
      </c>
      <c r="T22">
        <f t="shared" si="0"/>
        <v>15.428571428571429</v>
      </c>
      <c r="U22">
        <f>M22*4</f>
        <v>64</v>
      </c>
      <c r="V22">
        <v>15</v>
      </c>
      <c r="W22">
        <f>P22+S22+U22</f>
        <v>541</v>
      </c>
      <c r="X22">
        <f>W22/30</f>
        <v>18.033333333333335</v>
      </c>
      <c r="Y22" s="6" t="s">
        <v>30</v>
      </c>
      <c r="Z22" s="5">
        <v>18</v>
      </c>
    </row>
    <row r="23" spans="1:26" x14ac:dyDescent="0.25">
      <c r="A23" s="1"/>
      <c r="B23" s="2" t="s">
        <v>31</v>
      </c>
      <c r="C23" s="1">
        <v>15</v>
      </c>
      <c r="D23" s="1">
        <v>15</v>
      </c>
      <c r="E23" s="1">
        <v>15</v>
      </c>
      <c r="F23" s="1"/>
      <c r="G23" s="1">
        <v>17</v>
      </c>
      <c r="H23" s="1"/>
      <c r="I23" s="1">
        <v>12</v>
      </c>
      <c r="J23" s="1">
        <v>15</v>
      </c>
      <c r="K23" s="1"/>
      <c r="L23" s="1">
        <v>15</v>
      </c>
      <c r="M23" s="1">
        <v>15</v>
      </c>
      <c r="O23">
        <f>L23</f>
        <v>15</v>
      </c>
      <c r="P23">
        <f>O23*3</f>
        <v>45</v>
      </c>
      <c r="R23">
        <f>C23+D23+E23+F23+G23+I23+J23</f>
        <v>89</v>
      </c>
      <c r="S23">
        <f>R23*4</f>
        <v>356</v>
      </c>
      <c r="T23">
        <f t="shared" si="0"/>
        <v>12.714285714285714</v>
      </c>
      <c r="U23">
        <f>M23*4</f>
        <v>60</v>
      </c>
      <c r="V23">
        <v>12</v>
      </c>
      <c r="W23">
        <f>P23+S23+U23</f>
        <v>461</v>
      </c>
      <c r="X23">
        <f>W23/30</f>
        <v>15.366666666666667</v>
      </c>
      <c r="Y23" s="6" t="s">
        <v>31</v>
      </c>
      <c r="Z23" s="5">
        <v>15</v>
      </c>
    </row>
    <row r="24" spans="1:26" x14ac:dyDescent="0.25">
      <c r="A24" s="1"/>
      <c r="B24" s="2" t="s">
        <v>32</v>
      </c>
      <c r="C24" s="1">
        <v>14</v>
      </c>
      <c r="D24" s="1">
        <v>15</v>
      </c>
      <c r="E24" s="1">
        <v>15</v>
      </c>
      <c r="F24" s="1">
        <v>16</v>
      </c>
      <c r="G24" s="1">
        <v>16</v>
      </c>
      <c r="H24" s="1"/>
      <c r="I24" s="1">
        <v>16</v>
      </c>
      <c r="J24" s="1">
        <v>19</v>
      </c>
      <c r="K24" s="1"/>
      <c r="L24" s="1">
        <v>14</v>
      </c>
      <c r="M24" s="1">
        <v>18</v>
      </c>
      <c r="O24">
        <f>L24</f>
        <v>14</v>
      </c>
      <c r="P24">
        <f>O24*3</f>
        <v>42</v>
      </c>
      <c r="R24">
        <f>C24+D24+E24+F24+G24+I24+J24</f>
        <v>111</v>
      </c>
      <c r="S24">
        <f>R24*4</f>
        <v>444</v>
      </c>
      <c r="T24">
        <f t="shared" si="0"/>
        <v>15.857142857142858</v>
      </c>
      <c r="U24">
        <f>M24*4</f>
        <v>72</v>
      </c>
      <c r="V24">
        <v>16</v>
      </c>
      <c r="W24">
        <f>P24+S24+U24</f>
        <v>558</v>
      </c>
      <c r="X24">
        <f>W24/30</f>
        <v>18.600000000000001</v>
      </c>
      <c r="Y24" s="6" t="s">
        <v>32</v>
      </c>
      <c r="Z24" s="5">
        <v>18</v>
      </c>
    </row>
    <row r="25" spans="1:26" x14ac:dyDescent="0.25">
      <c r="A25" s="1"/>
      <c r="B25" s="2" t="s">
        <v>33</v>
      </c>
      <c r="C25" s="1">
        <v>14</v>
      </c>
      <c r="D25" s="1">
        <v>15</v>
      </c>
      <c r="E25" s="1">
        <v>15</v>
      </c>
      <c r="F25" s="1">
        <v>17</v>
      </c>
      <c r="G25" s="1"/>
      <c r="H25" s="1"/>
      <c r="I25" s="1">
        <v>16</v>
      </c>
      <c r="J25" s="1">
        <v>17</v>
      </c>
      <c r="K25" s="1"/>
      <c r="L25" s="1">
        <v>15</v>
      </c>
      <c r="M25" s="1">
        <v>16</v>
      </c>
      <c r="O25">
        <f>L25</f>
        <v>15</v>
      </c>
      <c r="P25">
        <f>O25*3</f>
        <v>45</v>
      </c>
      <c r="R25">
        <f>C25+D25+E25+F25+G25+I25+J25</f>
        <v>94</v>
      </c>
      <c r="S25">
        <f>R25*4</f>
        <v>376</v>
      </c>
      <c r="T25">
        <f t="shared" si="0"/>
        <v>13.428571428571429</v>
      </c>
      <c r="U25">
        <f>M25*4</f>
        <v>64</v>
      </c>
      <c r="V25">
        <v>13</v>
      </c>
      <c r="W25">
        <f>P25+S25+U25</f>
        <v>485</v>
      </c>
      <c r="X25">
        <f>W25/30</f>
        <v>16.166666666666668</v>
      </c>
      <c r="Y25" s="6" t="s">
        <v>33</v>
      </c>
      <c r="Z25" s="5">
        <v>16</v>
      </c>
    </row>
    <row r="26" spans="1:26" x14ac:dyDescent="0.25">
      <c r="A26" s="1"/>
      <c r="B26" s="2" t="s">
        <v>34</v>
      </c>
      <c r="C26" s="1">
        <v>14</v>
      </c>
      <c r="D26" s="1">
        <v>16</v>
      </c>
      <c r="E26" s="1">
        <v>15</v>
      </c>
      <c r="F26" s="1">
        <v>17</v>
      </c>
      <c r="G26" s="1">
        <v>17</v>
      </c>
      <c r="H26" s="1"/>
      <c r="I26" s="1">
        <v>13</v>
      </c>
      <c r="J26" s="1">
        <v>13</v>
      </c>
      <c r="K26" s="1"/>
      <c r="L26" s="1">
        <v>17</v>
      </c>
      <c r="M26" s="1">
        <v>16</v>
      </c>
      <c r="O26">
        <f>L26</f>
        <v>17</v>
      </c>
      <c r="P26">
        <f>O26*3</f>
        <v>51</v>
      </c>
      <c r="R26">
        <f>C26+D26+E26+F26+G26+I26+J26</f>
        <v>105</v>
      </c>
      <c r="S26">
        <f>R26*4</f>
        <v>420</v>
      </c>
      <c r="T26">
        <f t="shared" si="0"/>
        <v>15</v>
      </c>
      <c r="U26">
        <f>M26*4</f>
        <v>64</v>
      </c>
      <c r="V26">
        <v>15</v>
      </c>
      <c r="W26">
        <f>P26+S26+U26</f>
        <v>535</v>
      </c>
      <c r="X26">
        <f>W26/30</f>
        <v>17.833333333333332</v>
      </c>
      <c r="Y26" s="6" t="s">
        <v>34</v>
      </c>
      <c r="Z26" s="5">
        <v>17</v>
      </c>
    </row>
    <row r="27" spans="1:26" x14ac:dyDescent="0.25">
      <c r="A27" s="1"/>
      <c r="B27" s="2" t="s">
        <v>35</v>
      </c>
      <c r="C27" s="1">
        <v>17</v>
      </c>
      <c r="D27" s="1">
        <v>15</v>
      </c>
      <c r="E27" s="1">
        <v>15</v>
      </c>
      <c r="F27" s="1">
        <v>16</v>
      </c>
      <c r="G27" s="1">
        <v>17</v>
      </c>
      <c r="H27" s="1"/>
      <c r="I27" s="1">
        <v>15</v>
      </c>
      <c r="J27" s="1">
        <v>15</v>
      </c>
      <c r="K27" s="1"/>
      <c r="L27" s="1">
        <v>17</v>
      </c>
      <c r="M27" s="1">
        <v>17</v>
      </c>
      <c r="O27">
        <f>L27</f>
        <v>17</v>
      </c>
      <c r="P27">
        <f>O27*3</f>
        <v>51</v>
      </c>
      <c r="R27">
        <f>C27+D27+E27+F27+G27+I27+J27</f>
        <v>110</v>
      </c>
      <c r="S27">
        <f>R27*4</f>
        <v>440</v>
      </c>
      <c r="T27">
        <f t="shared" si="0"/>
        <v>15.714285714285714</v>
      </c>
      <c r="U27">
        <f>M27*4</f>
        <v>68</v>
      </c>
      <c r="V27">
        <v>16</v>
      </c>
      <c r="W27">
        <f>P27+S27+U27</f>
        <v>559</v>
      </c>
      <c r="X27">
        <f>W27/30</f>
        <v>18.633333333333333</v>
      </c>
      <c r="Y27" s="6" t="s">
        <v>35</v>
      </c>
      <c r="Z27" s="5">
        <v>18</v>
      </c>
    </row>
    <row r="28" spans="1:26" x14ac:dyDescent="0.25">
      <c r="A28" s="1"/>
      <c r="B28" s="2" t="s">
        <v>36</v>
      </c>
      <c r="C28" s="1">
        <v>15</v>
      </c>
      <c r="D28" s="1">
        <v>16</v>
      </c>
      <c r="E28" s="1">
        <v>15</v>
      </c>
      <c r="F28" s="1">
        <v>16</v>
      </c>
      <c r="G28" s="1">
        <v>17</v>
      </c>
      <c r="H28" s="1"/>
      <c r="I28" s="1">
        <v>15</v>
      </c>
      <c r="J28" s="1">
        <v>16</v>
      </c>
      <c r="K28" s="1"/>
      <c r="L28" s="1">
        <v>15</v>
      </c>
      <c r="M28" s="1">
        <v>16</v>
      </c>
      <c r="O28">
        <f>L28</f>
        <v>15</v>
      </c>
      <c r="P28">
        <f>O28*3</f>
        <v>45</v>
      </c>
      <c r="R28">
        <f>C28+D28+E28+F28+G28+I28+J28</f>
        <v>110</v>
      </c>
      <c r="S28">
        <f>R28*4</f>
        <v>440</v>
      </c>
      <c r="T28">
        <f t="shared" si="0"/>
        <v>15.714285714285714</v>
      </c>
      <c r="U28">
        <f>M28*4</f>
        <v>64</v>
      </c>
      <c r="V28">
        <v>16</v>
      </c>
      <c r="W28">
        <f>P28+S28+U28</f>
        <v>549</v>
      </c>
      <c r="X28">
        <f>W28/30</f>
        <v>18.3</v>
      </c>
      <c r="Y28" s="6" t="s">
        <v>36</v>
      </c>
      <c r="Z28" s="5">
        <v>18</v>
      </c>
    </row>
    <row r="29" spans="1:26" x14ac:dyDescent="0.25">
      <c r="A29" s="1"/>
      <c r="B29" s="2" t="s">
        <v>37</v>
      </c>
      <c r="C29" s="1">
        <v>14</v>
      </c>
      <c r="D29" s="1">
        <v>15</v>
      </c>
      <c r="E29" s="1">
        <v>15</v>
      </c>
      <c r="F29" s="1">
        <v>15</v>
      </c>
      <c r="G29" s="1"/>
      <c r="H29" s="1"/>
      <c r="I29" s="1">
        <v>15</v>
      </c>
      <c r="J29" s="1">
        <v>16</v>
      </c>
      <c r="K29" s="1"/>
      <c r="L29" s="1">
        <v>15</v>
      </c>
      <c r="M29" s="1">
        <v>16</v>
      </c>
      <c r="O29">
        <f>L29</f>
        <v>15</v>
      </c>
      <c r="P29">
        <f>O29*3</f>
        <v>45</v>
      </c>
      <c r="R29">
        <f>C29+D29+E29+F29+G29+I29+J29</f>
        <v>90</v>
      </c>
      <c r="S29">
        <f>R29*4</f>
        <v>360</v>
      </c>
      <c r="T29">
        <f t="shared" si="0"/>
        <v>12.857142857142858</v>
      </c>
      <c r="U29">
        <f>M29*4</f>
        <v>64</v>
      </c>
      <c r="V29">
        <v>13</v>
      </c>
      <c r="W29">
        <f>P29+S29+U29</f>
        <v>469</v>
      </c>
      <c r="X29">
        <f>W29/30</f>
        <v>15.633333333333333</v>
      </c>
      <c r="Y29" s="6" t="s">
        <v>37</v>
      </c>
      <c r="Z29" s="5">
        <v>15</v>
      </c>
    </row>
    <row r="30" spans="1:26" x14ac:dyDescent="0.25">
      <c r="A30" s="1"/>
      <c r="B30" s="2" t="s">
        <v>38</v>
      </c>
      <c r="C30" s="1">
        <v>14</v>
      </c>
      <c r="D30" s="1">
        <v>16</v>
      </c>
      <c r="E30" s="1">
        <v>15</v>
      </c>
      <c r="F30" s="1">
        <v>16</v>
      </c>
      <c r="G30" s="1">
        <v>16</v>
      </c>
      <c r="H30" s="1"/>
      <c r="I30" s="1">
        <v>15</v>
      </c>
      <c r="J30" s="1">
        <v>13</v>
      </c>
      <c r="K30" s="1"/>
      <c r="L30" s="1">
        <v>12</v>
      </c>
      <c r="M30" s="1">
        <v>14</v>
      </c>
      <c r="O30">
        <f>L30</f>
        <v>12</v>
      </c>
      <c r="P30">
        <f>O30*3</f>
        <v>36</v>
      </c>
      <c r="R30">
        <f>C30+D30+E30+F30+G30+I30+J30</f>
        <v>105</v>
      </c>
      <c r="S30">
        <f>R30*4</f>
        <v>420</v>
      </c>
      <c r="T30">
        <f t="shared" si="0"/>
        <v>15</v>
      </c>
      <c r="U30">
        <f>M30*4</f>
        <v>56</v>
      </c>
      <c r="V30">
        <v>15</v>
      </c>
      <c r="W30">
        <f>P30+S30+U30</f>
        <v>512</v>
      </c>
      <c r="X30">
        <f>W30/30</f>
        <v>17.066666666666666</v>
      </c>
      <c r="Y30" s="6" t="s">
        <v>38</v>
      </c>
      <c r="Z30" s="5">
        <v>17</v>
      </c>
    </row>
    <row r="31" spans="1:26" x14ac:dyDescent="0.25">
      <c r="A31" s="1"/>
      <c r="B31" s="2" t="s">
        <v>39</v>
      </c>
      <c r="C31" s="1">
        <v>14</v>
      </c>
      <c r="D31" s="1">
        <v>15</v>
      </c>
      <c r="E31" s="1">
        <v>15</v>
      </c>
      <c r="F31" s="1">
        <v>16</v>
      </c>
      <c r="G31" s="1">
        <v>17</v>
      </c>
      <c r="H31" s="1"/>
      <c r="I31" s="1">
        <v>12</v>
      </c>
      <c r="J31" s="1">
        <v>17</v>
      </c>
      <c r="K31" s="1"/>
      <c r="L31" s="1">
        <v>13</v>
      </c>
      <c r="M31" s="1">
        <v>17</v>
      </c>
      <c r="O31">
        <f>L31</f>
        <v>13</v>
      </c>
      <c r="P31">
        <f>O31*3</f>
        <v>39</v>
      </c>
      <c r="R31">
        <f>C31+D31+E31+F31+G31+I31+J31</f>
        <v>106</v>
      </c>
      <c r="S31">
        <f>R31*4</f>
        <v>424</v>
      </c>
      <c r="T31">
        <f t="shared" si="0"/>
        <v>15.142857142857142</v>
      </c>
      <c r="U31">
        <f>M31*4</f>
        <v>68</v>
      </c>
      <c r="V31">
        <v>15</v>
      </c>
      <c r="W31">
        <f>P31+S31+U31</f>
        <v>531</v>
      </c>
      <c r="X31">
        <f>W31/30</f>
        <v>17.7</v>
      </c>
      <c r="Y31" s="6" t="s">
        <v>39</v>
      </c>
      <c r="Z31" s="5">
        <v>17</v>
      </c>
    </row>
    <row r="32" spans="1:26" x14ac:dyDescent="0.25">
      <c r="A32" s="1"/>
      <c r="B32" s="2" t="s">
        <v>40</v>
      </c>
      <c r="C32" s="1">
        <v>14</v>
      </c>
      <c r="D32" s="1">
        <v>15</v>
      </c>
      <c r="E32" s="1">
        <v>15</v>
      </c>
      <c r="F32" s="1">
        <v>17</v>
      </c>
      <c r="G32" s="1">
        <v>16</v>
      </c>
      <c r="H32" s="1"/>
      <c r="I32" s="1">
        <v>14</v>
      </c>
      <c r="J32" s="1">
        <v>16</v>
      </c>
      <c r="K32" s="1"/>
      <c r="L32" s="1">
        <v>15</v>
      </c>
      <c r="M32" s="1">
        <v>16</v>
      </c>
      <c r="O32">
        <f>L32</f>
        <v>15</v>
      </c>
      <c r="P32">
        <f>O32*3</f>
        <v>45</v>
      </c>
      <c r="R32">
        <f>C32+D32+E32+F32+G32+I32+J32</f>
        <v>107</v>
      </c>
      <c r="S32">
        <f>R32*4</f>
        <v>428</v>
      </c>
      <c r="T32">
        <f t="shared" si="0"/>
        <v>15.285714285714286</v>
      </c>
      <c r="U32">
        <f>M32*4</f>
        <v>64</v>
      </c>
      <c r="V32">
        <v>15</v>
      </c>
      <c r="W32">
        <f>P32+S32+U32</f>
        <v>537</v>
      </c>
      <c r="X32">
        <f>W32/30</f>
        <v>17.899999999999999</v>
      </c>
      <c r="Y32" s="6" t="s">
        <v>40</v>
      </c>
      <c r="Z32" s="5">
        <v>17</v>
      </c>
    </row>
    <row r="33" spans="1:26" x14ac:dyDescent="0.25">
      <c r="A33" s="1"/>
      <c r="B33" s="2" t="s">
        <v>41</v>
      </c>
      <c r="C33" s="1">
        <v>14</v>
      </c>
      <c r="D33" s="1">
        <v>15</v>
      </c>
      <c r="E33" s="1">
        <v>15</v>
      </c>
      <c r="F33" s="1">
        <v>17</v>
      </c>
      <c r="G33" s="1">
        <v>16</v>
      </c>
      <c r="H33" s="1"/>
      <c r="I33" s="1">
        <v>15</v>
      </c>
      <c r="J33" s="1">
        <v>16</v>
      </c>
      <c r="K33" s="1"/>
      <c r="L33" s="1">
        <v>16</v>
      </c>
      <c r="M33" s="1">
        <v>16</v>
      </c>
      <c r="O33">
        <f>L33</f>
        <v>16</v>
      </c>
      <c r="P33">
        <f>O33*3</f>
        <v>48</v>
      </c>
      <c r="R33">
        <f>C33+D33+E33+F33+G33+I33+J33</f>
        <v>108</v>
      </c>
      <c r="S33">
        <f>R33*4</f>
        <v>432</v>
      </c>
      <c r="T33">
        <f t="shared" si="0"/>
        <v>15.428571428571429</v>
      </c>
      <c r="U33">
        <f>M33*4</f>
        <v>64</v>
      </c>
      <c r="V33">
        <v>15</v>
      </c>
      <c r="W33">
        <f>P33+S33+U33</f>
        <v>544</v>
      </c>
      <c r="X33">
        <f>W33/30</f>
        <v>18.133333333333333</v>
      </c>
      <c r="Y33" s="6" t="s">
        <v>41</v>
      </c>
      <c r="Z33" s="5">
        <v>18</v>
      </c>
    </row>
    <row r="34" spans="1:26" x14ac:dyDescent="0.25">
      <c r="A34" s="1"/>
      <c r="B34" s="2" t="s">
        <v>42</v>
      </c>
      <c r="C34" s="1">
        <v>17</v>
      </c>
      <c r="D34" s="1">
        <v>15</v>
      </c>
      <c r="E34" s="1">
        <v>15</v>
      </c>
      <c r="F34" s="1">
        <v>16</v>
      </c>
      <c r="G34" s="1">
        <v>17</v>
      </c>
      <c r="H34" s="1"/>
      <c r="I34" s="1">
        <v>13</v>
      </c>
      <c r="J34" s="1">
        <v>18</v>
      </c>
      <c r="K34" s="1"/>
      <c r="L34" s="1">
        <v>16</v>
      </c>
      <c r="M34" s="1">
        <v>18</v>
      </c>
      <c r="O34">
        <f>L34</f>
        <v>16</v>
      </c>
      <c r="P34">
        <f>O34*3</f>
        <v>48</v>
      </c>
      <c r="R34">
        <f>C34+D34+E34+F34+G34+I34+J34</f>
        <v>111</v>
      </c>
      <c r="S34">
        <f>R34*4</f>
        <v>444</v>
      </c>
      <c r="T34">
        <f t="shared" si="0"/>
        <v>15.857142857142858</v>
      </c>
      <c r="U34">
        <f>M34*4</f>
        <v>72</v>
      </c>
      <c r="V34">
        <v>16</v>
      </c>
      <c r="W34">
        <f>P34+S34+U34</f>
        <v>564</v>
      </c>
      <c r="X34">
        <f>W34/30</f>
        <v>18.8</v>
      </c>
      <c r="Y34" s="6" t="s">
        <v>42</v>
      </c>
      <c r="Z34" s="5">
        <v>18</v>
      </c>
    </row>
    <row r="35" spans="1:26" x14ac:dyDescent="0.25">
      <c r="A35" s="1"/>
      <c r="B35" s="2" t="s">
        <v>43</v>
      </c>
      <c r="C35" s="1">
        <v>14</v>
      </c>
      <c r="D35" s="1">
        <v>15</v>
      </c>
      <c r="E35" s="1">
        <v>15</v>
      </c>
      <c r="F35" s="1">
        <v>17</v>
      </c>
      <c r="G35" s="1">
        <v>17</v>
      </c>
      <c r="H35" s="1"/>
      <c r="I35" s="1">
        <v>14</v>
      </c>
      <c r="J35" s="1">
        <v>14</v>
      </c>
      <c r="K35" s="1"/>
      <c r="L35" s="1">
        <v>14</v>
      </c>
      <c r="M35" s="1">
        <v>14</v>
      </c>
      <c r="O35">
        <f>L35</f>
        <v>14</v>
      </c>
      <c r="P35">
        <f>O35*3</f>
        <v>42</v>
      </c>
      <c r="R35">
        <f>C35+D35+E35+F35+G35+I35+J35</f>
        <v>106</v>
      </c>
      <c r="S35">
        <f>R35*4</f>
        <v>424</v>
      </c>
      <c r="T35">
        <f t="shared" si="0"/>
        <v>15.142857142857142</v>
      </c>
      <c r="U35">
        <f>M35*4</f>
        <v>56</v>
      </c>
      <c r="V35">
        <v>15</v>
      </c>
      <c r="W35">
        <f>P35+S35+U35</f>
        <v>522</v>
      </c>
      <c r="X35">
        <f>W35/30</f>
        <v>17.399999999999999</v>
      </c>
      <c r="Y35" s="6" t="s">
        <v>43</v>
      </c>
      <c r="Z35" s="5">
        <v>17</v>
      </c>
    </row>
    <row r="36" spans="1:26" x14ac:dyDescent="0.25">
      <c r="A36" s="1"/>
      <c r="B36" s="2" t="s">
        <v>44</v>
      </c>
      <c r="C36" s="1">
        <v>14</v>
      </c>
      <c r="D36" s="1">
        <v>15</v>
      </c>
      <c r="E36" s="1">
        <v>15</v>
      </c>
      <c r="F36" s="1">
        <v>17</v>
      </c>
      <c r="G36" s="1">
        <v>17</v>
      </c>
      <c r="H36" s="1"/>
      <c r="I36" s="1">
        <v>15</v>
      </c>
      <c r="J36" s="1">
        <v>15</v>
      </c>
      <c r="K36" s="1"/>
      <c r="L36" s="1">
        <v>16</v>
      </c>
      <c r="M36" s="1">
        <v>16</v>
      </c>
      <c r="O36">
        <f>L36</f>
        <v>16</v>
      </c>
      <c r="P36">
        <f>O36*3</f>
        <v>48</v>
      </c>
      <c r="R36">
        <f>C36+D36+E36+F36+G36+I36+J36</f>
        <v>108</v>
      </c>
      <c r="S36">
        <f>R36*4</f>
        <v>432</v>
      </c>
      <c r="T36">
        <f t="shared" si="0"/>
        <v>15.428571428571429</v>
      </c>
      <c r="U36">
        <f>M36*4</f>
        <v>64</v>
      </c>
      <c r="V36">
        <v>15</v>
      </c>
      <c r="W36">
        <f>P36+S36+U36</f>
        <v>544</v>
      </c>
      <c r="X36">
        <f>W36/30</f>
        <v>18.133333333333333</v>
      </c>
      <c r="Y36" s="6" t="s">
        <v>44</v>
      </c>
      <c r="Z36" s="5">
        <v>18</v>
      </c>
    </row>
    <row r="37" spans="1:26" x14ac:dyDescent="0.25">
      <c r="A37" s="1"/>
      <c r="B37" s="2" t="s">
        <v>45</v>
      </c>
      <c r="C37" s="1">
        <v>14</v>
      </c>
      <c r="D37" s="1">
        <v>15</v>
      </c>
      <c r="E37" s="1">
        <v>15</v>
      </c>
      <c r="F37" s="1">
        <v>16</v>
      </c>
      <c r="G37" s="1">
        <v>17</v>
      </c>
      <c r="H37" s="1"/>
      <c r="I37" s="1">
        <v>11</v>
      </c>
      <c r="J37" s="1">
        <v>13</v>
      </c>
      <c r="K37" s="1"/>
      <c r="L37" s="1">
        <v>16</v>
      </c>
      <c r="M37" s="1">
        <v>15</v>
      </c>
      <c r="O37">
        <f>L37</f>
        <v>16</v>
      </c>
      <c r="P37">
        <f>O37*3</f>
        <v>48</v>
      </c>
      <c r="R37">
        <f>C37+D37+E37+F37+G37+I37+J37</f>
        <v>101</v>
      </c>
      <c r="S37">
        <f>R37*4</f>
        <v>404</v>
      </c>
      <c r="T37">
        <f t="shared" si="0"/>
        <v>14.428571428571429</v>
      </c>
      <c r="U37">
        <f>M37*4</f>
        <v>60</v>
      </c>
      <c r="V37">
        <v>14</v>
      </c>
      <c r="W37">
        <f>P37+S37+U37</f>
        <v>512</v>
      </c>
      <c r="X37">
        <f>W37/30</f>
        <v>17.066666666666666</v>
      </c>
      <c r="Y37" s="6" t="s">
        <v>45</v>
      </c>
      <c r="Z37" s="5">
        <v>17</v>
      </c>
    </row>
    <row r="38" spans="1:26" x14ac:dyDescent="0.25">
      <c r="A38" s="1"/>
      <c r="B38" s="2" t="s">
        <v>46</v>
      </c>
      <c r="C38" s="1">
        <v>16</v>
      </c>
      <c r="D38" s="1">
        <v>15</v>
      </c>
      <c r="E38" s="1">
        <v>15</v>
      </c>
      <c r="F38" s="1">
        <v>16</v>
      </c>
      <c r="G38" s="1">
        <v>17</v>
      </c>
      <c r="H38" s="1"/>
      <c r="I38" s="1">
        <v>16</v>
      </c>
      <c r="J38" s="1">
        <v>16</v>
      </c>
      <c r="K38" s="1"/>
      <c r="L38" s="1">
        <v>16</v>
      </c>
      <c r="M38" s="1">
        <v>16</v>
      </c>
      <c r="O38">
        <f>L38</f>
        <v>16</v>
      </c>
      <c r="P38">
        <f>O38*3</f>
        <v>48</v>
      </c>
      <c r="R38">
        <f>C38+D38+E38+F38+G38+I38+J38</f>
        <v>111</v>
      </c>
      <c r="S38">
        <f>R38*4</f>
        <v>444</v>
      </c>
      <c r="T38">
        <f t="shared" si="0"/>
        <v>15.857142857142858</v>
      </c>
      <c r="U38">
        <f>M38*4</f>
        <v>64</v>
      </c>
      <c r="V38">
        <v>16</v>
      </c>
      <c r="W38">
        <f>P38+S38+U38</f>
        <v>556</v>
      </c>
      <c r="X38">
        <f>W38/30</f>
        <v>18.533333333333335</v>
      </c>
      <c r="Y38" s="6" t="s">
        <v>46</v>
      </c>
      <c r="Z38" s="5">
        <v>18</v>
      </c>
    </row>
    <row r="39" spans="1:26" x14ac:dyDescent="0.25">
      <c r="A39" s="1"/>
      <c r="B39" s="2" t="s">
        <v>47</v>
      </c>
      <c r="C39" s="1">
        <v>14</v>
      </c>
      <c r="D39" s="1">
        <v>15</v>
      </c>
      <c r="E39" s="1">
        <v>15</v>
      </c>
      <c r="F39" s="1">
        <v>15</v>
      </c>
      <c r="G39" s="1">
        <v>16</v>
      </c>
      <c r="H39" s="1"/>
      <c r="I39" s="1">
        <v>13</v>
      </c>
      <c r="J39" s="1">
        <v>16</v>
      </c>
      <c r="K39" s="1"/>
      <c r="L39" s="1">
        <v>15</v>
      </c>
      <c r="M39" s="1">
        <v>15</v>
      </c>
      <c r="O39">
        <f>L39</f>
        <v>15</v>
      </c>
      <c r="P39">
        <f>O39*3</f>
        <v>45</v>
      </c>
      <c r="R39">
        <f>C39+D39+E39+F39+G39+I39+J39</f>
        <v>104</v>
      </c>
      <c r="S39">
        <f>R39*4</f>
        <v>416</v>
      </c>
      <c r="T39">
        <f t="shared" si="0"/>
        <v>14.857142857142858</v>
      </c>
      <c r="U39">
        <f>M39*4</f>
        <v>60</v>
      </c>
      <c r="V39">
        <v>15</v>
      </c>
      <c r="W39">
        <f>P39+S39+U39</f>
        <v>521</v>
      </c>
      <c r="X39">
        <f>W39/30</f>
        <v>17.366666666666667</v>
      </c>
      <c r="Y39" s="6" t="s">
        <v>47</v>
      </c>
      <c r="Z39" s="5">
        <v>17</v>
      </c>
    </row>
    <row r="40" spans="1:26" x14ac:dyDescent="0.25">
      <c r="A40" s="1"/>
      <c r="B40" s="2" t="s">
        <v>48</v>
      </c>
      <c r="C40" s="1">
        <v>14</v>
      </c>
      <c r="D40" s="1">
        <v>15</v>
      </c>
      <c r="E40" s="1">
        <v>15</v>
      </c>
      <c r="F40" s="1">
        <v>16</v>
      </c>
      <c r="G40" s="1"/>
      <c r="H40" s="1"/>
      <c r="I40" s="1">
        <v>14</v>
      </c>
      <c r="J40" s="1">
        <v>14</v>
      </c>
      <c r="K40" s="1"/>
      <c r="L40" s="1">
        <v>14</v>
      </c>
      <c r="M40" s="1">
        <v>17</v>
      </c>
      <c r="O40">
        <f>L40</f>
        <v>14</v>
      </c>
      <c r="P40">
        <f>O40*3</f>
        <v>42</v>
      </c>
      <c r="R40">
        <f>C40+D40+E40+F40+G40+I40+J40</f>
        <v>88</v>
      </c>
      <c r="S40">
        <f>R40*4</f>
        <v>352</v>
      </c>
      <c r="T40">
        <f t="shared" si="0"/>
        <v>12.571428571428571</v>
      </c>
      <c r="U40">
        <f>M40*4</f>
        <v>68</v>
      </c>
      <c r="V40">
        <v>13</v>
      </c>
      <c r="W40">
        <f>P40+S40+U40</f>
        <v>462</v>
      </c>
      <c r="X40">
        <f>W40/30</f>
        <v>15.4</v>
      </c>
      <c r="Y40" s="6" t="s">
        <v>48</v>
      </c>
      <c r="Z40" s="5">
        <v>15</v>
      </c>
    </row>
    <row r="41" spans="1:26" x14ac:dyDescent="0.25">
      <c r="A41" s="1"/>
      <c r="B41" s="2" t="s">
        <v>49</v>
      </c>
      <c r="C41" s="1">
        <v>16</v>
      </c>
      <c r="D41" s="1">
        <v>15</v>
      </c>
      <c r="E41" s="1">
        <v>15</v>
      </c>
      <c r="F41" s="1">
        <v>17</v>
      </c>
      <c r="G41" s="1">
        <v>17</v>
      </c>
      <c r="H41" s="1"/>
      <c r="I41" s="1">
        <v>13</v>
      </c>
      <c r="J41" s="1">
        <v>14</v>
      </c>
      <c r="K41" s="1"/>
      <c r="L41" s="1">
        <v>15</v>
      </c>
      <c r="M41" s="1">
        <v>15</v>
      </c>
      <c r="O41">
        <f>L41</f>
        <v>15</v>
      </c>
      <c r="P41">
        <f>O41*3</f>
        <v>45</v>
      </c>
      <c r="R41">
        <f>C41+D41+E41+F41+G41+I41+J41</f>
        <v>107</v>
      </c>
      <c r="S41">
        <f>R41*4</f>
        <v>428</v>
      </c>
      <c r="T41">
        <f t="shared" si="0"/>
        <v>15.285714285714286</v>
      </c>
      <c r="U41">
        <f>M41*4</f>
        <v>60</v>
      </c>
      <c r="V41">
        <v>15</v>
      </c>
      <c r="W41">
        <f>P41+S41+U41</f>
        <v>533</v>
      </c>
      <c r="X41">
        <f>W41/30</f>
        <v>17.766666666666666</v>
      </c>
      <c r="Y41" s="6" t="s">
        <v>49</v>
      </c>
      <c r="Z41" s="5">
        <v>17</v>
      </c>
    </row>
    <row r="42" spans="1:26" x14ac:dyDescent="0.25">
      <c r="A42" s="1"/>
      <c r="B42" s="2" t="s">
        <v>50</v>
      </c>
      <c r="C42" s="1"/>
      <c r="D42" s="1">
        <v>15</v>
      </c>
      <c r="E42" s="1">
        <v>15</v>
      </c>
      <c r="F42" s="1">
        <v>16</v>
      </c>
      <c r="G42" s="1">
        <v>16</v>
      </c>
      <c r="H42" s="1"/>
      <c r="I42" s="1">
        <v>13</v>
      </c>
      <c r="J42" s="1"/>
      <c r="K42" s="1"/>
      <c r="L42" s="1"/>
      <c r="M42" s="1"/>
      <c r="O42">
        <f>L42</f>
        <v>0</v>
      </c>
      <c r="P42">
        <f>O42*3</f>
        <v>0</v>
      </c>
      <c r="R42">
        <f>C42+D42+E42+F42+G42+I42+J42</f>
        <v>75</v>
      </c>
      <c r="S42">
        <f>R42*4</f>
        <v>300</v>
      </c>
      <c r="T42">
        <f t="shared" si="0"/>
        <v>10.714285714285714</v>
      </c>
      <c r="U42">
        <f>M42*4</f>
        <v>0</v>
      </c>
      <c r="V42">
        <v>11</v>
      </c>
      <c r="W42">
        <f>P42+S42+U42</f>
        <v>300</v>
      </c>
      <c r="X42">
        <f>W42/30</f>
        <v>10</v>
      </c>
      <c r="Y42" s="6" t="s">
        <v>50</v>
      </c>
      <c r="Z42" s="5">
        <v>10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Hoja1</vt:lpstr>
      <vt:lpstr>Hoja2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Usuario de Windows</dc:creator>
  <cp:lastModifiedBy>Usuario de Windows</cp:lastModifiedBy>
  <dcterms:created xsi:type="dcterms:W3CDTF">2019-12-01T20:58:37Z</dcterms:created>
  <dcterms:modified xsi:type="dcterms:W3CDTF">2019-12-05T02:37:31Z</dcterms:modified>
</cp:coreProperties>
</file>