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Data\ZabData\zaboltar.github.io\assets uarm\2019 sol-penscri-justfilpol\S E B Ago2019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3" i="1"/>
  <c r="Q4" i="1" l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3" i="1"/>
  <c r="R3" i="1" s="1"/>
  <c r="O4" i="1"/>
  <c r="O5" i="1"/>
  <c r="O6" i="1"/>
  <c r="O7" i="1"/>
  <c r="O8" i="1"/>
  <c r="O9" i="1"/>
  <c r="O10" i="1"/>
  <c r="O11" i="1"/>
  <c r="O12" i="1"/>
  <c r="O13" i="1"/>
  <c r="O3" i="1"/>
  <c r="N4" i="1"/>
  <c r="N5" i="1"/>
  <c r="N6" i="1"/>
  <c r="N7" i="1"/>
  <c r="N8" i="1"/>
  <c r="N9" i="1"/>
  <c r="N10" i="1"/>
  <c r="N11" i="1"/>
  <c r="N12" i="1"/>
  <c r="N13" i="1"/>
  <c r="N3" i="1"/>
  <c r="I4" i="1"/>
  <c r="I5" i="1"/>
  <c r="I6" i="1"/>
  <c r="I7" i="1"/>
  <c r="I8" i="1"/>
  <c r="I9" i="1"/>
  <c r="I10" i="1"/>
  <c r="I11" i="1"/>
  <c r="I12" i="1"/>
  <c r="I13" i="1"/>
  <c r="H4" i="1"/>
  <c r="H5" i="1"/>
  <c r="H6" i="1"/>
  <c r="H7" i="1"/>
  <c r="H8" i="1"/>
  <c r="H9" i="1"/>
  <c r="H10" i="1"/>
  <c r="H11" i="1"/>
  <c r="H12" i="1"/>
  <c r="H13" i="1"/>
  <c r="I3" i="1"/>
  <c r="H3" i="1"/>
</calcChain>
</file>

<file path=xl/sharedStrings.xml><?xml version="1.0" encoding="utf-8"?>
<sst xmlns="http://schemas.openxmlformats.org/spreadsheetml/2006/main" count="39" uniqueCount="28">
  <si>
    <t xml:space="preserve">Curso: </t>
  </si>
  <si>
    <t>Frankfurt</t>
  </si>
  <si>
    <t>1er Ctrl</t>
  </si>
  <si>
    <t>2do Ctrl</t>
  </si>
  <si>
    <t>3er Control</t>
  </si>
  <si>
    <t>Final</t>
  </si>
  <si>
    <t>Jorge André Peña Vila.</t>
  </si>
  <si>
    <t>Julio Olaechea</t>
  </si>
  <si>
    <t>GIANCARLO MARIÑO GARCIA</t>
  </si>
  <si>
    <t>Diego Vargas</t>
  </si>
  <si>
    <t>Matilde Carreón</t>
  </si>
  <si>
    <t xml:space="preserve">Manuel Alexander Palacios Díaz </t>
  </si>
  <si>
    <t>Juan Carlos Pereda Sánchez</t>
  </si>
  <si>
    <t>Carlos Orrego</t>
  </si>
  <si>
    <t>Sebastián Andrés Rivera Flores</t>
  </si>
  <si>
    <t xml:space="preserve">Isis Aide Peralta </t>
  </si>
  <si>
    <t>Carlos Torrado</t>
  </si>
  <si>
    <t>Parcial 30</t>
  </si>
  <si>
    <t>3 controles</t>
  </si>
  <si>
    <t>Final 40</t>
  </si>
  <si>
    <t>Oral 30</t>
  </si>
  <si>
    <t>parciales *3</t>
  </si>
  <si>
    <t>oral *3</t>
  </si>
  <si>
    <t>final *4</t>
  </si>
  <si>
    <t>sumatoria</t>
  </si>
  <si>
    <t xml:space="preserve"> /10</t>
  </si>
  <si>
    <t>Promedio Final</t>
  </si>
  <si>
    <t>(promedioCtrls)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</si>
</sst>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Times New Roman"/>
      <family val="1"/>
    </font>
    <font>
      <sz val="12"/>
      <name val="Calibri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2" xfId="0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5" fillId="3" borderId="1" xfId="0" applyFont="1" applyFill="1" applyBorder="1"/>
    <xf numFmtId="0" fontId="0" fillId="3" borderId="3" xfId="0" applyFill="1" applyBorder="1"/>
    <xf numFmtId="0" fontId="1" fillId="5" borderId="0" xfId="0" applyFont="1" applyFill="1"/>
    <xf numFmtId="0" fontId="2" fillId="6" borderId="1" xfId="0" applyFont="1" applyFill="1" applyBorder="1"/>
    <xf numFmtId="0" fontId="0" fillId="6" borderId="0" xfId="0" applyFill="1"/>
    <xf numFmtId="0" fontId="3" fillId="6" borderId="1" xfId="0" applyFont="1" applyFill="1" applyBorder="1"/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left" vertical="center"/>
    </xf>
    <xf numFmtId="0" fontId="5" fillId="6" borderId="1" xfId="0" applyFont="1" applyFill="1" applyBorder="1"/>
    <xf numFmtId="0" fontId="0" fillId="6" borderId="1" xfId="0" applyFill="1" applyBorder="1"/>
    <xf numFmtId="0" fontId="0" fillId="7" borderId="3" xfId="0" applyFill="1" applyBorder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tabSelected="1" topLeftCell="G1" workbookViewId="0">
      <selection activeCell="T7" sqref="T7"/>
    </sheetView>
  </sheetViews>
  <sheetFormatPr baseColWidth="10" defaultRowHeight="15" x14ac:dyDescent="0.25"/>
  <cols>
    <col min="16" max="16" width="11.85546875" bestFit="1" customWidth="1"/>
    <col min="19" max="19" width="33.7109375" customWidth="1"/>
  </cols>
  <sheetData>
    <row r="1" spans="1:20" x14ac:dyDescent="0.25">
      <c r="A1" t="s">
        <v>0</v>
      </c>
      <c r="H1" t="s">
        <v>18</v>
      </c>
    </row>
    <row r="2" spans="1:20" x14ac:dyDescent="0.25">
      <c r="A2" s="1" t="s">
        <v>1</v>
      </c>
      <c r="B2" s="2"/>
      <c r="C2" s="2" t="s">
        <v>2</v>
      </c>
      <c r="D2" s="2" t="s">
        <v>3</v>
      </c>
      <c r="E2" s="2" t="s">
        <v>4</v>
      </c>
      <c r="F2" s="2" t="s">
        <v>5</v>
      </c>
      <c r="G2" s="3"/>
      <c r="H2" s="10" t="s">
        <v>17</v>
      </c>
      <c r="I2" s="10" t="s">
        <v>27</v>
      </c>
      <c r="K2" s="10" t="s">
        <v>19</v>
      </c>
      <c r="L2" s="20" t="s">
        <v>20</v>
      </c>
      <c r="N2" t="s">
        <v>21</v>
      </c>
      <c r="O2" t="s">
        <v>23</v>
      </c>
      <c r="P2" t="s">
        <v>22</v>
      </c>
      <c r="Q2" t="s">
        <v>24</v>
      </c>
      <c r="R2" t="s">
        <v>25</v>
      </c>
      <c r="S2" s="11" t="s">
        <v>26</v>
      </c>
    </row>
    <row r="3" spans="1:20" x14ac:dyDescent="0.25">
      <c r="A3" s="1"/>
      <c r="B3" s="4" t="s">
        <v>6</v>
      </c>
      <c r="C3" s="2">
        <v>13</v>
      </c>
      <c r="D3" s="2">
        <v>16</v>
      </c>
      <c r="E3" s="2">
        <v>16</v>
      </c>
      <c r="F3" s="2">
        <v>15</v>
      </c>
      <c r="H3">
        <f>C3+D3+E3</f>
        <v>45</v>
      </c>
      <c r="I3">
        <f>H3/3</f>
        <v>15</v>
      </c>
      <c r="K3">
        <v>15</v>
      </c>
      <c r="L3" s="21">
        <v>18</v>
      </c>
      <c r="N3">
        <f>I3 *3</f>
        <v>45</v>
      </c>
      <c r="O3">
        <f>K3*4</f>
        <v>60</v>
      </c>
      <c r="P3">
        <f>L3*3</f>
        <v>54</v>
      </c>
      <c r="Q3">
        <f>SUM(N3:P3)</f>
        <v>159</v>
      </c>
      <c r="R3">
        <f>Q3 /10</f>
        <v>15.9</v>
      </c>
      <c r="S3" s="12" t="s">
        <v>6</v>
      </c>
      <c r="T3" s="13">
        <v>15</v>
      </c>
    </row>
    <row r="4" spans="1:20" x14ac:dyDescent="0.25">
      <c r="A4" s="1"/>
      <c r="B4" s="4" t="s">
        <v>7</v>
      </c>
      <c r="C4" s="2">
        <v>16</v>
      </c>
      <c r="D4" s="2">
        <v>16</v>
      </c>
      <c r="E4" s="2">
        <v>16</v>
      </c>
      <c r="F4" s="2">
        <v>16</v>
      </c>
      <c r="H4">
        <f t="shared" ref="H4:H13" si="0">C4+D4+E4</f>
        <v>48</v>
      </c>
      <c r="I4">
        <f t="shared" ref="I4:I13" si="1">H4/3</f>
        <v>16</v>
      </c>
      <c r="K4">
        <v>16</v>
      </c>
      <c r="L4" s="21">
        <v>18</v>
      </c>
      <c r="N4">
        <f t="shared" ref="N4:N13" si="2">I4 *3</f>
        <v>48</v>
      </c>
      <c r="O4">
        <f t="shared" ref="O4:O13" si="3">K4*4</f>
        <v>64</v>
      </c>
      <c r="P4">
        <f t="shared" ref="P4:P13" si="4">L4*3</f>
        <v>54</v>
      </c>
      <c r="Q4">
        <f>SUM(N4:P4)</f>
        <v>166</v>
      </c>
      <c r="R4">
        <f t="shared" ref="R4:R13" si="5">Q4 /10</f>
        <v>16.600000000000001</v>
      </c>
      <c r="S4" s="12" t="s">
        <v>7</v>
      </c>
      <c r="T4" s="13">
        <v>16</v>
      </c>
    </row>
    <row r="5" spans="1:20" ht="15.75" x14ac:dyDescent="0.25">
      <c r="A5" s="1"/>
      <c r="B5" s="5" t="s">
        <v>8</v>
      </c>
      <c r="C5" s="2">
        <v>16</v>
      </c>
      <c r="D5" s="2">
        <v>17</v>
      </c>
      <c r="E5" s="2">
        <v>15</v>
      </c>
      <c r="F5" s="2">
        <v>16</v>
      </c>
      <c r="H5">
        <f t="shared" si="0"/>
        <v>48</v>
      </c>
      <c r="I5">
        <f t="shared" si="1"/>
        <v>16</v>
      </c>
      <c r="K5">
        <v>16</v>
      </c>
      <c r="L5" s="21">
        <v>16</v>
      </c>
      <c r="N5">
        <f t="shared" si="2"/>
        <v>48</v>
      </c>
      <c r="O5">
        <f t="shared" si="3"/>
        <v>64</v>
      </c>
      <c r="P5">
        <f t="shared" si="4"/>
        <v>48</v>
      </c>
      <c r="Q5">
        <f>SUM(N5:P5)</f>
        <v>160</v>
      </c>
      <c r="R5">
        <f t="shared" si="5"/>
        <v>16</v>
      </c>
      <c r="S5" s="14" t="s">
        <v>8</v>
      </c>
      <c r="T5" s="13">
        <v>16</v>
      </c>
    </row>
    <row r="6" spans="1:20" x14ac:dyDescent="0.25">
      <c r="A6" s="1"/>
      <c r="B6" s="4" t="s">
        <v>9</v>
      </c>
      <c r="C6" s="2">
        <v>12</v>
      </c>
      <c r="D6" s="2">
        <v>17</v>
      </c>
      <c r="E6" s="2">
        <v>16</v>
      </c>
      <c r="F6" s="2">
        <v>15</v>
      </c>
      <c r="H6">
        <f t="shared" si="0"/>
        <v>45</v>
      </c>
      <c r="I6">
        <f t="shared" si="1"/>
        <v>15</v>
      </c>
      <c r="K6">
        <v>15</v>
      </c>
      <c r="L6" s="21">
        <v>17</v>
      </c>
      <c r="N6">
        <f t="shared" si="2"/>
        <v>45</v>
      </c>
      <c r="O6">
        <f t="shared" si="3"/>
        <v>60</v>
      </c>
      <c r="P6">
        <f t="shared" si="4"/>
        <v>51</v>
      </c>
      <c r="Q6">
        <f>SUM(N6:P6)</f>
        <v>156</v>
      </c>
      <c r="R6">
        <f t="shared" si="5"/>
        <v>15.6</v>
      </c>
      <c r="S6" s="12" t="s">
        <v>9</v>
      </c>
      <c r="T6" s="13">
        <v>15</v>
      </c>
    </row>
    <row r="7" spans="1:20" ht="15.75" x14ac:dyDescent="0.25">
      <c r="A7" s="1"/>
      <c r="B7" s="6" t="s">
        <v>10</v>
      </c>
      <c r="C7" s="2">
        <v>17</v>
      </c>
      <c r="D7" s="2">
        <v>17</v>
      </c>
      <c r="E7" s="2">
        <v>16</v>
      </c>
      <c r="F7" s="2">
        <v>18</v>
      </c>
      <c r="H7">
        <f t="shared" si="0"/>
        <v>50</v>
      </c>
      <c r="I7">
        <f t="shared" si="1"/>
        <v>16.666666666666668</v>
      </c>
      <c r="K7">
        <v>18</v>
      </c>
      <c r="L7" s="21">
        <v>16</v>
      </c>
      <c r="N7">
        <f t="shared" si="2"/>
        <v>50</v>
      </c>
      <c r="O7">
        <f t="shared" si="3"/>
        <v>72</v>
      </c>
      <c r="P7">
        <f t="shared" si="4"/>
        <v>48</v>
      </c>
      <c r="Q7">
        <f>SUM(N7:P7)</f>
        <v>170</v>
      </c>
      <c r="R7">
        <f t="shared" si="5"/>
        <v>17</v>
      </c>
      <c r="S7" s="15" t="s">
        <v>10</v>
      </c>
      <c r="T7" s="13">
        <v>17</v>
      </c>
    </row>
    <row r="8" spans="1:20" x14ac:dyDescent="0.25">
      <c r="A8" s="1"/>
      <c r="B8" s="4" t="s">
        <v>11</v>
      </c>
      <c r="C8" s="2">
        <v>14</v>
      </c>
      <c r="D8" s="2">
        <v>18</v>
      </c>
      <c r="E8" s="2">
        <v>16</v>
      </c>
      <c r="F8" s="2">
        <v>17</v>
      </c>
      <c r="H8">
        <f t="shared" si="0"/>
        <v>48</v>
      </c>
      <c r="I8">
        <f t="shared" si="1"/>
        <v>16</v>
      </c>
      <c r="K8">
        <v>17</v>
      </c>
      <c r="L8" s="21">
        <v>16</v>
      </c>
      <c r="N8">
        <f t="shared" si="2"/>
        <v>48</v>
      </c>
      <c r="O8">
        <f t="shared" si="3"/>
        <v>68</v>
      </c>
      <c r="P8">
        <f t="shared" si="4"/>
        <v>48</v>
      </c>
      <c r="Q8">
        <f>SUM(N8:P8)</f>
        <v>164</v>
      </c>
      <c r="R8">
        <f t="shared" si="5"/>
        <v>16.399999999999999</v>
      </c>
      <c r="S8" s="12" t="s">
        <v>11</v>
      </c>
      <c r="T8" s="13">
        <v>16</v>
      </c>
    </row>
    <row r="9" spans="1:20" ht="15.75" x14ac:dyDescent="0.25">
      <c r="A9" s="1"/>
      <c r="B9" s="7" t="s">
        <v>12</v>
      </c>
      <c r="C9" s="2">
        <v>16</v>
      </c>
      <c r="D9" s="2">
        <v>17</v>
      </c>
      <c r="E9" s="2">
        <v>16</v>
      </c>
      <c r="F9" s="2">
        <v>17</v>
      </c>
      <c r="H9">
        <f t="shared" si="0"/>
        <v>49</v>
      </c>
      <c r="I9">
        <f t="shared" si="1"/>
        <v>16.333333333333332</v>
      </c>
      <c r="K9">
        <v>17</v>
      </c>
      <c r="L9" s="21">
        <v>16</v>
      </c>
      <c r="N9">
        <f t="shared" si="2"/>
        <v>49</v>
      </c>
      <c r="O9">
        <f t="shared" si="3"/>
        <v>68</v>
      </c>
      <c r="P9">
        <f t="shared" si="4"/>
        <v>48</v>
      </c>
      <c r="Q9">
        <f>SUM(N9:P9)</f>
        <v>165</v>
      </c>
      <c r="R9">
        <f t="shared" si="5"/>
        <v>16.5</v>
      </c>
      <c r="S9" s="16" t="s">
        <v>12</v>
      </c>
      <c r="T9" s="13">
        <v>16</v>
      </c>
    </row>
    <row r="10" spans="1:20" x14ac:dyDescent="0.25">
      <c r="A10" s="1"/>
      <c r="B10" s="4" t="s">
        <v>13</v>
      </c>
      <c r="C10" s="2">
        <v>16</v>
      </c>
      <c r="D10" s="2">
        <v>17</v>
      </c>
      <c r="E10" s="2">
        <v>16</v>
      </c>
      <c r="F10" s="2">
        <v>17</v>
      </c>
      <c r="H10">
        <f t="shared" si="0"/>
        <v>49</v>
      </c>
      <c r="I10">
        <f t="shared" si="1"/>
        <v>16.333333333333332</v>
      </c>
      <c r="K10">
        <v>17</v>
      </c>
      <c r="L10" s="21">
        <v>15</v>
      </c>
      <c r="N10">
        <f t="shared" si="2"/>
        <v>49</v>
      </c>
      <c r="O10">
        <f t="shared" si="3"/>
        <v>68</v>
      </c>
      <c r="P10">
        <f t="shared" si="4"/>
        <v>45</v>
      </c>
      <c r="Q10">
        <f>SUM(N10:P10)</f>
        <v>162</v>
      </c>
      <c r="R10">
        <f t="shared" si="5"/>
        <v>16.2</v>
      </c>
      <c r="S10" s="12" t="s">
        <v>13</v>
      </c>
      <c r="T10" s="13">
        <v>16</v>
      </c>
    </row>
    <row r="11" spans="1:20" ht="15.75" x14ac:dyDescent="0.25">
      <c r="A11" s="1"/>
      <c r="B11" s="8" t="s">
        <v>14</v>
      </c>
      <c r="C11" s="2">
        <v>17</v>
      </c>
      <c r="D11" s="2">
        <v>17</v>
      </c>
      <c r="E11" s="2">
        <v>18</v>
      </c>
      <c r="F11" s="2">
        <v>17</v>
      </c>
      <c r="H11">
        <f t="shared" si="0"/>
        <v>52</v>
      </c>
      <c r="I11">
        <f t="shared" si="1"/>
        <v>17.333333333333332</v>
      </c>
      <c r="K11">
        <v>17</v>
      </c>
      <c r="L11" s="21">
        <v>11</v>
      </c>
      <c r="N11">
        <f t="shared" si="2"/>
        <v>52</v>
      </c>
      <c r="O11">
        <f t="shared" si="3"/>
        <v>68</v>
      </c>
      <c r="P11">
        <f t="shared" si="4"/>
        <v>33</v>
      </c>
      <c r="Q11">
        <f>SUM(N11:P11)</f>
        <v>153</v>
      </c>
      <c r="R11">
        <f t="shared" si="5"/>
        <v>15.3</v>
      </c>
      <c r="S11" s="17" t="s">
        <v>14</v>
      </c>
      <c r="T11" s="13">
        <v>15</v>
      </c>
    </row>
    <row r="12" spans="1:20" ht="15.75" x14ac:dyDescent="0.25">
      <c r="A12" s="1"/>
      <c r="B12" s="9" t="s">
        <v>15</v>
      </c>
      <c r="C12" s="2">
        <v>15</v>
      </c>
      <c r="D12" s="2">
        <v>16</v>
      </c>
      <c r="E12" s="2">
        <v>14</v>
      </c>
      <c r="F12" s="2">
        <v>17</v>
      </c>
      <c r="H12">
        <f t="shared" si="0"/>
        <v>45</v>
      </c>
      <c r="I12">
        <f t="shared" si="1"/>
        <v>15</v>
      </c>
      <c r="K12">
        <v>17</v>
      </c>
      <c r="L12" s="21">
        <v>15</v>
      </c>
      <c r="N12">
        <f t="shared" si="2"/>
        <v>45</v>
      </c>
      <c r="O12">
        <f t="shared" si="3"/>
        <v>68</v>
      </c>
      <c r="P12">
        <f t="shared" si="4"/>
        <v>45</v>
      </c>
      <c r="Q12">
        <f>SUM(N12:P12)</f>
        <v>158</v>
      </c>
      <c r="R12">
        <f t="shared" si="5"/>
        <v>15.8</v>
      </c>
      <c r="S12" s="18" t="s">
        <v>15</v>
      </c>
      <c r="T12" s="13">
        <v>15</v>
      </c>
    </row>
    <row r="13" spans="1:20" x14ac:dyDescent="0.25">
      <c r="A13" s="1"/>
      <c r="B13" s="2" t="s">
        <v>16</v>
      </c>
      <c r="C13" s="2">
        <v>15</v>
      </c>
      <c r="D13" s="2">
        <v>16</v>
      </c>
      <c r="E13" s="2">
        <v>17</v>
      </c>
      <c r="F13" s="2">
        <v>16</v>
      </c>
      <c r="H13">
        <f t="shared" si="0"/>
        <v>48</v>
      </c>
      <c r="I13">
        <f t="shared" si="1"/>
        <v>16</v>
      </c>
      <c r="K13">
        <v>16</v>
      </c>
      <c r="L13" s="21">
        <v>15</v>
      </c>
      <c r="N13">
        <f t="shared" si="2"/>
        <v>48</v>
      </c>
      <c r="O13">
        <f t="shared" si="3"/>
        <v>64</v>
      </c>
      <c r="P13">
        <f t="shared" si="4"/>
        <v>45</v>
      </c>
      <c r="Q13">
        <f>SUM(N13:P13)</f>
        <v>157</v>
      </c>
      <c r="R13">
        <f t="shared" si="5"/>
        <v>15.7</v>
      </c>
      <c r="S13" s="19" t="s">
        <v>16</v>
      </c>
      <c r="T13" s="13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2019-12-03T19:15:28Z</dcterms:created>
  <dcterms:modified xsi:type="dcterms:W3CDTF">2019-12-03T20:13:26Z</dcterms:modified>
</cp:coreProperties>
</file>