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D:\UoM\PINCH\Codes\DU\LBM-shared\benchmarks\young-laplace_3D\"/>
    </mc:Choice>
  </mc:AlternateContent>
  <xr:revisionPtr revIDLastSave="0" documentId="13_ncr:1_{3A2ABF87-A174-44F4-8562-C73C12E4415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YL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" i="2" l="1"/>
  <c r="B16" i="2" s="1"/>
  <c r="B10" i="2"/>
  <c r="B9" i="2"/>
  <c r="B8" i="2"/>
  <c r="B11" i="2" l="1"/>
  <c r="B18" i="2" s="1"/>
</calcChain>
</file>

<file path=xl/sharedStrings.xml><?xml version="1.0" encoding="utf-8"?>
<sst xmlns="http://schemas.openxmlformats.org/spreadsheetml/2006/main" count="21" uniqueCount="20">
  <si>
    <t>rho_n</t>
  </si>
  <si>
    <t>rho_w</t>
  </si>
  <si>
    <t>phi_n</t>
  </si>
  <si>
    <t>phi_w</t>
  </si>
  <si>
    <t>R</t>
  </si>
  <si>
    <t>P_n</t>
  </si>
  <si>
    <t>P_w</t>
  </si>
  <si>
    <t>A</t>
  </si>
  <si>
    <t>1/R</t>
  </si>
  <si>
    <t>R20</t>
  </si>
  <si>
    <t>P_c_sim</t>
  </si>
  <si>
    <t>k</t>
  </si>
  <si>
    <t>IFT</t>
  </si>
  <si>
    <t>P_c_ana</t>
  </si>
  <si>
    <t>P_c_dev</t>
  </si>
  <si>
    <t>nw point @ (0, 0, 0)</t>
  </si>
  <si>
    <t>w point @ (49, 49, 49)</t>
  </si>
  <si>
    <t>Point ID,Density,OrderParameter,Points_0,Points_1,Points_2,Points_Magnitude</t>
  </si>
  <si>
    <t>0,0.99996,-0.999793,0,0,0,0</t>
  </si>
  <si>
    <t>494949,1.00016,1.02423,49,49,49,84.8705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</si>
</sst>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E+00"/>
    <numFmt numFmtId="165" formatCode="0.0E+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F0B28-1C31-4334-9A41-D066C5369A81}">
  <dimension ref="A1:N27"/>
  <sheetViews>
    <sheetView tabSelected="1" workbookViewId="0">
      <selection activeCell="E6" sqref="E6"/>
    </sheetView>
  </sheetViews>
  <sheetFormatPr defaultRowHeight="14.4" x14ac:dyDescent="0.3"/>
  <cols>
    <col min="2" max="2" width="12.6640625" bestFit="1" customWidth="1"/>
    <col min="5" max="5" width="11.5546875" bestFit="1" customWidth="1"/>
    <col min="7" max="7" width="8.88671875" customWidth="1"/>
    <col min="8" max="8" width="12" bestFit="1" customWidth="1"/>
    <col min="11" max="11" width="12" bestFit="1" customWidth="1"/>
    <col min="12" max="12" width="11.21875" bestFit="1" customWidth="1"/>
    <col min="13" max="13" width="12" bestFit="1" customWidth="1"/>
    <col min="14" max="14" width="11.21875" bestFit="1" customWidth="1"/>
  </cols>
  <sheetData>
    <row r="1" spans="1:14" x14ac:dyDescent="0.3">
      <c r="A1" t="s">
        <v>9</v>
      </c>
    </row>
    <row r="2" spans="1:14" x14ac:dyDescent="0.3">
      <c r="A2" t="s">
        <v>0</v>
      </c>
      <c r="B2">
        <v>0.99995999999999996</v>
      </c>
    </row>
    <row r="3" spans="1:14" x14ac:dyDescent="0.3">
      <c r="A3" t="s">
        <v>1</v>
      </c>
      <c r="B3">
        <v>1.0001599999999999</v>
      </c>
    </row>
    <row r="4" spans="1:14" x14ac:dyDescent="0.3">
      <c r="A4" t="s">
        <v>2</v>
      </c>
      <c r="B4">
        <v>-0.99979300000000004</v>
      </c>
    </row>
    <row r="5" spans="1:14" x14ac:dyDescent="0.3">
      <c r="A5" t="s">
        <v>3</v>
      </c>
      <c r="B5">
        <v>1.02423</v>
      </c>
      <c r="L5" s="3"/>
      <c r="M5" s="3"/>
      <c r="N5" s="3"/>
    </row>
    <row r="6" spans="1:14" x14ac:dyDescent="0.3">
      <c r="A6" t="s">
        <v>4</v>
      </c>
      <c r="B6">
        <v>20</v>
      </c>
      <c r="L6" s="1"/>
      <c r="M6" s="1"/>
    </row>
    <row r="7" spans="1:14" x14ac:dyDescent="0.3">
      <c r="A7" t="s">
        <v>7</v>
      </c>
      <c r="B7">
        <v>1.5E-3</v>
      </c>
      <c r="L7" s="1"/>
    </row>
    <row r="8" spans="1:14" x14ac:dyDescent="0.3">
      <c r="A8" t="s">
        <v>8</v>
      </c>
      <c r="B8">
        <f>1/B6</f>
        <v>0.05</v>
      </c>
      <c r="L8" s="1"/>
    </row>
    <row r="9" spans="1:14" x14ac:dyDescent="0.3">
      <c r="A9" t="s">
        <v>5</v>
      </c>
      <c r="B9" s="1">
        <f>B2/3+B7*(-0.5*B4^2+0.75*B4^4)</f>
        <v>0.33369437925705409</v>
      </c>
    </row>
    <row r="10" spans="1:14" x14ac:dyDescent="0.3">
      <c r="A10" t="s">
        <v>6</v>
      </c>
      <c r="B10" s="1">
        <f>B3/3+B7*(-0.5*B5^2+0.75*B5^4)</f>
        <v>0.33383794362550384</v>
      </c>
    </row>
    <row r="11" spans="1:14" x14ac:dyDescent="0.3">
      <c r="A11" t="s">
        <v>10</v>
      </c>
      <c r="B11" s="2">
        <f>B10-B9</f>
        <v>1.4356436844975562E-4</v>
      </c>
      <c r="E11" s="2"/>
      <c r="H11" s="2"/>
      <c r="K11" s="2"/>
    </row>
    <row r="14" spans="1:14" x14ac:dyDescent="0.3">
      <c r="A14" t="s">
        <v>11</v>
      </c>
      <c r="B14">
        <v>1.5E-3</v>
      </c>
    </row>
    <row r="15" spans="1:14" x14ac:dyDescent="0.3">
      <c r="A15" t="s">
        <v>12</v>
      </c>
      <c r="B15">
        <f>SQRT(8/9*(B14*B7))</f>
        <v>1.414213562373095E-3</v>
      </c>
    </row>
    <row r="16" spans="1:14" x14ac:dyDescent="0.3">
      <c r="A16" t="s">
        <v>13</v>
      </c>
      <c r="B16" s="2">
        <f>2*B15/B6</f>
        <v>1.4142135623730951E-4</v>
      </c>
      <c r="E16" s="2"/>
      <c r="H16" s="2"/>
      <c r="K16" s="2"/>
    </row>
    <row r="18" spans="1:11" x14ac:dyDescent="0.3">
      <c r="A18" t="s">
        <v>14</v>
      </c>
      <c r="B18" s="1">
        <f>B11-B16</f>
        <v>2.1430122124461114E-6</v>
      </c>
      <c r="E18" s="1"/>
      <c r="H18" s="1"/>
      <c r="K18" s="1"/>
    </row>
    <row r="22" spans="1:11" x14ac:dyDescent="0.3">
      <c r="A22" t="s">
        <v>15</v>
      </c>
    </row>
    <row r="23" spans="1:11" x14ac:dyDescent="0.3">
      <c r="A23" t="s">
        <v>16</v>
      </c>
      <c r="E23" t="s">
        <v>17</v>
      </c>
    </row>
    <row r="24" spans="1:11" x14ac:dyDescent="0.3">
      <c r="E24" t="s">
        <v>18</v>
      </c>
    </row>
    <row r="26" spans="1:11" x14ac:dyDescent="0.3">
      <c r="E26" t="s">
        <v>17</v>
      </c>
    </row>
    <row r="27" spans="1:11" x14ac:dyDescent="0.3">
      <c r="E27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YL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Mehrdad Vasheghani Farahani</dc:creator>
  <cp:lastModifiedBy>Mehrdad Vasheghani Farahani</cp:lastModifiedBy>
  <dcterms:created xsi:type="dcterms:W3CDTF">2015-06-05T18:17:20Z</dcterms:created>
  <dcterms:modified xsi:type="dcterms:W3CDTF">2024-04-11T10:24:09Z</dcterms:modified>
</cp:coreProperties>
</file>