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ra\Documents\COE Final Doc\01 Process Selection and High Level Business Case\Final\"/>
    </mc:Choice>
  </mc:AlternateContent>
  <bookViews>
    <workbookView xWindow="0" yWindow="0" windowWidth="19200" windowHeight="7310" activeTab="1"/>
  </bookViews>
  <sheets>
    <sheet name="Read Me" sheetId="5" r:id="rId1"/>
    <sheet name="Complexity Calculator" sheetId="1" r:id="rId2"/>
    <sheet name="Criteri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" i="1" l="1"/>
  <c r="C16" i="1" l="1"/>
  <c r="C18" i="1" l="1"/>
  <c r="G8" i="2" l="1"/>
  <c r="G6" i="2" l="1"/>
  <c r="G7" i="2"/>
  <c r="G9" i="2"/>
  <c r="G5" i="2"/>
  <c r="C17" i="1" l="1"/>
</calcChain>
</file>

<file path=xl/sharedStrings.xml><?xml version="1.0" encoding="utf-8"?>
<sst xmlns="http://schemas.openxmlformats.org/spreadsheetml/2006/main" count="54" uniqueCount="38">
  <si>
    <t>Process Name</t>
  </si>
  <si>
    <t>Standard Input</t>
  </si>
  <si>
    <t>Free Text</t>
  </si>
  <si>
    <t>Yes</t>
  </si>
  <si>
    <t>No</t>
  </si>
  <si>
    <t>Web Applications</t>
  </si>
  <si>
    <t>0 - 10</t>
  </si>
  <si>
    <t>11 - 20</t>
  </si>
  <si>
    <t>20 - 30</t>
  </si>
  <si>
    <t>More than 30</t>
  </si>
  <si>
    <t>Enter Details Here</t>
  </si>
  <si>
    <t>Complexity %</t>
  </si>
  <si>
    <t>Complexity</t>
  </si>
  <si>
    <t>Is more than 1 application involved?</t>
  </si>
  <si>
    <t>Criteria</t>
  </si>
  <si>
    <t>Weight</t>
  </si>
  <si>
    <t>System Applications (Microsoft)</t>
  </si>
  <si>
    <t>System Applications (Non- Microsoft)</t>
  </si>
  <si>
    <t>Mainframe</t>
  </si>
  <si>
    <t>SAP</t>
  </si>
  <si>
    <t>If more than one application is involved</t>
  </si>
  <si>
    <t>Application Name</t>
  </si>
  <si>
    <t>Difficulty Level</t>
  </si>
  <si>
    <t>% Contribution</t>
  </si>
  <si>
    <t>Applications Involved</t>
  </si>
  <si>
    <t>Standard</t>
  </si>
  <si>
    <t>How many of the following applications are involved?</t>
  </si>
  <si>
    <t>Effort</t>
  </si>
  <si>
    <t>The results for both complexity and effort will be calculated.</t>
  </si>
  <si>
    <t>System Applications (Non-Microsoft)</t>
  </si>
  <si>
    <t>Number of Screens</t>
  </si>
  <si>
    <t>Go to the "Criteria" sheet. The predefined values ​​are recommended if there are no special conditions. Otherwise, update the data accordingly.</t>
  </si>
  <si>
    <t>Citrix</t>
  </si>
  <si>
    <t>OCR</t>
  </si>
  <si>
    <t>Allocate the weighted percentage for each criteria. The respective sums must be 100%.</t>
  </si>
  <si>
    <t xml:space="preserve">Go to the "Complexity Calculator" sheet, and enter the required details (white colored cells) to determine the complexity and effort. </t>
  </si>
  <si>
    <t xml:space="preserve">The percentage of free text, if any, will be derived by dividing the total free text input count by the total input count (standard + free text)  then multiplied by 100. </t>
  </si>
  <si>
    <r>
      <t xml:space="preserve">(Note: Having a value of "Yes" in the standard input means 100% of the input data is categorized as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>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</si>
</sst>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9" fontId="0" fillId="0" borderId="0" xfId="0" applyNumberFormat="1" applyFont="1" applyFill="1" applyBorder="1"/>
    <xf numFmtId="9" fontId="0" fillId="0" borderId="0" xfId="1" applyFont="1"/>
    <xf numFmtId="10" fontId="0" fillId="0" borderId="0" xfId="0" applyNumberFormat="1"/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9" fontId="0" fillId="0" borderId="1" xfId="1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left" vertical="center" indent="2"/>
    </xf>
    <xf numFmtId="10" fontId="2" fillId="2" borderId="1" xfId="1" applyNumberFormat="1" applyFont="1" applyFill="1" applyBorder="1" applyAlignment="1" applyProtection="1">
      <alignment horizontal="center" vertical="center"/>
    </xf>
    <xf numFmtId="9" fontId="0" fillId="0" borderId="1" xfId="1" applyFont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3</xdr:row>
      <xdr:rowOff>9526</xdr:rowOff>
    </xdr:from>
    <xdr:to>
      <xdr:col>2</xdr:col>
      <xdr:colOff>7492422</xdr:colOff>
      <xdr:row>18</xdr:row>
      <xdr:rowOff>177493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6" y="561976"/>
          <a:ext cx="7482896" cy="2930217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</xdr:row>
      <xdr:rowOff>9525</xdr:rowOff>
    </xdr:from>
    <xdr:to>
      <xdr:col>2</xdr:col>
      <xdr:colOff>7492421</xdr:colOff>
      <xdr:row>37</xdr:row>
      <xdr:rowOff>177492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4025900"/>
          <a:ext cx="7482896" cy="2906405"/>
        </a:xfrm>
        <a:prstGeom prst="rect">
          <a:avLst/>
        </a:prstGeom>
      </xdr:spPr>
    </xdr:pic>
    <xdr:clientData/>
  </xdr:twoCellAnchor>
  <xdr:twoCellAnchor>
    <xdr:from>
      <xdr:col>2</xdr:col>
      <xdr:colOff>6532563</xdr:colOff>
      <xdr:row>25</xdr:row>
      <xdr:rowOff>7938</xdr:rowOff>
    </xdr:from>
    <xdr:to>
      <xdr:col>2</xdr:col>
      <xdr:colOff>7477125</xdr:colOff>
      <xdr:row>29</xdr:row>
      <xdr:rowOff>111126</xdr:rowOff>
    </xdr:to>
    <xdr:sp macro="" textlink="">
      <xdr:nvSpPr>
        <xdr:cNvPr id="6" name="Rectangle 5"/>
        <xdr:cNvSpPr/>
      </xdr:nvSpPr>
      <xdr:spPr>
        <a:xfrm>
          <a:off x="7053263" y="4611688"/>
          <a:ext cx="944562" cy="83978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2</xdr:col>
      <xdr:colOff>25298</xdr:colOff>
      <xdr:row>42</xdr:row>
      <xdr:rowOff>70053</xdr:rowOff>
    </xdr:from>
    <xdr:to>
      <xdr:col>2</xdr:col>
      <xdr:colOff>5857876</xdr:colOff>
      <xdr:row>63</xdr:row>
      <xdr:rowOff>93032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173" y="7737678"/>
          <a:ext cx="5832578" cy="3856792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65</xdr:row>
      <xdr:rowOff>71438</xdr:rowOff>
    </xdr:from>
    <xdr:to>
      <xdr:col>2</xdr:col>
      <xdr:colOff>5856391</xdr:colOff>
      <xdr:row>86</xdr:row>
      <xdr:rowOff>94418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688" y="11938001"/>
          <a:ext cx="5832578" cy="3856792"/>
        </a:xfrm>
        <a:prstGeom prst="rect">
          <a:avLst/>
        </a:prstGeom>
      </xdr:spPr>
    </xdr:pic>
    <xdr:clientData/>
  </xdr:twoCellAnchor>
  <xdr:twoCellAnchor>
    <xdr:from>
      <xdr:col>2</xdr:col>
      <xdr:colOff>4341813</xdr:colOff>
      <xdr:row>82</xdr:row>
      <xdr:rowOff>134938</xdr:rowOff>
    </xdr:from>
    <xdr:to>
      <xdr:col>2</xdr:col>
      <xdr:colOff>5818188</xdr:colOff>
      <xdr:row>86</xdr:row>
      <xdr:rowOff>47626</xdr:rowOff>
    </xdr:to>
    <xdr:sp macro="" textlink="">
      <xdr:nvSpPr>
        <xdr:cNvPr id="12" name="Rectangle 11"/>
        <xdr:cNvSpPr/>
      </xdr:nvSpPr>
      <xdr:spPr>
        <a:xfrm>
          <a:off x="4865688" y="15105063"/>
          <a:ext cx="1476375" cy="64293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4325938</xdr:colOff>
      <xdr:row>47</xdr:row>
      <xdr:rowOff>47625</xdr:rowOff>
    </xdr:from>
    <xdr:to>
      <xdr:col>2</xdr:col>
      <xdr:colOff>5834063</xdr:colOff>
      <xdr:row>59</xdr:row>
      <xdr:rowOff>166687</xdr:rowOff>
    </xdr:to>
    <xdr:sp macro="" textlink="">
      <xdr:nvSpPr>
        <xdr:cNvPr id="13" name="Rectangle 12"/>
        <xdr:cNvSpPr/>
      </xdr:nvSpPr>
      <xdr:spPr>
        <a:xfrm>
          <a:off x="4849813" y="8628063"/>
          <a:ext cx="1508125" cy="23098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4343401</xdr:colOff>
      <xdr:row>43</xdr:row>
      <xdr:rowOff>103187</xdr:rowOff>
    </xdr:from>
    <xdr:to>
      <xdr:col>2</xdr:col>
      <xdr:colOff>5810251</xdr:colOff>
      <xdr:row>46</xdr:row>
      <xdr:rowOff>15875</xdr:rowOff>
    </xdr:to>
    <xdr:sp macro="" textlink="">
      <xdr:nvSpPr>
        <xdr:cNvPr id="14" name="Rectangle 13"/>
        <xdr:cNvSpPr/>
      </xdr:nvSpPr>
      <xdr:spPr>
        <a:xfrm>
          <a:off x="4867276" y="7953375"/>
          <a:ext cx="1466850" cy="4603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5"/>
  <sheetViews>
    <sheetView showGridLines="0" topLeftCell="A13" zoomScale="80" zoomScaleNormal="80" workbookViewId="0">
      <selection activeCell="K59" sqref="K59"/>
    </sheetView>
  </sheetViews>
  <sheetFormatPr defaultColWidth="9.1796875" defaultRowHeight="14.5" x14ac:dyDescent="0.35"/>
  <cols>
    <col min="1" max="1" width="3.7265625" style="7" customWidth="1"/>
    <col min="2" max="2" width="3.7265625" style="8" customWidth="1"/>
    <col min="3" max="3" width="107.26953125" style="7" customWidth="1"/>
    <col min="4" max="16384" width="9.1796875" style="7"/>
  </cols>
  <sheetData>
    <row r="2" spans="2:3" x14ac:dyDescent="0.35">
      <c r="B2" s="6">
        <v>1</v>
      </c>
      <c r="C2" s="7" t="s">
        <v>31</v>
      </c>
    </row>
    <row r="21" spans="2:3" x14ac:dyDescent="0.35">
      <c r="B21" s="6">
        <v>2</v>
      </c>
      <c r="C21" s="7" t="s">
        <v>34</v>
      </c>
    </row>
    <row r="40" spans="2:3" x14ac:dyDescent="0.35">
      <c r="B40" s="6">
        <v>3</v>
      </c>
      <c r="C40" s="7" t="s">
        <v>35</v>
      </c>
    </row>
    <row r="41" spans="2:3" x14ac:dyDescent="0.35">
      <c r="C41" s="7" t="s">
        <v>36</v>
      </c>
    </row>
    <row r="42" spans="2:3" x14ac:dyDescent="0.35">
      <c r="C42" s="7" t="s">
        <v>37</v>
      </c>
    </row>
    <row r="65" spans="2:3" x14ac:dyDescent="0.35">
      <c r="B65" s="6">
        <v>4</v>
      </c>
      <c r="C65" s="7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tabSelected="1" topLeftCell="A2" workbookViewId="0">
      <selection activeCell="C3" sqref="C3"/>
    </sheetView>
  </sheetViews>
  <sheetFormatPr defaultRowHeight="14.5" x14ac:dyDescent="0.35"/>
  <cols>
    <col min="1" max="1" width="3.7265625" customWidth="1"/>
    <col min="2" max="2" width="53.54296875" customWidth="1"/>
    <col min="3" max="3" width="18.26953125" bestFit="1" customWidth="1"/>
    <col min="6" max="6" width="18.453125" bestFit="1" customWidth="1"/>
    <col min="7" max="7" width="6.81640625" bestFit="1" customWidth="1"/>
  </cols>
  <sheetData>
    <row r="1" spans="2:7" hidden="1" x14ac:dyDescent="0.35">
      <c r="C1">
        <f>COUNTIF($C$14:$C$15,"Yes")*0.3+1</f>
        <v>1</v>
      </c>
    </row>
    <row r="2" spans="2:7" x14ac:dyDescent="0.35">
      <c r="B2" s="20" t="s">
        <v>10</v>
      </c>
      <c r="C2" s="7"/>
    </row>
    <row r="3" spans="2:7" x14ac:dyDescent="0.35">
      <c r="B3" s="12" t="s">
        <v>0</v>
      </c>
      <c r="C3" s="28"/>
    </row>
    <row r="4" spans="2:7" x14ac:dyDescent="0.35">
      <c r="B4" s="11" t="s">
        <v>1</v>
      </c>
      <c r="C4" s="21" t="str">
        <f>IF(C5&gt;0, "No", "Yes")</f>
        <v>Yes</v>
      </c>
    </row>
    <row r="5" spans="2:7" x14ac:dyDescent="0.35">
      <c r="B5" s="12" t="s">
        <v>2</v>
      </c>
      <c r="C5" s="24">
        <v>0</v>
      </c>
    </row>
    <row r="6" spans="2:7" x14ac:dyDescent="0.35">
      <c r="B6" s="12" t="s">
        <v>13</v>
      </c>
      <c r="C6" s="25" t="s">
        <v>3</v>
      </c>
    </row>
    <row r="7" spans="2:7" x14ac:dyDescent="0.35">
      <c r="B7" s="29" t="s">
        <v>26</v>
      </c>
      <c r="C7" s="30"/>
      <c r="F7" s="2"/>
      <c r="G7" s="3"/>
    </row>
    <row r="8" spans="2:7" x14ac:dyDescent="0.35">
      <c r="B8" s="22" t="s">
        <v>16</v>
      </c>
      <c r="C8" s="26">
        <v>1</v>
      </c>
      <c r="E8" s="4"/>
      <c r="F8" s="2"/>
      <c r="G8" s="3"/>
    </row>
    <row r="9" spans="2:7" x14ac:dyDescent="0.35">
      <c r="B9" s="22" t="s">
        <v>29</v>
      </c>
      <c r="C9" s="26"/>
      <c r="F9" s="2"/>
      <c r="G9" s="3"/>
    </row>
    <row r="10" spans="2:7" x14ac:dyDescent="0.35">
      <c r="B10" s="22" t="s">
        <v>5</v>
      </c>
      <c r="C10" s="26">
        <v>1</v>
      </c>
      <c r="F10" s="2"/>
      <c r="G10" s="3"/>
    </row>
    <row r="11" spans="2:7" x14ac:dyDescent="0.35">
      <c r="B11" s="22" t="s">
        <v>19</v>
      </c>
      <c r="C11" s="26">
        <v>1</v>
      </c>
      <c r="F11" s="2"/>
      <c r="G11" s="3"/>
    </row>
    <row r="12" spans="2:7" x14ac:dyDescent="0.35">
      <c r="B12" s="22" t="s">
        <v>18</v>
      </c>
      <c r="C12" s="26"/>
    </row>
    <row r="13" spans="2:7" x14ac:dyDescent="0.35">
      <c r="B13" s="9" t="s">
        <v>30</v>
      </c>
      <c r="C13" s="27" t="s">
        <v>6</v>
      </c>
    </row>
    <row r="14" spans="2:7" x14ac:dyDescent="0.35">
      <c r="B14" s="12" t="s">
        <v>32</v>
      </c>
      <c r="C14" s="25" t="s">
        <v>4</v>
      </c>
    </row>
    <row r="15" spans="2:7" x14ac:dyDescent="0.35">
      <c r="B15" s="12" t="s">
        <v>33</v>
      </c>
      <c r="C15" s="25" t="s">
        <v>4</v>
      </c>
    </row>
    <row r="16" spans="2:7" x14ac:dyDescent="0.35">
      <c r="B16" s="11" t="s">
        <v>11</v>
      </c>
      <c r="C16" s="23">
        <f>(((INDEX(Criteria!$B$10:$C$12,MATCH('Complexity Calculator'!C4,Criteria!$B$10:$B$12,0),2)*Criteria!$C$5)+(C5*Criteria!$C$4)+(INDEX(Criteria!$B$14:$C$18,MATCH('Complexity Calculator'!C13,Criteria!B14:B18,0),2)*Criteria!$C$7)+(SUMPRODUCT(C8:C12,Criteria!G5:G9)*Criteria!$C$6)))*C1</f>
        <v>0.1575</v>
      </c>
      <c r="D16" s="5"/>
    </row>
    <row r="17" spans="2:3" x14ac:dyDescent="0.35">
      <c r="B17" s="11" t="s">
        <v>12</v>
      </c>
      <c r="C17" s="21" t="str">
        <f>IF(C16&gt;60%,"High",(IF(C16&gt;30%,"Medium","Low")))</f>
        <v>Low</v>
      </c>
    </row>
    <row r="18" spans="2:3" x14ac:dyDescent="0.35">
      <c r="B18" s="11" t="s">
        <v>27</v>
      </c>
      <c r="C18" s="21" t="str">
        <f>IF(C6="No","Low",(IF(SUM(C8:C12)&gt;2,"High",IF((C11+C12)=0,"Low","Mid"))))</f>
        <v>High</v>
      </c>
    </row>
  </sheetData>
  <sheetProtection algorithmName="SHA-512" hashValue="2XphCtUq/mL9ZF6DZks+ij6XuaW0Vgxh8fU/MyM/XspigdXycAObemtmFdGRivVojBb8wXUt+yDfZt7H3mZHaQ==" saltValue="UhCp+yAUg5KY8GwxNkMc+g==" spinCount="100000" sheet="1" objects="1" scenarios="1"/>
  <mergeCells count="1">
    <mergeCell ref="B7:C7"/>
  </mergeCells>
  <conditionalFormatting sqref="B7:C12">
    <cfRule type="expression" dxfId="0" priority="1">
      <formula>$C$6="No"</formula>
    </cfRule>
  </conditionalFormatting>
  <dataValidations count="2">
    <dataValidation type="list" allowBlank="1" showInputMessage="1" showErrorMessage="1" sqref="C14:C15 C6">
      <formula1>"Yes,No"</formula1>
    </dataValidation>
    <dataValidation type="whole" allowBlank="1" showInputMessage="1" showErrorMessage="1" sqref="C8:C12">
      <formula1>0</formula1>
      <formula2>100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Criteria!$B$15:$B$18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workbookViewId="0">
      <selection activeCell="B23" sqref="B23"/>
    </sheetView>
  </sheetViews>
  <sheetFormatPr defaultColWidth="9.1796875" defaultRowHeight="14.5" x14ac:dyDescent="0.35"/>
  <cols>
    <col min="1" max="1" width="3.7265625" style="7" customWidth="1"/>
    <col min="2" max="2" width="29.54296875" style="7" bestFit="1" customWidth="1"/>
    <col min="3" max="3" width="14.453125" style="7" bestFit="1" customWidth="1"/>
    <col min="4" max="4" width="9.1796875" style="7"/>
    <col min="5" max="5" width="34.1796875" style="7" bestFit="1" customWidth="1"/>
    <col min="6" max="7" width="14.453125" style="7" bestFit="1" customWidth="1"/>
    <col min="8" max="8" width="9.1796875" style="7"/>
    <col min="9" max="9" width="14.81640625" style="7" bestFit="1" customWidth="1"/>
    <col min="10" max="10" width="13.54296875" style="7" bestFit="1" customWidth="1"/>
    <col min="11" max="11" width="9.1796875" style="7"/>
    <col min="12" max="12" width="12.1796875" style="7" bestFit="1" customWidth="1"/>
    <col min="13" max="13" width="13" style="7" bestFit="1" customWidth="1"/>
    <col min="14" max="16384" width="9.1796875" style="7"/>
  </cols>
  <sheetData>
    <row r="2" spans="2:7" x14ac:dyDescent="0.35">
      <c r="B2" s="32" t="s">
        <v>12</v>
      </c>
      <c r="C2" s="33"/>
      <c r="E2" s="31" t="s">
        <v>20</v>
      </c>
      <c r="F2" s="31"/>
      <c r="G2" s="31"/>
    </row>
    <row r="3" spans="2:7" x14ac:dyDescent="0.35">
      <c r="B3" s="1" t="s">
        <v>14</v>
      </c>
      <c r="C3" s="1" t="s">
        <v>15</v>
      </c>
      <c r="E3" s="31" t="s">
        <v>14</v>
      </c>
      <c r="F3" s="31"/>
      <c r="G3" s="31"/>
    </row>
    <row r="4" spans="2:7" x14ac:dyDescent="0.35">
      <c r="B4" s="9" t="s">
        <v>2</v>
      </c>
      <c r="C4" s="10">
        <v>0.15</v>
      </c>
      <c r="E4" s="11" t="s">
        <v>21</v>
      </c>
      <c r="F4" s="11" t="s">
        <v>22</v>
      </c>
      <c r="G4" s="11" t="s">
        <v>23</v>
      </c>
    </row>
    <row r="5" spans="2:7" x14ac:dyDescent="0.35">
      <c r="B5" s="9" t="s">
        <v>1</v>
      </c>
      <c r="C5" s="10">
        <v>0.3</v>
      </c>
      <c r="E5" s="12" t="s">
        <v>16</v>
      </c>
      <c r="F5" s="13">
        <v>1</v>
      </c>
      <c r="G5" s="14">
        <f>F5/SUM($F$5:$F$9)</f>
        <v>6.25E-2</v>
      </c>
    </row>
    <row r="6" spans="2:7" x14ac:dyDescent="0.35">
      <c r="B6" s="9" t="s">
        <v>24</v>
      </c>
      <c r="C6" s="15">
        <v>0.2</v>
      </c>
      <c r="E6" s="12" t="s">
        <v>17</v>
      </c>
      <c r="F6" s="13">
        <v>6</v>
      </c>
      <c r="G6" s="14">
        <f t="shared" ref="G6:G9" si="0">F6/SUM($F$5:$F$9)</f>
        <v>0.375</v>
      </c>
    </row>
    <row r="7" spans="2:7" x14ac:dyDescent="0.35">
      <c r="B7" s="9" t="s">
        <v>30</v>
      </c>
      <c r="C7" s="16">
        <v>0.35</v>
      </c>
      <c r="E7" s="12" t="s">
        <v>18</v>
      </c>
      <c r="F7" s="13">
        <v>3</v>
      </c>
      <c r="G7" s="14">
        <f t="shared" si="0"/>
        <v>0.1875</v>
      </c>
    </row>
    <row r="8" spans="2:7" x14ac:dyDescent="0.35">
      <c r="E8" s="12" t="s">
        <v>5</v>
      </c>
      <c r="F8" s="13">
        <v>1</v>
      </c>
      <c r="G8" s="14">
        <f>F8/SUM($F$5:$F$9)</f>
        <v>6.25E-2</v>
      </c>
    </row>
    <row r="9" spans="2:7" x14ac:dyDescent="0.35">
      <c r="E9" s="12" t="s">
        <v>19</v>
      </c>
      <c r="F9" s="13">
        <v>5</v>
      </c>
      <c r="G9" s="14">
        <f t="shared" si="0"/>
        <v>0.3125</v>
      </c>
    </row>
    <row r="10" spans="2:7" x14ac:dyDescent="0.35">
      <c r="B10" s="1" t="s">
        <v>25</v>
      </c>
      <c r="C10" s="1" t="s">
        <v>23</v>
      </c>
    </row>
    <row r="11" spans="2:7" x14ac:dyDescent="0.35">
      <c r="B11" s="13" t="s">
        <v>3</v>
      </c>
      <c r="C11" s="17">
        <v>0.2</v>
      </c>
    </row>
    <row r="12" spans="2:7" x14ac:dyDescent="0.35">
      <c r="B12" s="18" t="s">
        <v>4</v>
      </c>
      <c r="C12" s="17">
        <v>0.8</v>
      </c>
    </row>
    <row r="14" spans="2:7" x14ac:dyDescent="0.35">
      <c r="B14" s="1" t="s">
        <v>30</v>
      </c>
      <c r="C14" s="1" t="s">
        <v>22</v>
      </c>
    </row>
    <row r="15" spans="2:7" x14ac:dyDescent="0.35">
      <c r="B15" s="19" t="s">
        <v>6</v>
      </c>
      <c r="C15" s="17">
        <v>0.1</v>
      </c>
    </row>
    <row r="16" spans="2:7" x14ac:dyDescent="0.35">
      <c r="B16" s="19" t="s">
        <v>7</v>
      </c>
      <c r="C16" s="17">
        <v>0.4</v>
      </c>
    </row>
    <row r="17" spans="2:3" x14ac:dyDescent="0.35">
      <c r="B17" s="19" t="s">
        <v>8</v>
      </c>
      <c r="C17" s="17">
        <v>0.75</v>
      </c>
    </row>
    <row r="18" spans="2:3" x14ac:dyDescent="0.35">
      <c r="B18" s="19" t="s">
        <v>9</v>
      </c>
      <c r="C18" s="17">
        <v>1</v>
      </c>
    </row>
  </sheetData>
  <sheetProtection algorithmName="SHA-512" hashValue="cGEQotR1eUROdP+3eYHK80VfGdDqr969BOAZ6CQsHE/STsGfZ5WPuGjijH8mncTceG15b5YhLHWndDaSG/baXQ==" saltValue="WAz6RPKa+dts0UHAOSYR8g==" spinCount="100000" sheet="1" objects="1" scenarios="1"/>
  <mergeCells count="3">
    <mergeCell ref="E3:G3"/>
    <mergeCell ref="E2:G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Complexity Calculator</vt:lpstr>
      <vt:lpstr>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Oliver Chua</dc:creator>
  <cp:lastModifiedBy>Indra</cp:lastModifiedBy>
  <dcterms:created xsi:type="dcterms:W3CDTF">2019-10-24T01:52:11Z</dcterms:created>
  <dcterms:modified xsi:type="dcterms:W3CDTF">2020-02-10T07:38:03Z</dcterms:modified>
</cp:coreProperties>
</file>