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zacha\Hyperborea\xlsx\"/>
    </mc:Choice>
  </mc:AlternateContent>
  <xr:revisionPtr revIDLastSave="0" documentId="8_{8127382F-3106-422D-BA47-F62CB4C58652}" xr6:coauthVersionLast="47" xr6:coauthVersionMax="47" xr10:uidLastSave="{00000000-0000-0000-0000-000000000000}"/>
  <bookViews>
    <workbookView xWindow="57510" yWindow="0" windowWidth="19380" windowHeight="20970" xr2:uid="{00000000-000D-0000-FFFF-FFFF00000000}"/>
  </bookViews>
  <sheets>
    <sheet name="Data" sheetId="2" r:id="rId1"/>
    <sheet name="Sheet1" sheetId="4" r:id="rId2"/>
    <sheet name="Dashboard" sheetId="3" r:id="rId3"/>
  </sheets>
  <definedNames>
    <definedName name="_xlcn.WorksheetConnection_Sheet1G8H571" hidden="1">Sheet1!$G$8:$H$57</definedName>
    <definedName name="NativeTimeline_Invoice_Date">#N/A</definedName>
    <definedName name="Slicer_Beverage_Brand">#N/A</definedName>
    <definedName name="Slicer_Region">#N/A</definedName>
    <definedName name="Slicer_Retailer">#N/A</definedName>
  </definedNames>
  <calcPr calcId="18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Range" name="Range" connection="WorksheetConnection_Sheet1!$G$8:$H$57"/>
        </x15:modelTables>
      </x15:dataModel>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R3" i="3"/>
  <c r="P3" i="3"/>
  <c r="O3" i="3"/>
  <c r="M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143B14-16BB-4AE9-A87C-10239EFD34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E78725D-8067-4A77-9913-838DADB953B5}" name="WorksheetConnection_Sheet1!$G$8:$H$57" type="102" refreshedVersion="8" minRefreshableVersion="5">
    <extLst>
      <ext xmlns:x15="http://schemas.microsoft.com/office/spreadsheetml/2010/11/main" uri="{DE250136-89BD-433C-8126-D09CA5730AF9}">
        <x15:connection id="Range">
          <x15:rangePr sourceName="_xlcn.WorksheetConnection_Sheet1G8H571"/>
        </x15:connection>
      </ext>
    </extLst>
  </connection>
</connections>
</file>

<file path=xl/sharedStrings.xml><?xml version="1.0" encoding="utf-8"?>
<sst xmlns="http://schemas.openxmlformats.org/spreadsheetml/2006/main" count="19585" uniqueCount="153">
  <si>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</si>
  <si>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</si>
  <si>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</si>
  <si>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</si>
  <si>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</si>
  <si>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</si>
  <si>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</si>
  <si>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</si>
  <si>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</si>
  <si>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</si>
  <si>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</si>
  <si>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</si>
  <si>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</si>
  <si>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</si>
  <si>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</si>
  <si>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</si>
  <si>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</si>
  <si>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</si>
  <si>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</si>
  <si>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</si>
  <si>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</si>
  <si>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</si>
  <si>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</si>
  <si>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</si>
  <si>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</si>
  <si>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</si>
  <si>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</si>
  <si>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</si>
  <si>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</si>
  <si>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</si>
  <si>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</si>
  <si>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</si>
  <si>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</si>
  <si>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</si>
  <si>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</si>
  <si>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</si>
  <si>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</si>
  <si>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</si>
  <si>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</si>
  <si>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</si>
  <si>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</si>
  <si>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</si>
  <si>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</si>
  <si>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</si>
  <si>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</si>
  <si>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</si>
  <si>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</si>
  <si>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</si>
  <si>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</si>
  <si>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</si>
  <si>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</si>
  <si>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</si>
  <si>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</si>
  <si>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</si>
  <si>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</si>
  <si>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</si>
  <si>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</si>
  <si>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</si>
  <si>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</si>
  <si>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</si>
  <si>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</si>
  <si>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</si>
  <si>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</si>
  <si>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</si>
  <si>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</si>
  <si>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</si>
  <si>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</si>
  <si>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</si>
  <si>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</si>
  <si>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</si>
  <si>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</si>
  <si>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</si>
  <si>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</si>
  <si>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</si>
  <si>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</si>
  <si>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</si>
  <si>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</si>
  <si>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</si>
  <si>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</si>
  <si>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</si>
  <si>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</si>
  <si>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</si>
  <si>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</si>
  <si>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</si>
  <si>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</si>
  <si>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</si>
  <si>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</si>
  <si>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</si>
  <si>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</si>
  <si>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</si>
  <si>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</si>
  <si>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</si>
  <si>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</si>
  <si>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</si>
  <si>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</si>
  <si>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</si>
  <si>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</si>
  <si>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</si>
  <si>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</si>
  <si>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</si>
  <si>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</si>
  <si>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</si>
  <si>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</si>
  <si>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</si>
  <si>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</si>
  <si>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</si>
  <si>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</si>
  <si>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</si>
  <si>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</si>
  <si>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</si>
  <si>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</si>
  <si>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</si>
  <si>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</si>
  <si>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</si>
  <si>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</si>
  <si>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</si>
  <si>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</si>
  <si>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</si>
  <si>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</si>
  <si>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</si>
  <si>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</si>
  <si>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</si>
  <si>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</si>
  <si>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</si>
  <si>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</si>
  <si>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</si>
  <si>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</si>
  <si>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</si>
  <si>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</si>
  <si>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</si>
  <si>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</si>
  <si>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</si>
  <si>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</si>
  <si>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</si>
  <si>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</si>
  <si>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</si>
  <si>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</si>
  <si>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</si>
  <si>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Total Operating Margin</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</si>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</sst>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8" formatCode="&quot;$&quot;#,##0.00_);[Red]\(&quot;$&quot;#,##0.00\)"/>
    <numFmt numFmtId="42" formatCode="_(&quot;$&quot;* #,##0_);_(&quot;$&quot;* \(#,##0\);_(&quot;$&quot;* &quot;-&quot;_);_(@_)"/>
    <numFmt numFmtId="164" formatCode="&quot;$&quot;#,##0.0_);[Red]\(&quot;$&quot;#,##0.0\)"/>
    <numFmt numFmtId="165" formatCode="&quot;$&quot;#,##0"/>
    <numFmt numFmtId="166" formatCode="_-* #,##0_-;\-* #,##0_-;_-* &quot;-&quot;??_-;_-@"/>
    <numFmt numFmtId="167" formatCode="0.0%"/>
  </numFmts>
  <fonts count="14" x14ac:knownFonts="1">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5"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8" fillId="2" borderId="6" xfId="0" applyFont="1" applyFill="1" applyBorder="1" applyAlignment="1">
      <alignment horizontal="center"/>
    </xf>
    <xf numFmtId="0" fontId="6" fillId="0" borderId="7" xfId="0" applyFont="1" applyBorder="1"/>
    <xf numFmtId="167"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5" fontId="11" fillId="2" borderId="6" xfId="0" applyNumberFormat="1" applyFont="1" applyFill="1" applyBorder="1" applyAlignment="1">
      <alignment horizontal="center" vertical="top"/>
    </xf>
    <xf numFmtId="166" fontId="11" fillId="2" borderId="6" xfId="0" applyNumberFormat="1" applyFont="1" applyFill="1" applyBorder="1" applyAlignment="1">
      <alignment horizontal="center" vertical="top"/>
    </xf>
    <xf numFmtId="0" fontId="0" fillId="0" borderId="0" xfId="0" applyNumberFormat="1"/>
    <xf numFmtId="167" fontId="12" fillId="2" borderId="1" xfId="0" applyNumberFormat="1" applyFont="1" applyFill="1" applyBorder="1" applyAlignment="1">
      <alignment vertical="top"/>
    </xf>
    <xf numFmtId="0" fontId="0" fillId="0" borderId="0" xfId="0" pivotButton="1"/>
    <xf numFmtId="0" fontId="0" fillId="0" borderId="0" xfId="0" applyAlignment="1">
      <alignment horizontal="left"/>
    </xf>
    <xf numFmtId="42" fontId="0" fillId="0" borderId="0" xfId="0" applyNumberFormat="1"/>
    <xf numFmtId="0" fontId="13" fillId="0" borderId="0" xfId="0" applyFont="1" applyAlignment="1">
      <alignment horizontal="left"/>
    </xf>
  </cellXfs>
  <cellStyles count="1">
    <cellStyle name="Normal" xfId="0" builtinId="0"/>
  </cellStyles>
  <dxfs count="34">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32" formatCode="_(&quot;$&quot;* #,##0_);_(&quot;$&quot;* \(#,##0\);_(&quot;$&quot;* &quot;-&quot;_);_(@_)"/>
    </dxf>
    <dxf>
      <numFmt numFmtId="34" formatCode="_(&quot;$&quot;* #,##0.00_);_(&quot;$&quot;* \(#,##0.00\);_(&quot;$&quot;* &quot;-&quot;??_);_(@_)"/>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1" defaultTableStyle="TableStyleMedium2" defaultPivotStyle="PivotStyleLight16">
    <tableStyle name="Timeline Style 1" pivot="0" table="0" count="8" xr9:uid="{800B2D91-21C1-4AE6-8C0E-DEB9E68EBFAD}">
      <tableStyleElement type="wholeTable" dxfId="17"/>
      <tableStyleElement type="headerRow" dxfId="16"/>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8"/>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[excel_dashboard.xlsx]Sheet1!PivotTable2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Monthly Sales</a:t>
            </a:r>
          </a:p>
        </c:rich>
      </c:tx>
      <c:layout>
        <c:manualLayout>
          <c:xMode val="edge"/>
          <c:yMode val="edge"/>
          <c:x val="0.39606621261659247"/>
          <c:y val="2.814070351758794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pivotFmt>
    </c:pivotFmts>
    <c:plotArea>
      <c:layout>
        <c:manualLayout>
          <c:layoutTarget val="inner"/>
          <c:xMode val="edge"/>
          <c:yMode val="edge"/>
          <c:x val="0.14693963383711858"/>
          <c:y val="0.14106686031334692"/>
          <c:w val="0.828924770862557"/>
          <c:h val="0.75763510465714401"/>
        </c:manualLayout>
      </c:layout>
      <c:barChart>
        <c:barDir val="col"/>
        <c:grouping val="clustered"/>
        <c:varyColors val="0"/>
        <c:ser>
          <c:idx val="0"/>
          <c:order val="0"/>
          <c:tx>
            <c:strRef>
              <c:f>Sheet1!$B$7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Sheet1!$A$8:$A$20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Sheet1!$B$8:$B$20</c:f>
              <c:numCache>
                <c:formatCode>_("$"* #,##0_);_("$"* \(#,##0\);_("$"* "-"_);_(@_)</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2345-43E7-A125-7A71BF25F2D9}"/>
            </c:ext>
          </c:extLst>
        </c:ser>
        <c:dLbls>
          <c:showLegendKey val="0"/>
          <c:showVal val="0"/>
          <c:showCatName val="0"/>
          <c:showSerName val="0"/>
          <c:showPercent val="0"/>
          <c:showBubbleSize val="0"/>
        </c:dLbls>
        <c:gapWidth val="164"/>
        <c:overlap val="-22"/>
        <c:axId val="441472720"/>
        <c:axId val="441468880"/>
      </c:barChart>
      <c:catAx>
        <c:axId val="4414727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68880"/>
        <c:crosses val="autoZero"/>
        <c:auto val="1"/>
        <c:lblAlgn val="ctr"/>
        <c:lblOffset val="100"/>
        <c:noMultiLvlLbl val="0"/>
      </c:catAx>
      <c:valAx>
        <c:axId val="44146888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7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[excel_dashboard.xlsx]Sheet1!PivotTable6</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Retailer Distribution</a:t>
            </a:r>
          </a:p>
        </c:rich>
      </c:tx>
      <c:layout>
        <c:manualLayout>
          <c:xMode val="edge"/>
          <c:yMode val="edge"/>
          <c:x val="0.29964783344336265"/>
          <c:y val="4.990522018081073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Sheet1!$I$7</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C8F-4B48-B3D4-4A5957D3358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C8F-4B48-B3D4-4A5957D3358E}"/>
              </c:ext>
            </c:extLst>
          </c:dPt>
          <c:dPt>
            <c:idx val="2"/>
            <c:bubble3D val="0"/>
            <c:explosion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C8F-4B48-B3D4-4A5957D3358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C8F-4B48-B3D4-4A5957D3358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5C8F-4B48-B3D4-4A5957D3358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5C8F-4B48-B3D4-4A5957D3358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5C8F-4B48-B3D4-4A5957D3358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5C8F-4B48-B3D4-4A5957D3358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Sheet1!$H$8:$H$12</c:f>
              <c:strCache>
                <c:ptCount val="4"/>
                <c:pt idx="0">
                  <c:v>BevCo</c:v>
                </c:pt>
                <c:pt idx="1">
                  <c:v>DreamCo</c:v>
                </c:pt>
                <c:pt idx="2">
                  <c:v>FizzySip</c:v>
                </c:pt>
                <c:pt idx="3">
                  <c:v>Sodapop</c:v>
                </c:pt>
              </c:strCache>
            </c:strRef>
          </c:cat>
          <c:val>
            <c:numRef>
              <c:f>Sheet1!$I$8:$I$12</c:f>
              <c:numCache>
                <c:formatCode>General</c:formatCode>
                <c:ptCount val="4"/>
                <c:pt idx="0">
                  <c:v>3064800</c:v>
                </c:pt>
                <c:pt idx="1">
                  <c:v>820500</c:v>
                </c:pt>
                <c:pt idx="2">
                  <c:v>4109000</c:v>
                </c:pt>
                <c:pt idx="3">
                  <c:v>9153950</c:v>
                </c:pt>
              </c:numCache>
            </c:numRef>
          </c:val>
          <c:extLst>
            <c:ext xmlns:c16="http://schemas.microsoft.com/office/drawing/2014/chart" uri="{C3380CC4-5D6E-409C-BE32-E72D297353CC}">
              <c16:uniqueId val="{00000008-5C8F-4B48-B3D4-4A5957D3358E}"/>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5</xdr:col>
      <xdr:colOff>62546</xdr:colOff>
      <xdr:row>15</xdr:row>
      <xdr:rowOff>84772</xdr:rowOff>
    </xdr:from>
    <xdr:to>
      <xdr:col>14</xdr:col>
      <xdr:colOff>354647</xdr:colOff>
      <xdr:row>35</xdr:row>
      <xdr:rowOff>72708</xdr:rowOff>
    </xdr:to>
    <xdr:graphicFrame macro="">
      <xdr:nvGraphicFramePr>
        <xdr:cNvPr id="3" name="Chart 2">
          <a:extLst>
            <a:ext uri="{FF2B5EF4-FFF2-40B4-BE49-F238E27FC236}">
              <a16:creationId xmlns:a16="http://schemas.microsoft.com/office/drawing/2014/main" id="{265D1923-3620-40DE-BDB7-0566982CA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93026</xdr:colOff>
      <xdr:row>6</xdr:row>
      <xdr:rowOff>136842</xdr:rowOff>
    </xdr:from>
    <xdr:to>
      <xdr:col>14</xdr:col>
      <xdr:colOff>334645</xdr:colOff>
      <xdr:row>14</xdr:row>
      <xdr:rowOff>17462</xdr:rowOff>
    </xdr:to>
    <mc:AlternateContent xmlns:mc="http://schemas.openxmlformats.org/markup-compatibility/2006">
      <mc:Choice xmlns:tsle="http://schemas.microsoft.com/office/drawing/2012/timeslicer" Requires="tsle">
        <xdr:graphicFrame macro="">
          <xdr:nvGraphicFramePr>
            <xdr:cNvPr id="4" name="Invoice Date">
              <a:extLst>
                <a:ext uri="{FF2B5EF4-FFF2-40B4-BE49-F238E27FC236}">
                  <a16:creationId xmlns:a16="http://schemas.microsoft.com/office/drawing/2014/main" id="{1758A75F-0349-9537-62BF-800E5704ACC0}"/>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3162299" y="1433195"/>
              <a:ext cx="6357304" cy="13385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367665</xdr:colOff>
      <xdr:row>6</xdr:row>
      <xdr:rowOff>101599</xdr:rowOff>
    </xdr:from>
    <xdr:to>
      <xdr:col>3</xdr:col>
      <xdr:colOff>74295</xdr:colOff>
      <xdr:row>14</xdr:row>
      <xdr:rowOff>71437</xdr:rowOff>
    </xdr:to>
    <mc:AlternateContent xmlns:mc="http://schemas.openxmlformats.org/markup-compatibility/2006">
      <mc:Choice xmlns:a14="http://schemas.microsoft.com/office/drawing/2010/main" Requires="a14">
        <xdr:graphicFrame macro="">
          <xdr:nvGraphicFramePr>
            <xdr:cNvPr id="5" name="Retailer">
              <a:extLst>
                <a:ext uri="{FF2B5EF4-FFF2-40B4-BE49-F238E27FC236}">
                  <a16:creationId xmlns:a16="http://schemas.microsoft.com/office/drawing/2014/main" id="{F50AA6F6-F3D9-9785-8319-27A3D6880481}"/>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366395" y="1394142"/>
              <a:ext cx="1835150" cy="1429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372745</xdr:colOff>
      <xdr:row>15</xdr:row>
      <xdr:rowOff>51117</xdr:rowOff>
    </xdr:from>
    <xdr:to>
      <xdr:col>3</xdr:col>
      <xdr:colOff>74295</xdr:colOff>
      <xdr:row>24</xdr:row>
      <xdr:rowOff>95250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526D7D3-EBDD-3658-67B0-F7E83C2C61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4015" y="2989262"/>
              <a:ext cx="1827530" cy="1749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354330</xdr:colOff>
      <xdr:row>25</xdr:row>
      <xdr:rowOff>61913</xdr:rowOff>
    </xdr:from>
    <xdr:to>
      <xdr:col>3</xdr:col>
      <xdr:colOff>64770</xdr:colOff>
      <xdr:row>35</xdr:row>
      <xdr:rowOff>79375</xdr:rowOff>
    </xdr:to>
    <mc:AlternateContent xmlns:mc="http://schemas.openxmlformats.org/markup-compatibility/2006">
      <mc:Choice xmlns:a14="http://schemas.microsoft.com/office/drawing/2010/main" Requires="a14">
        <xdr:graphicFrame macro="">
          <xdr:nvGraphicFramePr>
            <xdr:cNvPr id="7" name="Beverage Brand">
              <a:extLst>
                <a:ext uri="{FF2B5EF4-FFF2-40B4-BE49-F238E27FC236}">
                  <a16:creationId xmlns:a16="http://schemas.microsoft.com/office/drawing/2014/main" id="{0EC2D9A3-ECBA-5FB5-94EC-ACF80D9C15F7}"/>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355600" y="4906328"/>
              <a:ext cx="1835150" cy="2001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570231</xdr:colOff>
      <xdr:row>8</xdr:row>
      <xdr:rowOff>128270</xdr:rowOff>
    </xdr:from>
    <xdr:to>
      <xdr:col>19</xdr:col>
      <xdr:colOff>152083</xdr:colOff>
      <xdr:row>37</xdr:row>
      <xdr:rowOff>23813</xdr:rowOff>
    </xdr:to>
    <xdr:graphicFrame macro="">
      <xdr:nvGraphicFramePr>
        <xdr:cNvPr id="8" name="Chart 7" title="Retailer Distribution">
          <a:extLst>
            <a:ext uri="{FF2B5EF4-FFF2-40B4-BE49-F238E27FC236}">
              <a16:creationId xmlns:a16="http://schemas.microsoft.com/office/drawing/2014/main" id="{56DD5C46-55EB-402F-928A-9FC65585C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ary Young" refreshedDate="45035.558134375002" createdVersion="8" refreshedVersion="8" minRefreshableVersion="3" recordCount="3888" xr:uid="{328EDB08-40C0-4B08-BC16-F0E901B6234B}">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690492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F85D69-2D20-44C4-AD74-B51455C6570D}"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7:I12" firstHeaderRow="1" firstDataRow="1" firstDataCol="1"/>
  <pivotFields count="13">
    <pivotField axis="axisRow" showAll="0">
      <items count="5">
        <item x="1"/>
        <item x="3"/>
        <item x="2"/>
        <item x="0"/>
        <item t="default"/>
      </items>
    </pivotField>
    <pivotField showAll="0"/>
    <pivotField numFmtId="14" showAll="0"/>
    <pivotField showAll="0"/>
    <pivotField showAll="0"/>
    <pivotField showAll="0"/>
    <pivotField showAll="0"/>
    <pivotField numFmtId="8" showAll="0"/>
    <pivotField dataField="1" numFmtId="3" showAll="0"/>
    <pivotField numFmtId="6" showAll="0"/>
    <pivotField numFmtId="6" showAll="0"/>
    <pivotField numFmtId="9" showAll="0"/>
    <pivotField showAll="0" defaultSubtotal="0"/>
  </pivotFields>
  <rowFields count="1">
    <field x="0"/>
  </rowFields>
  <rowItems count="5">
    <i>
      <x/>
    </i>
    <i>
      <x v="1"/>
    </i>
    <i>
      <x v="2"/>
    </i>
    <i>
      <x v="3"/>
    </i>
    <i t="grand">
      <x/>
    </i>
  </rowItems>
  <colItems count="1">
    <i/>
  </colItems>
  <dataFields count="1">
    <dataField name="Sum of Units Sold" fld="8"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 chart="1" format="7">
      <pivotArea type="data" outline="0" fieldPosition="0">
        <references count="2">
          <reference field="4294967294" count="1" selected="0">
            <x v="0"/>
          </reference>
          <reference field="0" count="1" selected="0">
            <x v="1"/>
          </reference>
        </references>
      </pivotArea>
    </chartFormat>
    <chartFormat chart="1" format="8">
      <pivotArea type="data" outline="0" fieldPosition="0">
        <references count="2">
          <reference field="4294967294" count="1" selected="0">
            <x v="0"/>
          </reference>
          <reference field="0" count="1" selected="0">
            <x v="2"/>
          </reference>
        </references>
      </pivotArea>
    </chartFormat>
    <chartFormat chart="1" format="9">
      <pivotArea type="data" outline="0" fieldPosition="0">
        <references count="2">
          <reference field="4294967294" count="1" selected="0">
            <x v="0"/>
          </reference>
          <reference field="0"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C8E338-0E1A-4C77-B8E6-A3B532C572D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E58" firstHeaderRow="1" firstDataRow="1" firstDataCol="1"/>
  <pivotFields count="13">
    <pivotField showAll="0"/>
    <pivotField showAll="0"/>
    <pivotField numFmtId="14" showAll="0"/>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B043F2-C9FE-469A-9410-2B5096546C1A}" name="PivotTable2" cacheId="1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7:B20"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42"/>
  </dataFields>
  <formats count="2">
    <format dxfId="19">
      <pivotArea outline="0" collapsedLevelsAreSubtotals="1" fieldPosition="0"/>
    </format>
    <format dxfId="18">
      <pivotArea outline="0" fieldPosition="0">
        <references count="1">
          <reference field="4294967294" count="1">
            <x v="0"/>
          </reference>
        </references>
      </pivotArea>
    </format>
  </format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7"/>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F33803-C94B-415D-B37F-8EC69DEABA6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147ADDE6-3D32-40D0-8E6F-ED05691596F9}" sourceName="Retailer">
  <pivotTables>
    <pivotTable tabId="4" name="PivotTable2"/>
  </pivotTables>
  <data>
    <tabular pivotCacheId="169049205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D90440-0D3C-4F67-BE6A-CBB914D93BF6}" sourceName="Region">
  <pivotTables>
    <pivotTable tabId="4" name="PivotTable2"/>
  </pivotTables>
  <data>
    <tabular pivotCacheId="169049205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F669D90D-95E2-40CF-8202-4C990F273F55}" sourceName="Beverage Brand">
  <pivotTables>
    <pivotTable tabId="4" name="PivotTable2"/>
  </pivotTables>
  <data>
    <tabular pivotCacheId="169049205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2BEE07C7-3400-46C4-93BA-2ABEA61CFE6A}" cache="Slicer_Retailer" caption="Retailer" rowHeight="241300"/>
  <slicer name="Region" xr10:uid="{99407B9B-A44A-48F2-BBFE-24778E5B728F}" cache="Slicer_Region" caption="Region" rowHeight="241300"/>
  <slicer name="Beverage Brand" xr10:uid="{55749892-87C1-4B6E-826C-BB812D3B0EA0}" cache="Slicer_Beverage_Brand" caption="Beverage Br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8292A3-635D-4987-83C0-1EC02B2E79A2}" name="Table1" displayName="Table1" ref="B5:M3893" totalsRowShown="0" headerRowDxfId="20" dataDxfId="21">
  <autoFilter ref="B5:M3893" xr:uid="{388292A3-635D-4987-83C0-1EC02B2E79A2}"/>
  <tableColumns count="12">
    <tableColumn id="1" xr3:uid="{3C8BD8D8-639E-4888-958B-E09E064C9657}" name="Retailer" dataDxfId="33"/>
    <tableColumn id="2" xr3:uid="{CAF4E258-CD1F-44CF-9C9F-19495F96406A}" name="Retailer ID" dataDxfId="32"/>
    <tableColumn id="3" xr3:uid="{39EB21D6-7993-45DB-8446-1FC459318B83}" name="Invoice Date" dataDxfId="31"/>
    <tableColumn id="4" xr3:uid="{81CBC793-F1AE-4E92-A8CA-7DBD77822264}" name="Region" dataDxfId="30"/>
    <tableColumn id="5" xr3:uid="{C5A685C6-EB47-4FBE-AF7C-43F215EC03A0}" name="State" dataDxfId="29"/>
    <tableColumn id="6" xr3:uid="{00557224-C1D8-4DC9-895D-173895E4291F}" name="City" dataDxfId="28"/>
    <tableColumn id="7" xr3:uid="{CA598121-5FAD-4E8D-861B-FFD4B09CF27B}" name="Beverage Brand" dataDxfId="27"/>
    <tableColumn id="8" xr3:uid="{F8BA53B1-BEE5-4716-B065-F50183920F86}" name="Price per Unit" dataDxfId="26"/>
    <tableColumn id="9" xr3:uid="{D98970A9-97B2-4309-AB5E-99A429A006F7}" name="Units Sold" dataDxfId="25"/>
    <tableColumn id="10" xr3:uid="{32ACC7BC-3394-473C-B87E-D4D1FA24306C}" name="Total Sales" dataDxfId="24">
      <calculatedColumnFormula>I6*J6</calculatedColumnFormula>
    </tableColumn>
    <tableColumn id="11" xr3:uid="{D2176411-23FC-4113-8EE3-8457866A7154}" name="Operating Profit" dataDxfId="23">
      <calculatedColumnFormula>K6*M6</calculatedColumnFormula>
    </tableColumn>
    <tableColumn id="12" xr3:uid="{A484893B-3A5C-4E69-8F81-05BCCB28553A}" name="Operating Margin" dataDxfId="2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992B643-16FD-43BB-8FDA-474948F73561}" sourceName="Invoice Date">
  <pivotTables>
    <pivotTable tabId="4" name="PivotTable2"/>
  </pivotTables>
  <state minimalRefreshVersion="6" lastRefreshVersion="6" pivotCacheId="169049205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CD064711-108F-4606-89D5-9D182298B49D}" cache="NativeTimeline_Invoice_Date" caption="Sales Period"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abSelected="1" topLeftCell="B6" workbookViewId="0">
      <selection activeCell="F25" sqref="F25"/>
    </sheetView>
  </sheetViews>
  <sheetFormatPr defaultColWidth="14.41796875" defaultRowHeight="15" customHeight="1" x14ac:dyDescent="0.55000000000000004"/>
  <cols>
    <col min="1" max="1" width="8.68359375" customWidth="1"/>
    <col min="2" max="2" width="9.26171875" customWidth="1"/>
    <col min="3" max="3" width="11.68359375" customWidth="1"/>
    <col min="4" max="4" width="13.41796875" customWidth="1"/>
    <col min="5" max="5" width="10.41796875" customWidth="1"/>
    <col min="6" max="6" width="14.26171875" customWidth="1"/>
    <col min="7" max="7" width="13.15625" customWidth="1"/>
    <col min="8" max="8" width="16.26171875" customWidth="1"/>
    <col min="9" max="9" width="14.41796875" customWidth="1"/>
    <col min="10" max="10" width="11.41796875" customWidth="1"/>
    <col min="11" max="11" width="11.83984375" customWidth="1"/>
    <col min="12" max="12" width="16.68359375" customWidth="1"/>
    <col min="13" max="13" width="18" customWidth="1"/>
    <col min="14" max="14" width="8.83984375" customWidth="1"/>
    <col min="15" max="15" width="10.83984375" customWidth="1"/>
    <col min="16" max="18" width="8.83984375" customWidth="1"/>
  </cols>
  <sheetData>
    <row r="1" spans="1:15" ht="14.4" x14ac:dyDescent="0.55000000000000004">
      <c r="A1" s="1"/>
    </row>
    <row r="2" spans="1:15" ht="23.1" x14ac:dyDescent="0.85">
      <c r="A2" s="1"/>
      <c r="B2" s="2" t="s">
        <v>0</v>
      </c>
      <c r="C2" s="3"/>
      <c r="D2" s="3"/>
      <c r="E2" s="3"/>
      <c r="F2" s="3"/>
      <c r="G2" s="3"/>
      <c r="H2" s="3"/>
      <c r="I2" s="3"/>
      <c r="J2" s="3"/>
      <c r="K2" s="3"/>
      <c r="L2" s="3"/>
      <c r="M2" s="3"/>
    </row>
    <row r="3" spans="1:15" ht="15.6" x14ac:dyDescent="0.6">
      <c r="A3" s="1"/>
      <c r="B3" s="4" t="s">
        <v>1</v>
      </c>
    </row>
    <row r="4" spans="1:15" ht="14.4" x14ac:dyDescent="0.55000000000000004">
      <c r="A4" s="1"/>
    </row>
    <row r="5" spans="1:15" ht="14.4" x14ac:dyDescent="0.55000000000000004">
      <c r="A5" s="1"/>
      <c r="B5" s="5" t="s">
        <v>2</v>
      </c>
      <c r="C5" s="5" t="s">
        <v>3</v>
      </c>
      <c r="D5" s="5" t="s">
        <v>4</v>
      </c>
      <c r="E5" s="5" t="s">
        <v>5</v>
      </c>
      <c r="F5" s="5" t="s">
        <v>6</v>
      </c>
      <c r="G5" s="5" t="s">
        <v>7</v>
      </c>
      <c r="H5" s="5" t="s">
        <v>8</v>
      </c>
      <c r="I5" s="5" t="s">
        <v>9</v>
      </c>
      <c r="J5" s="5" t="s">
        <v>10</v>
      </c>
      <c r="K5" s="5" t="s">
        <v>11</v>
      </c>
      <c r="L5" s="5" t="s">
        <v>12</v>
      </c>
      <c r="M5" s="5" t="s">
        <v>13</v>
      </c>
    </row>
    <row r="6" spans="1:15" ht="14.4" x14ac:dyDescent="0.55000000000000004">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x14ac:dyDescent="0.55000000000000004">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x14ac:dyDescent="0.55000000000000004">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x14ac:dyDescent="0.55000000000000004">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x14ac:dyDescent="0.55000000000000004">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x14ac:dyDescent="0.55000000000000004">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x14ac:dyDescent="0.55000000000000004">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x14ac:dyDescent="0.55000000000000004">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x14ac:dyDescent="0.55000000000000004">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x14ac:dyDescent="0.55000000000000004">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x14ac:dyDescent="0.55000000000000004">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x14ac:dyDescent="0.55000000000000004">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x14ac:dyDescent="0.55000000000000004">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x14ac:dyDescent="0.55000000000000004">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x14ac:dyDescent="0.55000000000000004">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55000000000000004">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55000000000000004">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55000000000000004">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55000000000000004">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55000000000000004">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55000000000000004">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55000000000000004">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55000000000000004">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55000000000000004">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55000000000000004">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55000000000000004">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55000000000000004">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55000000000000004">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55000000000000004">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55000000000000004">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55000000000000004">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55000000000000004">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55000000000000004">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55000000000000004">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55000000000000004">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55000000000000004">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55000000000000004">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55000000000000004">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55000000000000004">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55000000000000004">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55000000000000004">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55000000000000004">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55000000000000004">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55000000000000004">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55000000000000004">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55000000000000004">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55000000000000004">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55000000000000004">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55000000000000004">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55000000000000004">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55000000000000004">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55000000000000004">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55000000000000004">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55000000000000004">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55000000000000004">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55000000000000004">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55000000000000004">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55000000000000004">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55000000000000004">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55000000000000004">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55000000000000004">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55000000000000004">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55000000000000004">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55000000000000004">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55000000000000004">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55000000000000004">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55000000000000004">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55000000000000004">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55000000000000004">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55000000000000004">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55000000000000004">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55000000000000004">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55000000000000004">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55000000000000004">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55000000000000004">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55000000000000004">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55000000000000004">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55000000000000004">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55000000000000004">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55000000000000004">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55000000000000004">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55000000000000004">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55000000000000004">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55000000000000004">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55000000000000004">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55000000000000004">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55000000000000004">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55000000000000004">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55000000000000004">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55000000000000004">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55000000000000004">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55000000000000004">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55000000000000004">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55000000000000004">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55000000000000004">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55000000000000004">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55000000000000004">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55000000000000004">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55000000000000004">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55000000000000004">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55000000000000004">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55000000000000004">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55000000000000004">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55000000000000004">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55000000000000004">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55000000000000004">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55000000000000004">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55000000000000004">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55000000000000004">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55000000000000004">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55000000000000004">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55000000000000004">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55000000000000004">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55000000000000004">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55000000000000004">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55000000000000004">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55000000000000004">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55000000000000004">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55000000000000004">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55000000000000004">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55000000000000004">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55000000000000004">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55000000000000004">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55000000000000004">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55000000000000004">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55000000000000004">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55000000000000004">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55000000000000004">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55000000000000004">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55000000000000004">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55000000000000004">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55000000000000004">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55000000000000004">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55000000000000004">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55000000000000004">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55000000000000004">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55000000000000004">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55000000000000004">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55000000000000004">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55000000000000004">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55000000000000004">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55000000000000004">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55000000000000004">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55000000000000004">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55000000000000004">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55000000000000004">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55000000000000004">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55000000000000004">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55000000000000004">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55000000000000004">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55000000000000004">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55000000000000004">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55000000000000004">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55000000000000004">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55000000000000004">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55000000000000004">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55000000000000004">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55000000000000004">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55000000000000004">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55000000000000004">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55000000000000004">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55000000000000004">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55000000000000004">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55000000000000004">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55000000000000004">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55000000000000004">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55000000000000004">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55000000000000004">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55000000000000004">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55000000000000004">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55000000000000004">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55000000000000004">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55000000000000004">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55000000000000004">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55000000000000004">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55000000000000004">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55000000000000004">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55000000000000004">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55000000000000004">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55000000000000004">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55000000000000004">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55000000000000004">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55000000000000004">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55000000000000004">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55000000000000004">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55000000000000004">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55000000000000004">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55000000000000004">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55000000000000004">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55000000000000004">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55000000000000004">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55000000000000004">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55000000000000004">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55000000000000004">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55000000000000004">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55000000000000004">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55000000000000004">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55000000000000004">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55000000000000004">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55000000000000004">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55000000000000004">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55000000000000004">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55000000000000004">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55000000000000004">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55000000000000004">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55000000000000004">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55000000000000004">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55000000000000004">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55000000000000004">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55000000000000004">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55000000000000004">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55000000000000004">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55000000000000004">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55000000000000004">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55000000000000004">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55000000000000004">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55000000000000004">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55000000000000004">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55000000000000004">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55000000000000004">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55000000000000004">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55000000000000004">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55000000000000004">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55000000000000004">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55000000000000004">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55000000000000004">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55000000000000004">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55000000000000004">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55000000000000004">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55000000000000004">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55000000000000004">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55000000000000004">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55000000000000004">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55000000000000004">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55000000000000004">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55000000000000004">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55000000000000004">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55000000000000004">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55000000000000004">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55000000000000004">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55000000000000004">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55000000000000004">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55000000000000004">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55000000000000004">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55000000000000004">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55000000000000004">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55000000000000004">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55000000000000004">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55000000000000004">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55000000000000004">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55000000000000004">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55000000000000004">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55000000000000004">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55000000000000004">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55000000000000004">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55000000000000004">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55000000000000004">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55000000000000004">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55000000000000004">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55000000000000004">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55000000000000004">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55000000000000004">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55000000000000004">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55000000000000004">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55000000000000004">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55000000000000004">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55000000000000004">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55000000000000004">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55000000000000004">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55000000000000004">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55000000000000004">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55000000000000004">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55000000000000004">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55000000000000004">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55000000000000004">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55000000000000004">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55000000000000004">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55000000000000004">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55000000000000004">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55000000000000004">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55000000000000004">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55000000000000004">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55000000000000004">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55000000000000004">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55000000000000004">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55000000000000004">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55000000000000004">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55000000000000004">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55000000000000004">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55000000000000004">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55000000000000004">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55000000000000004">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55000000000000004">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55000000000000004">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55000000000000004">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55000000000000004">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55000000000000004">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55000000000000004">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55000000000000004">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55000000000000004">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55000000000000004">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55000000000000004">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55000000000000004">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55000000000000004">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55000000000000004">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55000000000000004">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55000000000000004">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55000000000000004">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55000000000000004">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55000000000000004">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55000000000000004">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55000000000000004">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55000000000000004">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55000000000000004">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55000000000000004">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55000000000000004">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55000000000000004">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55000000000000004">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55000000000000004">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55000000000000004">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55000000000000004">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55000000000000004">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55000000000000004">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55000000000000004">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55000000000000004">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55000000000000004">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55000000000000004">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55000000000000004">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55000000000000004">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55000000000000004">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55000000000000004">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55000000000000004">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55000000000000004">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55000000000000004">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55000000000000004">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55000000000000004">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55000000000000004">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55000000000000004">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55000000000000004">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55000000000000004">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55000000000000004">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55000000000000004">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55000000000000004">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55000000000000004">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55000000000000004">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55000000000000004">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55000000000000004">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55000000000000004">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55000000000000004">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55000000000000004">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55000000000000004">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55000000000000004">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55000000000000004">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55000000000000004">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55000000000000004">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55000000000000004">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55000000000000004">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55000000000000004">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55000000000000004">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55000000000000004">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55000000000000004">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55000000000000004">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55000000000000004">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55000000000000004">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55000000000000004">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55000000000000004">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55000000000000004">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55000000000000004">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55000000000000004">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55000000000000004">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55000000000000004">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55000000000000004">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55000000000000004">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55000000000000004">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55000000000000004">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55000000000000004">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55000000000000004">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55000000000000004">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55000000000000004">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55000000000000004">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55000000000000004">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55000000000000004">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55000000000000004">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55000000000000004">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55000000000000004">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55000000000000004">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55000000000000004">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55000000000000004">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55000000000000004">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55000000000000004">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55000000000000004">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55000000000000004">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55000000000000004">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55000000000000004">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55000000000000004">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55000000000000004">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55000000000000004">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55000000000000004">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55000000000000004">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55000000000000004">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55000000000000004">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55000000000000004">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55000000000000004">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55000000000000004">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55000000000000004">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55000000000000004">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55000000000000004">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55000000000000004">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55000000000000004">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55000000000000004">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55000000000000004">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55000000000000004">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55000000000000004">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55000000000000004">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55000000000000004">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55000000000000004">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55000000000000004">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55000000000000004">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55000000000000004">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55000000000000004">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55000000000000004">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55000000000000004">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55000000000000004">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55000000000000004">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55000000000000004">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55000000000000004">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55000000000000004">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55000000000000004">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55000000000000004">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55000000000000004">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55000000000000004">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55000000000000004">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55000000000000004">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55000000000000004">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55000000000000004">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55000000000000004">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55000000000000004">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55000000000000004">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55000000000000004">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55000000000000004">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55000000000000004">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55000000000000004">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55000000000000004">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55000000000000004">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55000000000000004">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55000000000000004">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55000000000000004">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55000000000000004">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55000000000000004">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55000000000000004">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55000000000000004">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55000000000000004">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55000000000000004">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55000000000000004">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55000000000000004">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55000000000000004">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55000000000000004">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55000000000000004">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55000000000000004">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55000000000000004">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55000000000000004">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55000000000000004">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55000000000000004">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55000000000000004">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55000000000000004">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55000000000000004">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55000000000000004">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55000000000000004">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55000000000000004">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55000000000000004">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55000000000000004">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55000000000000004">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55000000000000004">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55000000000000004">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55000000000000004">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55000000000000004">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55000000000000004">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55000000000000004">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55000000000000004">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55000000000000004">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55000000000000004">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55000000000000004">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55000000000000004">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55000000000000004">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55000000000000004">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55000000000000004">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55000000000000004">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55000000000000004">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55000000000000004">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55000000000000004">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55000000000000004">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55000000000000004">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55000000000000004">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55000000000000004">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55000000000000004">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55000000000000004">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55000000000000004">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55000000000000004">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55000000000000004">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55000000000000004">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55000000000000004">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55000000000000004">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55000000000000004">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55000000000000004">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55000000000000004">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55000000000000004">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55000000000000004">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55000000000000004">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55000000000000004">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55000000000000004">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55000000000000004">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55000000000000004">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55000000000000004">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55000000000000004">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55000000000000004">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55000000000000004">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55000000000000004">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55000000000000004">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55000000000000004">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55000000000000004">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55000000000000004">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55000000000000004">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55000000000000004">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55000000000000004">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55000000000000004">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55000000000000004">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55000000000000004">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55000000000000004">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55000000000000004">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55000000000000004">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55000000000000004">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55000000000000004">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55000000000000004">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55000000000000004">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55000000000000004">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55000000000000004">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55000000000000004">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55000000000000004">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55000000000000004">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55000000000000004">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55000000000000004">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55000000000000004">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55000000000000004">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55000000000000004">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55000000000000004">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55000000000000004">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55000000000000004">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55000000000000004">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55000000000000004">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55000000000000004">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55000000000000004">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55000000000000004">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55000000000000004">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55000000000000004">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55000000000000004">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55000000000000004">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55000000000000004">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55000000000000004">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55000000000000004">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55000000000000004">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55000000000000004">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55000000000000004">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55000000000000004">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55000000000000004">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55000000000000004">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55000000000000004">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55000000000000004">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55000000000000004">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55000000000000004">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55000000000000004">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55000000000000004">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55000000000000004">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55000000000000004">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55000000000000004">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55000000000000004">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55000000000000004">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55000000000000004">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55000000000000004">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55000000000000004">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55000000000000004">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55000000000000004">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55000000000000004">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55000000000000004">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55000000000000004">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55000000000000004">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55000000000000004">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55000000000000004">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55000000000000004">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55000000000000004">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55000000000000004">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55000000000000004">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55000000000000004">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55000000000000004">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55000000000000004">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55000000000000004">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55000000000000004">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55000000000000004">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55000000000000004">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55000000000000004">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55000000000000004">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55000000000000004">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55000000000000004">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55000000000000004">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55000000000000004">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55000000000000004">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55000000000000004">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55000000000000004">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55000000000000004">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55000000000000004">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55000000000000004">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55000000000000004">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55000000000000004">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55000000000000004">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55000000000000004">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55000000000000004">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55000000000000004">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55000000000000004">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55000000000000004">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55000000000000004">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55000000000000004">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55000000000000004">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55000000000000004">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55000000000000004">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55000000000000004">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55000000000000004">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55000000000000004">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55000000000000004">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55000000000000004">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55000000000000004">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55000000000000004">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55000000000000004">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55000000000000004">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55000000000000004">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55000000000000004">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55000000000000004">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55000000000000004">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55000000000000004">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55000000000000004">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55000000000000004">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55000000000000004">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55000000000000004">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55000000000000004">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55000000000000004">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55000000000000004">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55000000000000004">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55000000000000004">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55000000000000004">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55000000000000004">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55000000000000004">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55000000000000004">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55000000000000004">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55000000000000004">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55000000000000004">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55000000000000004">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55000000000000004">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55000000000000004">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55000000000000004">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55000000000000004">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55000000000000004">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55000000000000004">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55000000000000004">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55000000000000004">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55000000000000004">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55000000000000004">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55000000000000004">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55000000000000004">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55000000000000004">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55000000000000004">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55000000000000004">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55000000000000004">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55000000000000004">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55000000000000004">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55000000000000004">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55000000000000004">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55000000000000004">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55000000000000004">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55000000000000004">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55000000000000004">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55000000000000004">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55000000000000004">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55000000000000004">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55000000000000004">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55000000000000004">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55000000000000004">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55000000000000004">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55000000000000004">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55000000000000004">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55000000000000004">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55000000000000004">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55000000000000004">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55000000000000004">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55000000000000004">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55000000000000004">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55000000000000004">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55000000000000004">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55000000000000004">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55000000000000004">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55000000000000004">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55000000000000004">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55000000000000004">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55000000000000004">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55000000000000004">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55000000000000004">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55000000000000004">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55000000000000004">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55000000000000004">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55000000000000004">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55000000000000004">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55000000000000004">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55000000000000004">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55000000000000004">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55000000000000004">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55000000000000004">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55000000000000004">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55000000000000004">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55000000000000004">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55000000000000004">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55000000000000004">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55000000000000004">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55000000000000004">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55000000000000004">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55000000000000004">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55000000000000004">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55000000000000004">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55000000000000004">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55000000000000004">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55000000000000004">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55000000000000004">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55000000000000004">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55000000000000004">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55000000000000004">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55000000000000004">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55000000000000004">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55000000000000004">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55000000000000004">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55000000000000004">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55000000000000004">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55000000000000004">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55000000000000004">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55000000000000004">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55000000000000004">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55000000000000004">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55000000000000004">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55000000000000004">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55000000000000004">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55000000000000004">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55000000000000004">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55000000000000004">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55000000000000004">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55000000000000004">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55000000000000004">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55000000000000004">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55000000000000004">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55000000000000004">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55000000000000004">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55000000000000004">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55000000000000004">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55000000000000004">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55000000000000004">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55000000000000004">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55000000000000004">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55000000000000004">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55000000000000004">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55000000000000004">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55000000000000004">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55000000000000004">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55000000000000004">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55000000000000004">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55000000000000004">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55000000000000004">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55000000000000004">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55000000000000004">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55000000000000004">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55000000000000004">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55000000000000004">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55000000000000004">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55000000000000004">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55000000000000004">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55000000000000004">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55000000000000004">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55000000000000004">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55000000000000004">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55000000000000004">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55000000000000004">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55000000000000004">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55000000000000004">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55000000000000004">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55000000000000004">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55000000000000004">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55000000000000004">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55000000000000004">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55000000000000004">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55000000000000004">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55000000000000004">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55000000000000004">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55000000000000004">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55000000000000004">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55000000000000004">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55000000000000004">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55000000000000004">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55000000000000004">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55000000000000004">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55000000000000004">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55000000000000004">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55000000000000004">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55000000000000004">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55000000000000004">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55000000000000004">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55000000000000004">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55000000000000004">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55000000000000004">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55000000000000004">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55000000000000004">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55000000000000004">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55000000000000004">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55000000000000004">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55000000000000004">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55000000000000004">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55000000000000004">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55000000000000004">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55000000000000004">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55000000000000004">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55000000000000004">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55000000000000004">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55000000000000004">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55000000000000004">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55000000000000004">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55000000000000004">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55000000000000004">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55000000000000004">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55000000000000004">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55000000000000004">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55000000000000004">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55000000000000004">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55000000000000004">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55000000000000004">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55000000000000004">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55000000000000004">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55000000000000004">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55000000000000004">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55000000000000004">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55000000000000004">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55000000000000004">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55000000000000004">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55000000000000004">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55000000000000004">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55000000000000004">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55000000000000004">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55000000000000004">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55000000000000004">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55000000000000004">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55000000000000004">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55000000000000004">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55000000000000004">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55000000000000004">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55000000000000004">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55000000000000004">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55000000000000004">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55000000000000004">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55000000000000004">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55000000000000004">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55000000000000004">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55000000000000004">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55000000000000004">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55000000000000004">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55000000000000004">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55000000000000004">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55000000000000004">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55000000000000004">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55000000000000004">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55000000000000004">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55000000000000004">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55000000000000004">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55000000000000004">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55000000000000004">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55000000000000004">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55000000000000004">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55000000000000004">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55000000000000004">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55000000000000004">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55000000000000004">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55000000000000004">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55000000000000004">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55000000000000004">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55000000000000004">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55000000000000004">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55000000000000004">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55000000000000004">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55000000000000004">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55000000000000004">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55000000000000004">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55000000000000004">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55000000000000004">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55000000000000004">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55000000000000004">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55000000000000004">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55000000000000004">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55000000000000004">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55000000000000004">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55000000000000004">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55000000000000004">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55000000000000004">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55000000000000004">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55000000000000004">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55000000000000004">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55000000000000004">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55000000000000004">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55000000000000004">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55000000000000004">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55000000000000004">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55000000000000004">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55000000000000004">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55000000000000004">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55000000000000004">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55000000000000004">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55000000000000004">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55000000000000004">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55000000000000004">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55000000000000004">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55000000000000004">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55000000000000004">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55000000000000004">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55000000000000004">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55000000000000004">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55000000000000004">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55000000000000004">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55000000000000004">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55000000000000004">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55000000000000004">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55000000000000004">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55000000000000004">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55000000000000004">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55000000000000004">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55000000000000004">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55000000000000004">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55000000000000004">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55000000000000004">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55000000000000004">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55000000000000004">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55000000000000004">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55000000000000004">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55000000000000004">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55000000000000004">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55000000000000004">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55000000000000004">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55000000000000004">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55000000000000004">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55000000000000004">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55000000000000004">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55000000000000004">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55000000000000004">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55000000000000004">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55000000000000004">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55000000000000004">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55000000000000004">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55000000000000004">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55000000000000004">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55000000000000004">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55000000000000004">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55000000000000004">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55000000000000004">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55000000000000004">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55000000000000004">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55000000000000004">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55000000000000004">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55000000000000004">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55000000000000004">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55000000000000004">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55000000000000004">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55000000000000004">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55000000000000004">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55000000000000004">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55000000000000004">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55000000000000004">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55000000000000004">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55000000000000004">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55000000000000004">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55000000000000004">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55000000000000004">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55000000000000004">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55000000000000004">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55000000000000004">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55000000000000004">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55000000000000004">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55000000000000004">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55000000000000004">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55000000000000004">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55000000000000004">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55000000000000004">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55000000000000004">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55000000000000004">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55000000000000004">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55000000000000004">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55000000000000004">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55000000000000004">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55000000000000004">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55000000000000004">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55000000000000004">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55000000000000004">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55000000000000004">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55000000000000004">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55000000000000004">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55000000000000004">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55000000000000004">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55000000000000004">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55000000000000004">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55000000000000004">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55000000000000004">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55000000000000004">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55000000000000004">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55000000000000004">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55000000000000004">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55000000000000004">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55000000000000004">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55000000000000004">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55000000000000004">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55000000000000004">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55000000000000004">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55000000000000004">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55000000000000004">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55000000000000004">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55000000000000004">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55000000000000004">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55000000000000004">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55000000000000004">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55000000000000004">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55000000000000004">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55000000000000004">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55000000000000004">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55000000000000004">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55000000000000004">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55000000000000004">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55000000000000004">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55000000000000004">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55000000000000004">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55000000000000004">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55000000000000004">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55000000000000004">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55000000000000004">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55000000000000004">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55000000000000004">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55000000000000004">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55000000000000004">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55000000000000004">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55000000000000004">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55000000000000004">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55000000000000004">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55000000000000004">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55000000000000004">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55000000000000004">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55000000000000004">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55000000000000004">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55000000000000004">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55000000000000004">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55000000000000004">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55000000000000004">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55000000000000004">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55000000000000004">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55000000000000004">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55000000000000004">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55000000000000004">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55000000000000004">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55000000000000004">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55000000000000004">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55000000000000004">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55000000000000004">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55000000000000004">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55000000000000004">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55000000000000004">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55000000000000004">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55000000000000004">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55000000000000004">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55000000000000004">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55000000000000004">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55000000000000004">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55000000000000004">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55000000000000004">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55000000000000004">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55000000000000004">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55000000000000004">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55000000000000004">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55000000000000004">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55000000000000004">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55000000000000004">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55000000000000004">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55000000000000004">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55000000000000004">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55000000000000004">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55000000000000004">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55000000000000004">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55000000000000004">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55000000000000004">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55000000000000004">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55000000000000004">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55000000000000004">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55000000000000004">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55000000000000004">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55000000000000004">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55000000000000004">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55000000000000004">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55000000000000004">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55000000000000004">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55000000000000004">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55000000000000004">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55000000000000004">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55000000000000004">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55000000000000004">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55000000000000004">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55000000000000004">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55000000000000004">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55000000000000004">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55000000000000004">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55000000000000004">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55000000000000004">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55000000000000004">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55000000000000004">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55000000000000004">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55000000000000004">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55000000000000004">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55000000000000004">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55000000000000004">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55000000000000004">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55000000000000004">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55000000000000004">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55000000000000004">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55000000000000004">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55000000000000004">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55000000000000004">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55000000000000004">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55000000000000004">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55000000000000004">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55000000000000004">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55000000000000004">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55000000000000004">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55000000000000004">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55000000000000004">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55000000000000004">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55000000000000004">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55000000000000004">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55000000000000004">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55000000000000004">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55000000000000004">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55000000000000004">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55000000000000004">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55000000000000004">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55000000000000004">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55000000000000004">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55000000000000004">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55000000000000004">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55000000000000004">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55000000000000004">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55000000000000004">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55000000000000004">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55000000000000004">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55000000000000004">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55000000000000004">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55000000000000004">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55000000000000004">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55000000000000004">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55000000000000004">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55000000000000004">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55000000000000004">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55000000000000004">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55000000000000004">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55000000000000004">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55000000000000004">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55000000000000004">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55000000000000004">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55000000000000004">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55000000000000004">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55000000000000004">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55000000000000004">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55000000000000004">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55000000000000004">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55000000000000004">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55000000000000004">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55000000000000004">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55000000000000004">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55000000000000004">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55000000000000004">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55000000000000004">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55000000000000004">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55000000000000004">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55000000000000004">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55000000000000004">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55000000000000004">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55000000000000004">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55000000000000004">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55000000000000004">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55000000000000004">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55000000000000004">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55000000000000004">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55000000000000004">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55000000000000004">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55000000000000004">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55000000000000004">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55000000000000004">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55000000000000004">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55000000000000004">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55000000000000004">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55000000000000004">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55000000000000004">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55000000000000004">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55000000000000004">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55000000000000004">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55000000000000004">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55000000000000004">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55000000000000004">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55000000000000004">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55000000000000004">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55000000000000004">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55000000000000004">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55000000000000004">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55000000000000004">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55000000000000004">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55000000000000004">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55000000000000004">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55000000000000004">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55000000000000004">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55000000000000004">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55000000000000004">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55000000000000004">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55000000000000004">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55000000000000004">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55000000000000004">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55000000000000004">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55000000000000004">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55000000000000004">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55000000000000004">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55000000000000004">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55000000000000004">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55000000000000004">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55000000000000004">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55000000000000004">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55000000000000004">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55000000000000004">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55000000000000004">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55000000000000004">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55000000000000004">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55000000000000004">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55000000000000004">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55000000000000004">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55000000000000004">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55000000000000004">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55000000000000004">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55000000000000004">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55000000000000004">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55000000000000004">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55000000000000004">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55000000000000004">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55000000000000004">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55000000000000004">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55000000000000004">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55000000000000004">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55000000000000004">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55000000000000004">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55000000000000004">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55000000000000004">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55000000000000004">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55000000000000004">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55000000000000004">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55000000000000004">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55000000000000004">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55000000000000004">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55000000000000004">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55000000000000004">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55000000000000004">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55000000000000004">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55000000000000004">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55000000000000004">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55000000000000004">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55000000000000004">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55000000000000004">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55000000000000004">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55000000000000004">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55000000000000004">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55000000000000004">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55000000000000004">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55000000000000004">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55000000000000004">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55000000000000004">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55000000000000004">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55000000000000004">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55000000000000004">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55000000000000004">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55000000000000004">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55000000000000004">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55000000000000004">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55000000000000004">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55000000000000004">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55000000000000004">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55000000000000004">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55000000000000004">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55000000000000004">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55000000000000004">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55000000000000004">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55000000000000004">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55000000000000004">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55000000000000004">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55000000000000004">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55000000000000004">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55000000000000004">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55000000000000004">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55000000000000004">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55000000000000004">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55000000000000004">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55000000000000004">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55000000000000004">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55000000000000004">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55000000000000004">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55000000000000004">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55000000000000004">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55000000000000004">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55000000000000004">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55000000000000004">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55000000000000004">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55000000000000004">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55000000000000004">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55000000000000004">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55000000000000004">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55000000000000004">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55000000000000004">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55000000000000004">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55000000000000004">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55000000000000004">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55000000000000004">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55000000000000004">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55000000000000004">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55000000000000004">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55000000000000004">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55000000000000004">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55000000000000004">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55000000000000004">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55000000000000004">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55000000000000004">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55000000000000004">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55000000000000004">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55000000000000004">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55000000000000004">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55000000000000004">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55000000000000004">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55000000000000004">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55000000000000004">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55000000000000004">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55000000000000004">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55000000000000004">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55000000000000004">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55000000000000004">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55000000000000004">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55000000000000004">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55000000000000004">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55000000000000004">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55000000000000004">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55000000000000004">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55000000000000004">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55000000000000004">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55000000000000004">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55000000000000004">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55000000000000004">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55000000000000004">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55000000000000004">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55000000000000004">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55000000000000004">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55000000000000004">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55000000000000004">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55000000000000004">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55000000000000004">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55000000000000004">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55000000000000004">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55000000000000004">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55000000000000004">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55000000000000004">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55000000000000004">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55000000000000004">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55000000000000004">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55000000000000004">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55000000000000004">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55000000000000004">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55000000000000004">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55000000000000004">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55000000000000004">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55000000000000004">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55000000000000004">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55000000000000004">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55000000000000004">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55000000000000004">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55000000000000004">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55000000000000004">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55000000000000004">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55000000000000004">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55000000000000004">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55000000000000004">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55000000000000004">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55000000000000004">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55000000000000004">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55000000000000004">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55000000000000004">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55000000000000004">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55000000000000004">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55000000000000004">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55000000000000004">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55000000000000004">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55000000000000004">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55000000000000004">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55000000000000004">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55000000000000004">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55000000000000004">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55000000000000004">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55000000000000004">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55000000000000004">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55000000000000004">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55000000000000004">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55000000000000004">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55000000000000004">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55000000000000004">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55000000000000004">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55000000000000004">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55000000000000004">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55000000000000004">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55000000000000004">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55000000000000004">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55000000000000004">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55000000000000004">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55000000000000004">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55000000000000004">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55000000000000004">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55000000000000004">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55000000000000004">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55000000000000004">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55000000000000004">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55000000000000004">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55000000000000004">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55000000000000004">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55000000000000004">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55000000000000004">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55000000000000004">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55000000000000004">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55000000000000004">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55000000000000004">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55000000000000004">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55000000000000004">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55000000000000004">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55000000000000004">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55000000000000004">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55000000000000004">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55000000000000004">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55000000000000004">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55000000000000004">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55000000000000004">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55000000000000004">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55000000000000004">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55000000000000004">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55000000000000004">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55000000000000004">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55000000000000004">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55000000000000004">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55000000000000004">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55000000000000004">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55000000000000004">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55000000000000004">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55000000000000004">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55000000000000004">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55000000000000004">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55000000000000004">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55000000000000004">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55000000000000004">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55000000000000004">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55000000000000004">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55000000000000004">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55000000000000004">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55000000000000004">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55000000000000004">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55000000000000004">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55000000000000004">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55000000000000004">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55000000000000004">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55000000000000004">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55000000000000004">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55000000000000004">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55000000000000004">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55000000000000004">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55000000000000004">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55000000000000004">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55000000000000004">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55000000000000004">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55000000000000004">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55000000000000004">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55000000000000004">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55000000000000004">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55000000000000004">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55000000000000004">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55000000000000004">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55000000000000004">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55000000000000004">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55000000000000004">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55000000000000004">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55000000000000004">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55000000000000004">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55000000000000004">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55000000000000004">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55000000000000004">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55000000000000004">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55000000000000004">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55000000000000004">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55000000000000004">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55000000000000004">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55000000000000004">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55000000000000004">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55000000000000004">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55000000000000004">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55000000000000004">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55000000000000004">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55000000000000004">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55000000000000004">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55000000000000004">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55000000000000004">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55000000000000004">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55000000000000004">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55000000000000004">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55000000000000004">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55000000000000004">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55000000000000004">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55000000000000004">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55000000000000004">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55000000000000004">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55000000000000004">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55000000000000004">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55000000000000004">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55000000000000004">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55000000000000004">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55000000000000004">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55000000000000004">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55000000000000004">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55000000000000004">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55000000000000004">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55000000000000004">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55000000000000004">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55000000000000004">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55000000000000004">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55000000000000004">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55000000000000004">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55000000000000004">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55000000000000004">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55000000000000004">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55000000000000004">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55000000000000004">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55000000000000004">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55000000000000004">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55000000000000004">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55000000000000004">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55000000000000004">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55000000000000004">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55000000000000004">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55000000000000004">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55000000000000004">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55000000000000004">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55000000000000004">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55000000000000004">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55000000000000004">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55000000000000004">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55000000000000004">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55000000000000004">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55000000000000004">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55000000000000004">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55000000000000004">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55000000000000004">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55000000000000004">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55000000000000004">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55000000000000004">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55000000000000004">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55000000000000004">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55000000000000004">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55000000000000004">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55000000000000004">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55000000000000004">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55000000000000004">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55000000000000004">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55000000000000004">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55000000000000004">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55000000000000004">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55000000000000004">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55000000000000004">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55000000000000004">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55000000000000004">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55000000000000004">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55000000000000004">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55000000000000004">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55000000000000004">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55000000000000004">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55000000000000004">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55000000000000004">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55000000000000004">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55000000000000004">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55000000000000004">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55000000000000004">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55000000000000004">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55000000000000004">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55000000000000004">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55000000000000004">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55000000000000004">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55000000000000004">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55000000000000004">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55000000000000004">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55000000000000004">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55000000000000004">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55000000000000004">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55000000000000004">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55000000000000004">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55000000000000004">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55000000000000004">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55000000000000004">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55000000000000004">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55000000000000004">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55000000000000004">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55000000000000004">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55000000000000004">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55000000000000004">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55000000000000004">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55000000000000004">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55000000000000004">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55000000000000004">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55000000000000004">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55000000000000004">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55000000000000004">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55000000000000004">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55000000000000004">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55000000000000004">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55000000000000004">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55000000000000004">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55000000000000004">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55000000000000004">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55000000000000004">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55000000000000004">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55000000000000004">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55000000000000004">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55000000000000004">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55000000000000004">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55000000000000004">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55000000000000004">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55000000000000004">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55000000000000004">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55000000000000004">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55000000000000004">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55000000000000004">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55000000000000004">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55000000000000004">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55000000000000004">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55000000000000004">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55000000000000004">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55000000000000004">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55000000000000004">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55000000000000004">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55000000000000004">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55000000000000004">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55000000000000004">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55000000000000004">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55000000000000004">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55000000000000004">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55000000000000004">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55000000000000004">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55000000000000004">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55000000000000004">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55000000000000004">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55000000000000004">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55000000000000004">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55000000000000004">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55000000000000004">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55000000000000004">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55000000000000004">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55000000000000004">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55000000000000004">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55000000000000004">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55000000000000004">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55000000000000004">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55000000000000004">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55000000000000004">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55000000000000004">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55000000000000004">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55000000000000004">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55000000000000004">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55000000000000004">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55000000000000004">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55000000000000004">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55000000000000004">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55000000000000004">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55000000000000004">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55000000000000004">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55000000000000004">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55000000000000004">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55000000000000004">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55000000000000004">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55000000000000004">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55000000000000004">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55000000000000004">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55000000000000004">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55000000000000004">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55000000000000004">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55000000000000004">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55000000000000004">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55000000000000004">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55000000000000004">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55000000000000004">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55000000000000004">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55000000000000004">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55000000000000004">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55000000000000004">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55000000000000004">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55000000000000004">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55000000000000004">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55000000000000004">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55000000000000004">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55000000000000004">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55000000000000004">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55000000000000004">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55000000000000004">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55000000000000004">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55000000000000004">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55000000000000004">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55000000000000004">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55000000000000004">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55000000000000004">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55000000000000004">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55000000000000004">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55000000000000004">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55000000000000004">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55000000000000004">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55000000000000004">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55000000000000004">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55000000000000004">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55000000000000004">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55000000000000004">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55000000000000004">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55000000000000004">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55000000000000004">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55000000000000004">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55000000000000004">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55000000000000004">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55000000000000004">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55000000000000004">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55000000000000004">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55000000000000004">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55000000000000004">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55000000000000004">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55000000000000004">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55000000000000004">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55000000000000004">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55000000000000004">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55000000000000004">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55000000000000004">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55000000000000004">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55000000000000004">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55000000000000004">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55000000000000004">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55000000000000004">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55000000000000004">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55000000000000004">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55000000000000004">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55000000000000004">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55000000000000004">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55000000000000004">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55000000000000004">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55000000000000004">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55000000000000004">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55000000000000004">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55000000000000004">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55000000000000004">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55000000000000004">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55000000000000004">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55000000000000004">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55000000000000004">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55000000000000004">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55000000000000004">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55000000000000004">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55000000000000004">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55000000000000004">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55000000000000004">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55000000000000004">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55000000000000004">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55000000000000004">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55000000000000004">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55000000000000004">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55000000000000004">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55000000000000004">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55000000000000004">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55000000000000004">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55000000000000004">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55000000000000004">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55000000000000004">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55000000000000004">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55000000000000004">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55000000000000004">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55000000000000004">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55000000000000004">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55000000000000004">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55000000000000004">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55000000000000004">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55000000000000004">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55000000000000004">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55000000000000004">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55000000000000004">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55000000000000004">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55000000000000004">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55000000000000004">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55000000000000004">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55000000000000004">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55000000000000004">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55000000000000004">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55000000000000004">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55000000000000004">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55000000000000004">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55000000000000004">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55000000000000004">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55000000000000004">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55000000000000004">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55000000000000004">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55000000000000004">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55000000000000004">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55000000000000004">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55000000000000004">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55000000000000004">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55000000000000004">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55000000000000004">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55000000000000004">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55000000000000004">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55000000000000004">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55000000000000004">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55000000000000004">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55000000000000004">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55000000000000004">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55000000000000004">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55000000000000004">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55000000000000004">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55000000000000004">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55000000000000004">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55000000000000004">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55000000000000004">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55000000000000004">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55000000000000004">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55000000000000004">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55000000000000004">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55000000000000004">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55000000000000004">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55000000000000004">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55000000000000004">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55000000000000004">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55000000000000004">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55000000000000004">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55000000000000004">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55000000000000004">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55000000000000004">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55000000000000004">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55000000000000004">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55000000000000004">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55000000000000004">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55000000000000004">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55000000000000004">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55000000000000004">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55000000000000004">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55000000000000004">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55000000000000004">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55000000000000004">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55000000000000004">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55000000000000004">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55000000000000004">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55000000000000004">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55000000000000004">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55000000000000004">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55000000000000004">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55000000000000004">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55000000000000004">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55000000000000004">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55000000000000004">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55000000000000004">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55000000000000004">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55000000000000004">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55000000000000004">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55000000000000004">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55000000000000004">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55000000000000004">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55000000000000004">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55000000000000004">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55000000000000004">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55000000000000004">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55000000000000004">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55000000000000004">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55000000000000004">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55000000000000004">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55000000000000004">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55000000000000004">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55000000000000004">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55000000000000004">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55000000000000004">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55000000000000004">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55000000000000004">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55000000000000004">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55000000000000004">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55000000000000004">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55000000000000004">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55000000000000004">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55000000000000004">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55000000000000004">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55000000000000004">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55000000000000004">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55000000000000004">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55000000000000004">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55000000000000004">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55000000000000004">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55000000000000004">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55000000000000004">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55000000000000004">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55000000000000004">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55000000000000004">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55000000000000004">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55000000000000004">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55000000000000004">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55000000000000004">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55000000000000004">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55000000000000004">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55000000000000004">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55000000000000004">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55000000000000004">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55000000000000004">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55000000000000004">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55000000000000004">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55000000000000004">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55000000000000004">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55000000000000004">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55000000000000004">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55000000000000004">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55000000000000004">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55000000000000004">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55000000000000004">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55000000000000004">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55000000000000004">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55000000000000004">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55000000000000004">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55000000000000004">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55000000000000004">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55000000000000004">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55000000000000004">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55000000000000004">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55000000000000004">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55000000000000004">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55000000000000004">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55000000000000004">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55000000000000004">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55000000000000004">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55000000000000004">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55000000000000004">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55000000000000004">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55000000000000004">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55000000000000004">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55000000000000004">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55000000000000004">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55000000000000004">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55000000000000004">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55000000000000004">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55000000000000004">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55000000000000004">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55000000000000004">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55000000000000004">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55000000000000004">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55000000000000004">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55000000000000004">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55000000000000004">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55000000000000004">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55000000000000004">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55000000000000004">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55000000000000004">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55000000000000004">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55000000000000004">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55000000000000004">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55000000000000004">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55000000000000004">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55000000000000004">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55000000000000004">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55000000000000004">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55000000000000004">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55000000000000004">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55000000000000004">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55000000000000004">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55000000000000004">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55000000000000004">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55000000000000004">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55000000000000004">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55000000000000004">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55000000000000004">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55000000000000004">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55000000000000004">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55000000000000004">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55000000000000004">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55000000000000004">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55000000000000004">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55000000000000004">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55000000000000004">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55000000000000004">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55000000000000004">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55000000000000004">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55000000000000004">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55000000000000004">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55000000000000004">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55000000000000004">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55000000000000004">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55000000000000004">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55000000000000004">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55000000000000004">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55000000000000004">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55000000000000004">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55000000000000004">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55000000000000004">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55000000000000004">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55000000000000004">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55000000000000004">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55000000000000004">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55000000000000004">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55000000000000004">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55000000000000004">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55000000000000004">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55000000000000004">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55000000000000004">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55000000000000004">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55000000000000004">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55000000000000004">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55000000000000004">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55000000000000004">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55000000000000004">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55000000000000004">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55000000000000004">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55000000000000004">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55000000000000004">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55000000000000004">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55000000000000004">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55000000000000004">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55000000000000004">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55000000000000004">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55000000000000004">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55000000000000004">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55000000000000004">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55000000000000004">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55000000000000004">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55000000000000004">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55000000000000004">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55000000000000004">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55000000000000004">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55000000000000004">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55000000000000004">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55000000000000004">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55000000000000004">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55000000000000004">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55000000000000004">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55000000000000004">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55000000000000004">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55000000000000004">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55000000000000004">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55000000000000004">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55000000000000004">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55000000000000004">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55000000000000004">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55000000000000004">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55000000000000004">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55000000000000004">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55000000000000004">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55000000000000004">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55000000000000004">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55000000000000004">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55000000000000004">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55000000000000004">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55000000000000004">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55000000000000004">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55000000000000004">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55000000000000004">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55000000000000004">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55000000000000004">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55000000000000004">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55000000000000004">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55000000000000004">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55000000000000004">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55000000000000004">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55000000000000004">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55000000000000004">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55000000000000004">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55000000000000004">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55000000000000004">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55000000000000004">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55000000000000004">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55000000000000004">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55000000000000004">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55000000000000004">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55000000000000004">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55000000000000004">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55000000000000004">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55000000000000004">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55000000000000004">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55000000000000004">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55000000000000004">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55000000000000004">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55000000000000004">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55000000000000004">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55000000000000004">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55000000000000004">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55000000000000004">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55000000000000004">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55000000000000004">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55000000000000004">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55000000000000004">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55000000000000004">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55000000000000004">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55000000000000004">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55000000000000004">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55000000000000004">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55000000000000004">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55000000000000004">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55000000000000004">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55000000000000004">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55000000000000004">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55000000000000004">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55000000000000004">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55000000000000004">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55000000000000004">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55000000000000004">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55000000000000004">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55000000000000004">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55000000000000004">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55000000000000004">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55000000000000004">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55000000000000004">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55000000000000004">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55000000000000004">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55000000000000004">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55000000000000004">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55000000000000004">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55000000000000004">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55000000000000004">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55000000000000004">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55000000000000004">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55000000000000004">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55000000000000004">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55000000000000004">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55000000000000004">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55000000000000004">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55000000000000004">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55000000000000004">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55000000000000004">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55000000000000004">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55000000000000004">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55000000000000004">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55000000000000004">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55000000000000004">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55000000000000004">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55000000000000004">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55000000000000004">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55000000000000004">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55000000000000004">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55000000000000004">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55000000000000004">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55000000000000004">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55000000000000004">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55000000000000004">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55000000000000004">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55000000000000004">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55000000000000004">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55000000000000004">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55000000000000004">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55000000000000004">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55000000000000004">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55000000000000004">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55000000000000004">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55000000000000004">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55000000000000004">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55000000000000004">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55000000000000004">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55000000000000004">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55000000000000004">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55000000000000004">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55000000000000004">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55000000000000004">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55000000000000004">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55000000000000004">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55000000000000004">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55000000000000004">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55000000000000004">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55000000000000004">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55000000000000004">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55000000000000004">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55000000000000004">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55000000000000004">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55000000000000004">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55000000000000004">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55000000000000004">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55000000000000004">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55000000000000004">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55000000000000004">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55000000000000004">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55000000000000004">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55000000000000004">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55000000000000004">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55000000000000004">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55000000000000004">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55000000000000004">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55000000000000004">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55000000000000004">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55000000000000004">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55000000000000004">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55000000000000004">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55000000000000004">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55000000000000004">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55000000000000004">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55000000000000004">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55000000000000004">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55000000000000004">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55000000000000004">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55000000000000004">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55000000000000004">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55000000000000004">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55000000000000004">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55000000000000004">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55000000000000004">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55000000000000004">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55000000000000004">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55000000000000004">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55000000000000004">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55000000000000004">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55000000000000004">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55000000000000004">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55000000000000004">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55000000000000004">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55000000000000004">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55000000000000004">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55000000000000004">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55000000000000004">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55000000000000004">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55000000000000004">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55000000000000004">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55000000000000004">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55000000000000004">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55000000000000004">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55000000000000004">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55000000000000004">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55000000000000004">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55000000000000004">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55000000000000004">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55000000000000004">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55000000000000004">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55000000000000004">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55000000000000004">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55000000000000004">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55000000000000004">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55000000000000004">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55000000000000004">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55000000000000004">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55000000000000004">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55000000000000004">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55000000000000004">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55000000000000004">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55000000000000004">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55000000000000004">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55000000000000004">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55000000000000004">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55000000000000004">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55000000000000004">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55000000000000004">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55000000000000004">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55000000000000004">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55000000000000004">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55000000000000004">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55000000000000004">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55000000000000004">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55000000000000004">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55000000000000004">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55000000000000004">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55000000000000004">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55000000000000004">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55000000000000004">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55000000000000004">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55000000000000004">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55000000000000004">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55000000000000004">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55000000000000004">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55000000000000004">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55000000000000004">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55000000000000004">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55000000000000004">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55000000000000004">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55000000000000004">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55000000000000004">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55000000000000004">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55000000000000004">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55000000000000004">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55000000000000004">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55000000000000004">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55000000000000004">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55000000000000004">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55000000000000004">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55000000000000004">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55000000000000004">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55000000000000004">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55000000000000004">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55000000000000004">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55000000000000004">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55000000000000004">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55000000000000004">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55000000000000004">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55000000000000004">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55000000000000004">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55000000000000004">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55000000000000004">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55000000000000004">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55000000000000004">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55000000000000004">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55000000000000004">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55000000000000004">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55000000000000004">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55000000000000004">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55000000000000004">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55000000000000004">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55000000000000004">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55000000000000004">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55000000000000004">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55000000000000004">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55000000000000004">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55000000000000004">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55000000000000004">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55000000000000004">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55000000000000004">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55000000000000004">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55000000000000004">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55000000000000004">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55000000000000004">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55000000000000004">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55000000000000004">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55000000000000004">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55000000000000004">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55000000000000004">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55000000000000004">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55000000000000004">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55000000000000004">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55000000000000004">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55000000000000004">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55000000000000004">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55000000000000004">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55000000000000004">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55000000000000004">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55000000000000004">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55000000000000004">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55000000000000004">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55000000000000004">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55000000000000004">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55000000000000004">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55000000000000004">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55000000000000004">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55000000000000004">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55000000000000004">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55000000000000004">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55000000000000004">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55000000000000004">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55000000000000004">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55000000000000004">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55000000000000004">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55000000000000004">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55000000000000004">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55000000000000004">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55000000000000004">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55000000000000004">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55000000000000004">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55000000000000004">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55000000000000004">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55000000000000004">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55000000000000004">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55000000000000004">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55000000000000004">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55000000000000004">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55000000000000004">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55000000000000004">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55000000000000004">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55000000000000004">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55000000000000004">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55000000000000004">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55000000000000004">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55000000000000004">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55000000000000004">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55000000000000004">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55000000000000004">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55000000000000004">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55000000000000004">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55000000000000004">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55000000000000004">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55000000000000004">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55000000000000004">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55000000000000004">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55000000000000004">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55000000000000004">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55000000000000004">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55000000000000004">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55000000000000004">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55000000000000004">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55000000000000004">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55000000000000004">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55000000000000004">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55000000000000004">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55000000000000004">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55000000000000004">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55000000000000004">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55000000000000004">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55000000000000004">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55000000000000004">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55000000000000004">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55000000000000004">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55000000000000004">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55000000000000004">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55000000000000004">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55000000000000004">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55000000000000004">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55000000000000004">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55000000000000004">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55000000000000004">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55000000000000004">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55000000000000004">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55000000000000004">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55000000000000004">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55000000000000004">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55000000000000004">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55000000000000004">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55000000000000004">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55000000000000004">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55000000000000004">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55000000000000004">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55000000000000004">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55000000000000004">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55000000000000004">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55000000000000004">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55000000000000004">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55000000000000004">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55000000000000004">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55000000000000004">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55000000000000004">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55000000000000004">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55000000000000004">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55000000000000004">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55000000000000004">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55000000000000004">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55000000000000004">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55000000000000004">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55000000000000004">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55000000000000004">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55000000000000004">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55000000000000004">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55000000000000004">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55000000000000004">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55000000000000004">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55000000000000004">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55000000000000004">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55000000000000004">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55000000000000004">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55000000000000004">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55000000000000004">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55000000000000004">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55000000000000004">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55000000000000004">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55000000000000004">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55000000000000004">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55000000000000004">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55000000000000004">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55000000000000004">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55000000000000004">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55000000000000004">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55000000000000004">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55000000000000004">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55000000000000004">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55000000000000004">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55000000000000004">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55000000000000004">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55000000000000004">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55000000000000004">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55000000000000004">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55000000000000004">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55000000000000004">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55000000000000004">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55000000000000004">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55000000000000004">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55000000000000004">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55000000000000004">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55000000000000004">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55000000000000004">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55000000000000004">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55000000000000004">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55000000000000004">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55000000000000004">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55000000000000004">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55000000000000004">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55000000000000004">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55000000000000004">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55000000000000004">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55000000000000004">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55000000000000004">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55000000000000004">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55000000000000004">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55000000000000004">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55000000000000004">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55000000000000004">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55000000000000004">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55000000000000004">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55000000000000004">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55000000000000004">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55000000000000004">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55000000000000004">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55000000000000004">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55000000000000004">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55000000000000004">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55000000000000004">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55000000000000004">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55000000000000004">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55000000000000004">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55000000000000004">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55000000000000004">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55000000000000004">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55000000000000004">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55000000000000004">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55000000000000004">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55000000000000004">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55000000000000004">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55000000000000004">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55000000000000004">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55000000000000004">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55000000000000004">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55000000000000004">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55000000000000004">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55000000000000004">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55000000000000004">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55000000000000004">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55000000000000004">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55000000000000004">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55000000000000004">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55000000000000004">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55000000000000004">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55000000000000004">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55000000000000004">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55000000000000004">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55000000000000004">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55000000000000004">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55000000000000004">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55000000000000004">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55000000000000004">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55000000000000004">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55000000000000004">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55000000000000004">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55000000000000004">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55000000000000004">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55000000000000004">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55000000000000004">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55000000000000004">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55000000000000004">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55000000000000004">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55000000000000004">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55000000000000004">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55000000000000004">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55000000000000004">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55000000000000004">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55000000000000004">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55000000000000004">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55000000000000004">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55000000000000004">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55000000000000004">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55000000000000004">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55000000000000004">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55000000000000004">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55000000000000004">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55000000000000004">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55000000000000004">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55000000000000004">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55000000000000004">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55000000000000004">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55000000000000004">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55000000000000004">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55000000000000004">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55000000000000004">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55000000000000004">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55000000000000004">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55000000000000004">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55000000000000004">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55000000000000004">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55000000000000004">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55000000000000004">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55000000000000004">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55000000000000004">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55000000000000004">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55000000000000004">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55000000000000004">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55000000000000004">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55000000000000004">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55000000000000004">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55000000000000004">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55000000000000004">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55000000000000004">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55000000000000004">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55000000000000004">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55000000000000004">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55000000000000004">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55000000000000004">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55000000000000004">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55000000000000004">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55000000000000004">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55000000000000004">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55000000000000004">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55000000000000004">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55000000000000004">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55000000000000004">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55000000000000004">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55000000000000004">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55000000000000004">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55000000000000004">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55000000000000004">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55000000000000004">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55000000000000004">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55000000000000004">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55000000000000004">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55000000000000004">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55000000000000004">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55000000000000004">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55000000000000004">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55000000000000004">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55000000000000004">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55000000000000004">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55000000000000004">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55000000000000004">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55000000000000004">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55000000000000004">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55000000000000004">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55000000000000004">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55000000000000004">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55000000000000004">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55000000000000004">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55000000000000004">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55000000000000004">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55000000000000004">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55000000000000004">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55000000000000004">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55000000000000004">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55000000000000004">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55000000000000004">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55000000000000004">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55000000000000004">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55000000000000004">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55000000000000004">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55000000000000004">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55000000000000004">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55000000000000004">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55000000000000004">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55000000000000004">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55000000000000004">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55000000000000004">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55000000000000004">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55000000000000004">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55000000000000004">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55000000000000004">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55000000000000004">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55000000000000004">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55000000000000004">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55000000000000004">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55000000000000004">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55000000000000004">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55000000000000004">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55000000000000004">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55000000000000004">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55000000000000004">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55000000000000004">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55000000000000004">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55000000000000004">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55000000000000004">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55000000000000004">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55000000000000004">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55000000000000004">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55000000000000004">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55000000000000004">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55000000000000004">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55000000000000004">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55000000000000004">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55000000000000004">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55000000000000004">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55000000000000004">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55000000000000004">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55000000000000004">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55000000000000004">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55000000000000004">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55000000000000004">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55000000000000004">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55000000000000004">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55000000000000004">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55000000000000004">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55000000000000004">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55000000000000004">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55000000000000004">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55000000000000004">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55000000000000004">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55000000000000004">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55000000000000004">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55000000000000004">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55000000000000004">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55000000000000004">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55000000000000004">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55000000000000004">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55000000000000004">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55000000000000004">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55000000000000004">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55000000000000004">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55000000000000004">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55000000000000004">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55000000000000004">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55000000000000004">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55000000000000004">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55000000000000004">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55000000000000004">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55000000000000004">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55000000000000004">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55000000000000004">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55000000000000004">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55000000000000004">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55000000000000004">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55000000000000004">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55000000000000004">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55000000000000004">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55000000000000004">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55000000000000004">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55000000000000004">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55000000000000004">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55000000000000004">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55000000000000004">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55000000000000004">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55000000000000004">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55000000000000004">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55000000000000004">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55000000000000004">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55000000000000004">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55000000000000004">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55000000000000004">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55000000000000004">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55000000000000004">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55000000000000004">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55000000000000004">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55000000000000004">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55000000000000004">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55000000000000004">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55000000000000004">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55000000000000004">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55000000000000004">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55000000000000004">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55000000000000004">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55000000000000004">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55000000000000004">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55000000000000004">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55000000000000004">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55000000000000004">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55000000000000004">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55000000000000004">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55000000000000004">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55000000000000004">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55000000000000004">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55000000000000004">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55000000000000004">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55000000000000004">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55000000000000004">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55000000000000004">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55000000000000004">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55000000000000004">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55000000000000004">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55000000000000004">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55000000000000004">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55000000000000004">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55000000000000004">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55000000000000004">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55000000000000004">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55000000000000004">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55000000000000004">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55000000000000004">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55000000000000004">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55000000000000004">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55000000000000004">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55000000000000004">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55000000000000004">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55000000000000004">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55000000000000004">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55000000000000004">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55000000000000004">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55000000000000004">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55000000000000004">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55000000000000004">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55000000000000004">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55000000000000004">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55000000000000004">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55000000000000004">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55000000000000004">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55000000000000004">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55000000000000004">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55000000000000004">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55000000000000004">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55000000000000004">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55000000000000004">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55000000000000004">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55000000000000004">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55000000000000004">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55000000000000004">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55000000000000004">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55000000000000004">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55000000000000004">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55000000000000004">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55000000000000004">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55000000000000004">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55000000000000004">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55000000000000004">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55000000000000004">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55000000000000004">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55000000000000004">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55000000000000004">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55000000000000004">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55000000000000004">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55000000000000004">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55000000000000004">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55000000000000004">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55000000000000004">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55000000000000004">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55000000000000004">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55000000000000004">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55000000000000004">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55000000000000004">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55000000000000004">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55000000000000004">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55000000000000004">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55000000000000004">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55000000000000004">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55000000000000004">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55000000000000004">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55000000000000004">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55000000000000004">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55000000000000004">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55000000000000004">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55000000000000004">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55000000000000004">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55000000000000004">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55000000000000004">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55000000000000004">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55000000000000004">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55000000000000004">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55000000000000004">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55000000000000004">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55000000000000004">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55000000000000004">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55000000000000004">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55000000000000004">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55000000000000004">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55000000000000004">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55000000000000004">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55000000000000004">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55000000000000004">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55000000000000004">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55000000000000004">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55000000000000004">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55000000000000004">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55000000000000004">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55000000000000004">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55000000000000004">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55000000000000004">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55000000000000004">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55000000000000004">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55000000000000004">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55000000000000004">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55000000000000004">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55000000000000004">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55000000000000004">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55000000000000004">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55000000000000004">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55000000000000004">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55000000000000004">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55000000000000004">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55000000000000004">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55000000000000004">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55000000000000004">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55000000000000004">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55000000000000004">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55000000000000004">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55000000000000004">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55000000000000004">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55000000000000004">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55000000000000004">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55000000000000004">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55000000000000004">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55000000000000004">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55000000000000004">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55000000000000004">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55000000000000004">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55000000000000004">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55000000000000004">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55000000000000004">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55000000000000004">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55000000000000004">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55000000000000004">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55000000000000004">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55000000000000004">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55000000000000004">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55000000000000004">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55000000000000004">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55000000000000004">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55000000000000004">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55000000000000004">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55000000000000004">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55000000000000004">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55000000000000004">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55000000000000004">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55000000000000004">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55000000000000004">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55000000000000004">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55000000000000004">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55000000000000004">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55000000000000004">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55000000000000004">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55000000000000004">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55000000000000004">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55000000000000004">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55000000000000004">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55000000000000004">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55000000000000004">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55000000000000004">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55000000000000004">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55000000000000004">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55000000000000004">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55000000000000004">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55000000000000004">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55000000000000004">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55000000000000004">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55000000000000004">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55000000000000004">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55000000000000004">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55000000000000004">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55000000000000004">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55000000000000004">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55000000000000004">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55000000000000004">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55000000000000004">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55000000000000004">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55000000000000004">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55000000000000004">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55000000000000004">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55000000000000004">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55000000000000004">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55000000000000004">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55000000000000004">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55000000000000004">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55000000000000004">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55000000000000004">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55000000000000004">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55000000000000004">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55000000000000004">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55000000000000004">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55000000000000004">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55000000000000004">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55000000000000004">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55000000000000004">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55000000000000004">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55000000000000004">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55000000000000004">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55000000000000004">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55000000000000004">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55000000000000004">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55000000000000004">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55000000000000004">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55000000000000004">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55000000000000004">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55000000000000004">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55000000000000004">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55000000000000004">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55000000000000004">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55000000000000004">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55000000000000004">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55000000000000004">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55000000000000004">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55000000000000004">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55000000000000004">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55000000000000004">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55000000000000004">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55000000000000004">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55000000000000004">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55000000000000004">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55000000000000004">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55000000000000004">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55000000000000004">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55000000000000004">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55000000000000004">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55000000000000004">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55000000000000004">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55000000000000004">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55000000000000004">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55000000000000004">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55000000000000004">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55000000000000004">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55000000000000004">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55000000000000004">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55000000000000004">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55000000000000004">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55000000000000004">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55000000000000004">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55000000000000004">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55000000000000004">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55000000000000004">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55000000000000004">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55000000000000004">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55000000000000004">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55000000000000004">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55000000000000004">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55000000000000004">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55000000000000004">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55000000000000004">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55000000000000004">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55000000000000004">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55000000000000004">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55000000000000004">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55000000000000004">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55000000000000004">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55000000000000004">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55000000000000004">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55000000000000004">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55000000000000004">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55000000000000004">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55000000000000004">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55000000000000004">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55000000000000004">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55000000000000004">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55000000000000004">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55000000000000004">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55000000000000004">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55000000000000004">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55000000000000004">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55000000000000004">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55000000000000004">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55000000000000004">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55000000000000004">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55000000000000004">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55000000000000004">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55000000000000004">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55000000000000004">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55000000000000004">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55000000000000004">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55000000000000004">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55000000000000004">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55000000000000004">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55000000000000004">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55000000000000004">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55000000000000004">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55000000000000004">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55000000000000004">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55000000000000004">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55000000000000004">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55000000000000004">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55000000000000004">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55000000000000004">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55000000000000004">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55000000000000004">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55000000000000004">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55000000000000004">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55000000000000004">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55000000000000004">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55000000000000004">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55000000000000004">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55000000000000004">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55000000000000004">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55000000000000004">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55000000000000004">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55000000000000004">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55000000000000004">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55000000000000004">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55000000000000004">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55000000000000004">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55000000000000004">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55000000000000004">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55000000000000004">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55000000000000004">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55000000000000004">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55000000000000004">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55000000000000004">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55000000000000004">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55000000000000004">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55000000000000004">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55000000000000004">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55000000000000004">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55000000000000004">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55000000000000004">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55000000000000004">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55000000000000004">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55000000000000004">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55000000000000004">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55000000000000004">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55000000000000004">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55000000000000004">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55000000000000004">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55000000000000004">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55000000000000004">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55000000000000004">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55000000000000004">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55000000000000004">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55000000000000004">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55000000000000004">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55000000000000004">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55000000000000004">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55000000000000004">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55000000000000004">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55000000000000004">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55000000000000004">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55000000000000004">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55000000000000004">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55000000000000004">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55000000000000004">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55000000000000004">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55000000000000004">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55000000000000004">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55000000000000004">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55000000000000004">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55000000000000004">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55000000000000004">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55000000000000004">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55000000000000004">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55000000000000004">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55000000000000004">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55000000000000004">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55000000000000004">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55000000000000004">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55000000000000004">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55000000000000004">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55000000000000004">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55000000000000004">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55000000000000004">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55000000000000004">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55000000000000004">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55000000000000004">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55000000000000004">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55000000000000004">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55000000000000004">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55000000000000004">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55000000000000004">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55000000000000004">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55000000000000004">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55000000000000004">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55000000000000004">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55000000000000004">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55000000000000004">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55000000000000004">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55000000000000004">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55000000000000004">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55000000000000004">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55000000000000004">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55000000000000004">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55000000000000004">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55000000000000004">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55000000000000004">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55000000000000004">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55000000000000004">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55000000000000004">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55000000000000004">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55000000000000004">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55000000000000004">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55000000000000004">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55000000000000004">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55000000000000004">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55000000000000004">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55000000000000004">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55000000000000004">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55000000000000004">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55000000000000004">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55000000000000004">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55000000000000004">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55000000000000004">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55000000000000004">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55000000000000004">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55000000000000004">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55000000000000004">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55000000000000004">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55000000000000004">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55000000000000004">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55000000000000004">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55000000000000004">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55000000000000004">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55000000000000004">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55000000000000004">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55000000000000004">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55000000000000004">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55000000000000004">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55000000000000004">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55000000000000004">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55000000000000004">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55000000000000004">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55000000000000004">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55000000000000004">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55000000000000004">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55000000000000004">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55000000000000004">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55000000000000004">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55000000000000004">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55000000000000004">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55000000000000004">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55000000000000004">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55000000000000004">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55000000000000004">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55000000000000004">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55000000000000004">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55000000000000004">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55000000000000004">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55000000000000004">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55000000000000004">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55000000000000004">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55000000000000004">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55000000000000004">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55000000000000004">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55000000000000004">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55000000000000004">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55000000000000004">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55000000000000004">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55000000000000004">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55000000000000004">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55000000000000004">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55000000000000004">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55000000000000004">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55000000000000004">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55000000000000004">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55000000000000004">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55000000000000004">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55000000000000004">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55000000000000004">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55000000000000004">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55000000000000004">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55000000000000004">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55000000000000004">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55000000000000004">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55000000000000004">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55000000000000004">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55000000000000004">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55000000000000004">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55000000000000004">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55000000000000004">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55000000000000004">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55000000000000004">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55000000000000004">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55000000000000004">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55000000000000004">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55000000000000004">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55000000000000004">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55000000000000004">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55000000000000004">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55000000000000004">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55000000000000004">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55000000000000004">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55000000000000004">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55000000000000004">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55000000000000004">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55000000000000004">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55000000000000004">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55000000000000004">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55000000000000004">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55000000000000004">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55000000000000004">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55000000000000004">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55000000000000004">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55000000000000004">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55000000000000004">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55000000000000004">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55000000000000004">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55000000000000004">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55000000000000004">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55000000000000004">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55000000000000004">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55000000000000004">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55000000000000004">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55000000000000004">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55000000000000004">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55000000000000004">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55000000000000004">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55000000000000004">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55000000000000004">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55000000000000004">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55000000000000004">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55000000000000004">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55000000000000004">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55000000000000004">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55000000000000004">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55000000000000004">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55000000000000004">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55000000000000004">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55000000000000004">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55000000000000004">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55000000000000004">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55000000000000004">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55000000000000004">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55000000000000004">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55000000000000004">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55000000000000004">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55000000000000004">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55000000000000004">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55000000000000004">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55000000000000004">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55000000000000004">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55000000000000004">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55000000000000004">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55000000000000004">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55000000000000004">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55000000000000004">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55000000000000004">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55000000000000004">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55000000000000004">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55000000000000004">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55000000000000004">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55000000000000004">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55000000000000004">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55000000000000004">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55000000000000004">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55000000000000004">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55000000000000004">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55000000000000004">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55000000000000004">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55000000000000004">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55000000000000004">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55000000000000004">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55000000000000004">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55000000000000004">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55000000000000004">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55000000000000004">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55000000000000004">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55000000000000004">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55000000000000004">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55000000000000004">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55000000000000004">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55000000000000004">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55000000000000004">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55000000000000004">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55000000000000004">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55000000000000004">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55000000000000004">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55000000000000004">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55000000000000004">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55000000000000004">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55000000000000004">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55000000000000004">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55000000000000004">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55000000000000004">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55000000000000004">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55000000000000004">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55000000000000004">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55000000000000004">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55000000000000004">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55000000000000004">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55000000000000004">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55000000000000004">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55000000000000004">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55000000000000004">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55000000000000004">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55000000000000004">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55000000000000004">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55000000000000004">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55000000000000004">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55000000000000004">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55000000000000004">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55000000000000004">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55000000000000004">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55000000000000004">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55000000000000004">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55000000000000004">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55000000000000004">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55000000000000004">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55000000000000004">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55000000000000004">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55000000000000004">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55000000000000004">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55000000000000004">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55000000000000004">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55000000000000004">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55000000000000004">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55000000000000004">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55000000000000004">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55000000000000004">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55000000000000004">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55000000000000004">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55000000000000004">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55000000000000004">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55000000000000004">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55000000000000004">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55000000000000004">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55000000000000004">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55000000000000004">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55000000000000004">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55000000000000004">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55000000000000004">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55000000000000004">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55000000000000004">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55000000000000004">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55000000000000004">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55000000000000004">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55000000000000004">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55000000000000004">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55000000000000004">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55000000000000004">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55000000000000004">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55000000000000004">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55000000000000004">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55000000000000004">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55000000000000004">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55000000000000004">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55000000000000004">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55000000000000004">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55000000000000004">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55000000000000004">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55000000000000004">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55000000000000004">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55000000000000004">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55000000000000004">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55000000000000004">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55000000000000004">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55000000000000004">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55000000000000004">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55000000000000004">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55000000000000004">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55000000000000004">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55000000000000004">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55000000000000004">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55000000000000004">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55000000000000004">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55000000000000004">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55000000000000004">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55000000000000004">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55000000000000004">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55000000000000004">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55000000000000004">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55000000000000004">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55000000000000004">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55000000000000004">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55000000000000004">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55000000000000004">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55000000000000004">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55000000000000004">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55000000000000004">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55000000000000004">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55000000000000004">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55000000000000004">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55000000000000004">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55000000000000004">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55000000000000004">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55000000000000004">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55000000000000004">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55000000000000004">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55000000000000004">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55000000000000004">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55000000000000004">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55000000000000004">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55000000000000004">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55000000000000004">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55000000000000004">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55000000000000004">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55000000000000004">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55000000000000004">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55000000000000004">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55000000000000004">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55000000000000004">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55000000000000004">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55000000000000004">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55000000000000004">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55000000000000004">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55000000000000004">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55000000000000004">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55000000000000004">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55000000000000004">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55000000000000004">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55000000000000004">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55000000000000004">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55000000000000004">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55000000000000004">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55000000000000004">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55000000000000004">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55000000000000004">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55000000000000004">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55000000000000004">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55000000000000004">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55000000000000004">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55000000000000004">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55000000000000004">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55000000000000004">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55000000000000004">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55000000000000004">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55000000000000004">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55000000000000004">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55000000000000004">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55000000000000004">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55000000000000004">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55000000000000004">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55000000000000004">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55000000000000004">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55000000000000004">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55000000000000004">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55000000000000004">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55000000000000004">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55000000000000004">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55000000000000004">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55000000000000004">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55000000000000004">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55000000000000004">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55000000000000004">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55000000000000004">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55000000000000004">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55000000000000004">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55000000000000004">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55000000000000004">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55000000000000004">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55000000000000004">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55000000000000004">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55000000000000004">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55000000000000004">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55000000000000004">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55000000000000004">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55000000000000004">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55000000000000004">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55000000000000004">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55000000000000004">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55000000000000004">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55000000000000004">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55000000000000004">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55000000000000004">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55000000000000004">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55000000000000004">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55000000000000004">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55000000000000004">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55000000000000004">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55000000000000004">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55000000000000004">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55000000000000004">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55000000000000004">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55000000000000004">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55000000000000004">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55000000000000004">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55000000000000004">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55000000000000004">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55000000000000004">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55000000000000004">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55000000000000004">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55000000000000004">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55000000000000004">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55000000000000004">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55000000000000004">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55000000000000004">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55000000000000004">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55000000000000004">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55000000000000004">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55000000000000004">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55000000000000004">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55000000000000004">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55000000000000004">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55000000000000004">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55000000000000004">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55000000000000004">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55000000000000004">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55000000000000004">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55000000000000004">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55000000000000004">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55000000000000004">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55000000000000004">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55000000000000004">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55000000000000004">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55000000000000004">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55000000000000004">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55000000000000004">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55000000000000004">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55000000000000004">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55000000000000004">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55000000000000004">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55000000000000004">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55000000000000004">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55000000000000004">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55000000000000004">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55000000000000004">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55000000000000004">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55000000000000004">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55000000000000004">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55000000000000004">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55000000000000004">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55000000000000004">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55000000000000004">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55000000000000004">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55000000000000004">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55000000000000004">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55000000000000004">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55000000000000004">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55000000000000004">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55000000000000004">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55000000000000004">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55000000000000004">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55000000000000004">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55000000000000004">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55000000000000004">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55000000000000004">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55000000000000004">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55000000000000004">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55000000000000004">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55000000000000004">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55000000000000004">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55000000000000004">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55000000000000004">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55000000000000004">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55000000000000004">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55000000000000004">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55000000000000004">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55000000000000004">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55000000000000004">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55000000000000004">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55000000000000004">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55000000000000004">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55000000000000004">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55000000000000004">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55000000000000004">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55000000000000004">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55000000000000004">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55000000000000004">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55000000000000004">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55000000000000004">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55000000000000004">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55000000000000004">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55000000000000004">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55000000000000004">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55000000000000004">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55000000000000004">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55000000000000004">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55000000000000004">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55000000000000004">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55000000000000004">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55000000000000004">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55000000000000004">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55000000000000004">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55000000000000004">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55000000000000004">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55000000000000004">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55000000000000004">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55000000000000004">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55000000000000004">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55000000000000004">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55000000000000004">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55000000000000004">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55000000000000004">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55000000000000004">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55000000000000004">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55000000000000004">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55000000000000004">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55000000000000004">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55000000000000004">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55000000000000004">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55000000000000004">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55000000000000004">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55000000000000004">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55000000000000004">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55000000000000004">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55000000000000004">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55000000000000004">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55000000000000004">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55000000000000004">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55000000000000004">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55000000000000004">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55000000000000004">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55000000000000004">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55000000000000004">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55000000000000004">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55000000000000004">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55000000000000004">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55000000000000004">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55000000000000004">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55000000000000004">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55000000000000004">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55000000000000004">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55000000000000004">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55000000000000004">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55000000000000004">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55000000000000004">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55000000000000004">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55000000000000004">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55000000000000004">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55000000000000004">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55000000000000004">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55000000000000004">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55000000000000004">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55000000000000004">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55000000000000004">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55000000000000004">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55000000000000004">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55000000000000004">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55000000000000004">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55000000000000004">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55000000000000004">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55000000000000004">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55000000000000004">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55000000000000004">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55000000000000004">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55000000000000004">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55000000000000004">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55000000000000004">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55000000000000004">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55000000000000004">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55000000000000004">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55000000000000004">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55000000000000004">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55000000000000004">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55000000000000004">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55000000000000004">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55000000000000004">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55000000000000004">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55000000000000004">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55000000000000004">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55000000000000004">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55000000000000004">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55000000000000004">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55000000000000004">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55000000000000004">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55000000000000004">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55000000000000004">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55000000000000004">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55000000000000004">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55000000000000004">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55000000000000004">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55000000000000004">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55000000000000004">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55000000000000004">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55000000000000004">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55000000000000004">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55000000000000004">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55000000000000004">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55000000000000004">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55000000000000004">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55000000000000004">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55000000000000004">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55000000000000004">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55000000000000004">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55000000000000004">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55000000000000004">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55000000000000004">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55000000000000004">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55000000000000004">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55000000000000004">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55000000000000004">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55000000000000004">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55000000000000004">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55000000000000004">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55000000000000004">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55000000000000004">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55000000000000004">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55000000000000004">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55000000000000004">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55000000000000004">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55000000000000004">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55000000000000004">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55000000000000004">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55000000000000004">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55000000000000004">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55000000000000004">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55000000000000004">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55000000000000004">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55000000000000004">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55000000000000004">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55000000000000004">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55000000000000004">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55000000000000004">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55000000000000004">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55000000000000004">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55000000000000004">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55000000000000004">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55000000000000004">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55000000000000004">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55000000000000004">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55000000000000004">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55000000000000004">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55000000000000004">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55000000000000004">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55000000000000004">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55000000000000004">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55000000000000004">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55000000000000004">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55000000000000004">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55000000000000004">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55000000000000004">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55000000000000004">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55000000000000004">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55000000000000004">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55000000000000004">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55000000000000004">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55000000000000004">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55000000000000004">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55000000000000004">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55000000000000004">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55000000000000004">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55000000000000004">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55000000000000004">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55000000000000004">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55000000000000004">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55000000000000004">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55000000000000004">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55000000000000004">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55000000000000004">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55000000000000004">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55000000000000004">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55000000000000004">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55000000000000004">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55000000000000004">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55000000000000004">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55000000000000004">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55000000000000004">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55000000000000004">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55000000000000004">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55000000000000004">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55000000000000004">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55000000000000004">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55000000000000004">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55000000000000004">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55000000000000004">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55000000000000004">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55000000000000004">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55000000000000004">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55000000000000004">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55000000000000004">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55000000000000004">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55000000000000004">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55000000000000004">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55000000000000004">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55000000000000004">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55000000000000004">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55000000000000004">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55000000000000004">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55000000000000004">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55000000000000004">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55000000000000004">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55000000000000004">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55000000000000004">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55000000000000004">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55000000000000004">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55000000000000004">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55000000000000004">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55000000000000004">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55000000000000004">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55000000000000004">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55000000000000004">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55000000000000004">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55000000000000004">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55000000000000004">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55000000000000004">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55000000000000004">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55000000000000004">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55000000000000004">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55000000000000004">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55000000000000004">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55000000000000004">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55000000000000004">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55000000000000004">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55000000000000004">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55000000000000004">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55000000000000004">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55000000000000004">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55000000000000004">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55000000000000004">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55000000000000004">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55000000000000004">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55000000000000004">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55000000000000004">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55000000000000004">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55000000000000004">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55000000000000004">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55000000000000004">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55000000000000004">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55000000000000004">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55000000000000004">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55000000000000004">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55000000000000004">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55000000000000004">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55000000000000004">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55000000000000004">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55000000000000004">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55000000000000004">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55000000000000004">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55000000000000004">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55000000000000004">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55000000000000004">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55000000000000004">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55000000000000004">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55000000000000004">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55000000000000004">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55000000000000004">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55000000000000004">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55000000000000004">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55000000000000004">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55000000000000004">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55000000000000004">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55000000000000004">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55000000000000004">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55000000000000004">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1DE1E-99DB-40B3-A4DE-05DA026F73FB}">
  <dimension ref="A3:I58"/>
  <sheetViews>
    <sheetView topLeftCell="C1" workbookViewId="0">
      <selection activeCell="H18" sqref="H18"/>
    </sheetView>
  </sheetViews>
  <sheetFormatPr defaultRowHeight="14.4" x14ac:dyDescent="0.55000000000000004"/>
  <cols>
    <col min="1" max="1" width="12.05078125" bestFit="1" customWidth="1"/>
    <col min="2" max="2" width="15.47265625" bestFit="1" customWidth="1"/>
    <col min="3" max="3" width="20.05078125" bestFit="1" customWidth="1"/>
    <col min="4" max="4" width="13.62890625" bestFit="1" customWidth="1"/>
    <col min="5" max="5" width="14.9453125" bestFit="1" customWidth="1"/>
    <col min="8" max="8" width="12.05078125" bestFit="1" customWidth="1"/>
    <col min="9" max="9" width="14.9453125" bestFit="1" customWidth="1"/>
  </cols>
  <sheetData>
    <row r="3" spans="1:9" x14ac:dyDescent="0.55000000000000004">
      <c r="A3" t="s">
        <v>132</v>
      </c>
      <c r="B3" t="s">
        <v>133</v>
      </c>
      <c r="C3" t="s">
        <v>134</v>
      </c>
      <c r="D3" t="s">
        <v>135</v>
      </c>
    </row>
    <row r="4" spans="1:9" x14ac:dyDescent="0.55000000000000004">
      <c r="A4" s="37">
        <v>8684027.5</v>
      </c>
      <c r="B4" s="37">
        <v>17148250</v>
      </c>
      <c r="C4" s="37">
        <v>3173631.875</v>
      </c>
      <c r="D4" s="37">
        <v>0.36310442386830921</v>
      </c>
    </row>
    <row r="7" spans="1:9" x14ac:dyDescent="0.55000000000000004">
      <c r="A7" s="39" t="s">
        <v>139</v>
      </c>
      <c r="B7" t="s">
        <v>132</v>
      </c>
      <c r="D7" s="39" t="s">
        <v>139</v>
      </c>
      <c r="E7" t="s">
        <v>133</v>
      </c>
      <c r="H7" s="39" t="s">
        <v>139</v>
      </c>
      <c r="I7" t="s">
        <v>133</v>
      </c>
    </row>
    <row r="8" spans="1:9" x14ac:dyDescent="0.55000000000000004">
      <c r="A8" s="40" t="s">
        <v>141</v>
      </c>
      <c r="B8" s="41">
        <v>510750</v>
      </c>
      <c r="D8" s="40" t="s">
        <v>57</v>
      </c>
      <c r="E8" s="37">
        <v>408500</v>
      </c>
      <c r="G8" s="42"/>
      <c r="H8" s="40" t="s">
        <v>23</v>
      </c>
      <c r="I8" s="37">
        <v>3064800</v>
      </c>
    </row>
    <row r="9" spans="1:9" x14ac:dyDescent="0.55000000000000004">
      <c r="A9" s="40" t="s">
        <v>142</v>
      </c>
      <c r="B9" s="41">
        <v>484975</v>
      </c>
      <c r="D9" s="40" t="s">
        <v>61</v>
      </c>
      <c r="E9" s="37">
        <v>312250</v>
      </c>
      <c r="G9" s="40"/>
      <c r="H9" s="40" t="s">
        <v>31</v>
      </c>
      <c r="I9" s="37">
        <v>820500</v>
      </c>
    </row>
    <row r="10" spans="1:9" x14ac:dyDescent="0.55000000000000004">
      <c r="A10" s="40" t="s">
        <v>143</v>
      </c>
      <c r="B10" s="41">
        <v>483530</v>
      </c>
      <c r="D10" s="40" t="s">
        <v>82</v>
      </c>
      <c r="E10" s="37">
        <v>331500</v>
      </c>
      <c r="G10" s="40"/>
      <c r="H10" s="40" t="s">
        <v>27</v>
      </c>
      <c r="I10" s="37">
        <v>4109000</v>
      </c>
    </row>
    <row r="11" spans="1:9" x14ac:dyDescent="0.55000000000000004">
      <c r="A11" s="40" t="s">
        <v>144</v>
      </c>
      <c r="B11" s="41">
        <v>494887.5</v>
      </c>
      <c r="D11" s="40" t="s">
        <v>98</v>
      </c>
      <c r="E11" s="37">
        <v>255350</v>
      </c>
      <c r="G11" s="40"/>
      <c r="H11" s="40" t="s">
        <v>14</v>
      </c>
      <c r="I11" s="37">
        <v>9153950</v>
      </c>
    </row>
    <row r="12" spans="1:9" x14ac:dyDescent="0.55000000000000004">
      <c r="A12" s="40" t="s">
        <v>145</v>
      </c>
      <c r="B12" s="41">
        <v>673572.5</v>
      </c>
      <c r="D12" s="40" t="s">
        <v>29</v>
      </c>
      <c r="E12" s="37">
        <v>1037250</v>
      </c>
      <c r="G12" s="40"/>
      <c r="H12" s="40" t="s">
        <v>140</v>
      </c>
      <c r="I12" s="37">
        <v>17148250</v>
      </c>
    </row>
    <row r="13" spans="1:9" x14ac:dyDescent="0.55000000000000004">
      <c r="A13" s="40" t="s">
        <v>146</v>
      </c>
      <c r="B13" s="41">
        <v>903837.5</v>
      </c>
      <c r="D13" s="40" t="s">
        <v>42</v>
      </c>
      <c r="E13" s="37">
        <v>324250</v>
      </c>
      <c r="G13" s="40"/>
    </row>
    <row r="14" spans="1:9" x14ac:dyDescent="0.55000000000000004">
      <c r="A14" s="40" t="s">
        <v>147</v>
      </c>
      <c r="B14" s="41">
        <v>1041437.5</v>
      </c>
      <c r="D14" s="40" t="s">
        <v>121</v>
      </c>
      <c r="E14" s="37">
        <v>169600</v>
      </c>
      <c r="G14" s="40"/>
    </row>
    <row r="15" spans="1:9" x14ac:dyDescent="0.55000000000000004">
      <c r="A15" s="40" t="s">
        <v>148</v>
      </c>
      <c r="B15" s="41">
        <v>945275</v>
      </c>
      <c r="D15" s="40" t="s">
        <v>117</v>
      </c>
      <c r="E15" s="37">
        <v>205600</v>
      </c>
      <c r="G15" s="40"/>
    </row>
    <row r="16" spans="1:9" x14ac:dyDescent="0.55000000000000004">
      <c r="A16" s="40" t="s">
        <v>149</v>
      </c>
      <c r="B16" s="41">
        <v>681000</v>
      </c>
      <c r="D16" s="40" t="s">
        <v>47</v>
      </c>
      <c r="E16" s="37">
        <v>1051700</v>
      </c>
      <c r="G16" s="40"/>
    </row>
    <row r="17" spans="1:8" x14ac:dyDescent="0.55000000000000004">
      <c r="A17" s="40" t="s">
        <v>150</v>
      </c>
      <c r="B17" s="41">
        <v>623375</v>
      </c>
      <c r="D17" s="40" t="s">
        <v>86</v>
      </c>
      <c r="E17" s="37">
        <v>579350</v>
      </c>
      <c r="G17" s="40"/>
    </row>
    <row r="18" spans="1:8" x14ac:dyDescent="0.55000000000000004">
      <c r="A18" s="40" t="s">
        <v>151</v>
      </c>
      <c r="B18" s="41">
        <v>795612.5</v>
      </c>
      <c r="D18" s="40" t="s">
        <v>63</v>
      </c>
      <c r="E18" s="37">
        <v>353500</v>
      </c>
      <c r="G18" s="40"/>
    </row>
    <row r="19" spans="1:8" x14ac:dyDescent="0.55000000000000004">
      <c r="A19" s="40" t="s">
        <v>152</v>
      </c>
      <c r="B19" s="41">
        <v>1045775</v>
      </c>
      <c r="D19" s="40" t="s">
        <v>80</v>
      </c>
      <c r="E19" s="37">
        <v>288250</v>
      </c>
      <c r="G19" s="40"/>
    </row>
    <row r="20" spans="1:8" x14ac:dyDescent="0.55000000000000004">
      <c r="A20" s="40" t="s">
        <v>140</v>
      </c>
      <c r="B20" s="41">
        <v>8684027.5</v>
      </c>
      <c r="D20" s="40" t="s">
        <v>34</v>
      </c>
      <c r="E20" s="37">
        <v>185600</v>
      </c>
      <c r="G20" s="40"/>
    </row>
    <row r="21" spans="1:8" x14ac:dyDescent="0.55000000000000004">
      <c r="D21" s="40" t="s">
        <v>112</v>
      </c>
      <c r="E21" s="37">
        <v>241600</v>
      </c>
      <c r="G21" s="40"/>
    </row>
    <row r="22" spans="1:8" x14ac:dyDescent="0.55000000000000004">
      <c r="D22" s="40" t="s">
        <v>108</v>
      </c>
      <c r="E22" s="37">
        <v>183100</v>
      </c>
      <c r="G22" s="40"/>
    </row>
    <row r="23" spans="1:8" x14ac:dyDescent="0.55000000000000004">
      <c r="D23" s="40" t="s">
        <v>102</v>
      </c>
      <c r="E23" s="37">
        <v>180600</v>
      </c>
      <c r="G23" s="40"/>
    </row>
    <row r="24" spans="1:8" x14ac:dyDescent="0.55000000000000004">
      <c r="D24" s="40" t="s">
        <v>94</v>
      </c>
      <c r="E24" s="37">
        <v>363350</v>
      </c>
      <c r="G24" s="40"/>
    </row>
    <row r="25" spans="1:8" x14ac:dyDescent="0.55000000000000004">
      <c r="D25" s="40" t="s">
        <v>78</v>
      </c>
      <c r="E25" s="37">
        <v>412250</v>
      </c>
      <c r="G25" s="40"/>
      <c r="H25" s="37"/>
    </row>
    <row r="26" spans="1:8" x14ac:dyDescent="0.55000000000000004">
      <c r="D26" s="40" t="s">
        <v>59</v>
      </c>
      <c r="E26" s="37">
        <v>172600</v>
      </c>
      <c r="G26" s="40"/>
      <c r="H26" s="37"/>
    </row>
    <row r="27" spans="1:8" x14ac:dyDescent="0.55000000000000004">
      <c r="D27" s="40" t="s">
        <v>115</v>
      </c>
      <c r="E27" s="37">
        <v>241600</v>
      </c>
      <c r="G27" s="40"/>
      <c r="H27" s="37"/>
    </row>
    <row r="28" spans="1:8" x14ac:dyDescent="0.55000000000000004">
      <c r="D28" s="40" t="s">
        <v>125</v>
      </c>
      <c r="E28" s="37">
        <v>241600</v>
      </c>
      <c r="G28" s="40"/>
      <c r="H28" s="37"/>
    </row>
    <row r="29" spans="1:8" x14ac:dyDescent="0.55000000000000004">
      <c r="D29" s="40" t="s">
        <v>71</v>
      </c>
      <c r="E29" s="37">
        <v>280350</v>
      </c>
      <c r="G29" s="40"/>
      <c r="H29" s="37"/>
    </row>
    <row r="30" spans="1:8" x14ac:dyDescent="0.55000000000000004">
      <c r="D30" s="40" t="s">
        <v>49</v>
      </c>
      <c r="E30" s="37">
        <v>156850</v>
      </c>
      <c r="G30" s="40"/>
      <c r="H30" s="37"/>
    </row>
    <row r="31" spans="1:8" x14ac:dyDescent="0.55000000000000004">
      <c r="D31" s="40" t="s">
        <v>96</v>
      </c>
      <c r="E31" s="37">
        <v>309350</v>
      </c>
      <c r="G31" s="40"/>
      <c r="H31" s="37"/>
    </row>
    <row r="32" spans="1:8" x14ac:dyDescent="0.55000000000000004">
      <c r="D32" s="40" t="s">
        <v>73</v>
      </c>
      <c r="E32" s="37">
        <v>316350</v>
      </c>
      <c r="G32" s="40"/>
      <c r="H32" s="37"/>
    </row>
    <row r="33" spans="4:8" x14ac:dyDescent="0.55000000000000004">
      <c r="D33" s="40" t="s">
        <v>51</v>
      </c>
      <c r="E33" s="37">
        <v>328000</v>
      </c>
      <c r="G33" s="40"/>
      <c r="H33" s="37"/>
    </row>
    <row r="34" spans="4:8" x14ac:dyDescent="0.55000000000000004">
      <c r="D34" s="40" t="s">
        <v>55</v>
      </c>
      <c r="E34" s="37">
        <v>136350</v>
      </c>
      <c r="G34" s="40"/>
      <c r="H34" s="37"/>
    </row>
    <row r="35" spans="4:8" x14ac:dyDescent="0.55000000000000004">
      <c r="D35" s="40" t="s">
        <v>40</v>
      </c>
      <c r="E35" s="37">
        <v>324000</v>
      </c>
      <c r="G35" s="40"/>
      <c r="H35" s="37"/>
    </row>
    <row r="36" spans="4:8" x14ac:dyDescent="0.55000000000000004">
      <c r="D36" s="40" t="s">
        <v>129</v>
      </c>
      <c r="E36" s="37">
        <v>238850</v>
      </c>
      <c r="G36" s="40"/>
      <c r="H36" s="37"/>
    </row>
    <row r="37" spans="4:8" x14ac:dyDescent="0.55000000000000004">
      <c r="D37" s="40" t="s">
        <v>119</v>
      </c>
      <c r="E37" s="37">
        <v>223600</v>
      </c>
      <c r="G37" s="40"/>
      <c r="H37" s="37"/>
    </row>
    <row r="38" spans="4:8" x14ac:dyDescent="0.55000000000000004">
      <c r="D38" s="40" t="s">
        <v>84</v>
      </c>
      <c r="E38" s="37">
        <v>313500</v>
      </c>
      <c r="G38" s="40"/>
      <c r="H38" s="37"/>
    </row>
    <row r="39" spans="4:8" x14ac:dyDescent="0.55000000000000004">
      <c r="D39" s="40" t="s">
        <v>16</v>
      </c>
      <c r="E39" s="37">
        <v>1125200</v>
      </c>
      <c r="G39" s="40"/>
      <c r="H39" s="37"/>
    </row>
    <row r="40" spans="4:8" x14ac:dyDescent="0.55000000000000004">
      <c r="D40" s="40" t="s">
        <v>90</v>
      </c>
      <c r="E40" s="37">
        <v>399350</v>
      </c>
      <c r="G40" s="40"/>
      <c r="H40" s="37"/>
    </row>
    <row r="41" spans="4:8" x14ac:dyDescent="0.55000000000000004">
      <c r="D41" s="40" t="s">
        <v>106</v>
      </c>
      <c r="E41" s="37">
        <v>184100</v>
      </c>
      <c r="G41" s="40"/>
      <c r="H41" s="37"/>
    </row>
    <row r="42" spans="4:8" x14ac:dyDescent="0.55000000000000004">
      <c r="D42" s="40" t="s">
        <v>92</v>
      </c>
      <c r="E42" s="37">
        <v>203600</v>
      </c>
      <c r="G42" s="40"/>
      <c r="H42" s="37"/>
    </row>
    <row r="43" spans="4:8" x14ac:dyDescent="0.55000000000000004">
      <c r="D43" s="40" t="s">
        <v>100</v>
      </c>
      <c r="E43" s="37">
        <v>237350</v>
      </c>
      <c r="G43" s="40"/>
      <c r="H43" s="37"/>
    </row>
    <row r="44" spans="4:8" x14ac:dyDescent="0.55000000000000004">
      <c r="D44" s="40" t="s">
        <v>77</v>
      </c>
      <c r="E44" s="37">
        <v>346750</v>
      </c>
      <c r="G44" s="40"/>
      <c r="H44" s="37"/>
    </row>
    <row r="45" spans="4:8" x14ac:dyDescent="0.55000000000000004">
      <c r="D45" s="40" t="s">
        <v>37</v>
      </c>
      <c r="E45" s="37">
        <v>165600</v>
      </c>
      <c r="G45" s="40"/>
      <c r="H45" s="37"/>
    </row>
    <row r="46" spans="4:8" x14ac:dyDescent="0.55000000000000004">
      <c r="D46" s="40" t="s">
        <v>123</v>
      </c>
      <c r="E46" s="37">
        <v>198850</v>
      </c>
      <c r="G46" s="40"/>
      <c r="H46" s="37"/>
    </row>
    <row r="47" spans="4:8" x14ac:dyDescent="0.55000000000000004">
      <c r="D47" s="40" t="s">
        <v>88</v>
      </c>
      <c r="E47" s="37">
        <v>507350</v>
      </c>
      <c r="G47" s="40"/>
      <c r="H47" s="37"/>
    </row>
    <row r="48" spans="4:8" x14ac:dyDescent="0.55000000000000004">
      <c r="D48" s="40" t="s">
        <v>104</v>
      </c>
      <c r="E48" s="37">
        <v>180600</v>
      </c>
      <c r="G48" s="40"/>
      <c r="H48" s="37"/>
    </row>
    <row r="49" spans="4:8" x14ac:dyDescent="0.55000000000000004">
      <c r="D49" s="40" t="s">
        <v>53</v>
      </c>
      <c r="E49" s="37">
        <v>427750</v>
      </c>
      <c r="G49" s="40"/>
      <c r="H49" s="37"/>
    </row>
    <row r="50" spans="4:8" x14ac:dyDescent="0.55000000000000004">
      <c r="D50" s="40" t="s">
        <v>25</v>
      </c>
      <c r="E50" s="37">
        <v>1014250</v>
      </c>
      <c r="G50" s="40"/>
      <c r="H50" s="37"/>
    </row>
    <row r="51" spans="4:8" x14ac:dyDescent="0.55000000000000004">
      <c r="D51" s="40" t="s">
        <v>75</v>
      </c>
      <c r="E51" s="37">
        <v>310750</v>
      </c>
      <c r="G51" s="40"/>
      <c r="H51" s="37"/>
    </row>
    <row r="52" spans="4:8" x14ac:dyDescent="0.55000000000000004">
      <c r="D52" s="40" t="s">
        <v>127</v>
      </c>
      <c r="E52" s="37">
        <v>256850</v>
      </c>
      <c r="G52" s="40"/>
      <c r="H52" s="37"/>
    </row>
    <row r="53" spans="4:8" x14ac:dyDescent="0.55000000000000004">
      <c r="D53" s="40" t="s">
        <v>69</v>
      </c>
      <c r="E53" s="37">
        <v>403350</v>
      </c>
      <c r="G53" s="40"/>
      <c r="H53" s="37"/>
    </row>
    <row r="54" spans="4:8" x14ac:dyDescent="0.55000000000000004">
      <c r="D54" s="40" t="s">
        <v>44</v>
      </c>
      <c r="E54" s="37">
        <v>348750</v>
      </c>
      <c r="G54" s="40"/>
      <c r="H54" s="37"/>
    </row>
    <row r="55" spans="4:8" x14ac:dyDescent="0.55000000000000004">
      <c r="D55" s="40" t="s">
        <v>114</v>
      </c>
      <c r="E55" s="37">
        <v>154600</v>
      </c>
      <c r="G55" s="40"/>
      <c r="H55" s="37"/>
    </row>
    <row r="56" spans="4:8" x14ac:dyDescent="0.55000000000000004">
      <c r="D56" s="40" t="s">
        <v>110</v>
      </c>
      <c r="E56" s="37">
        <v>205850</v>
      </c>
      <c r="G56" s="40"/>
      <c r="H56" s="37"/>
    </row>
    <row r="57" spans="4:8" x14ac:dyDescent="0.55000000000000004">
      <c r="D57" s="40" t="s">
        <v>67</v>
      </c>
      <c r="E57" s="37">
        <v>310750</v>
      </c>
      <c r="G57" s="40"/>
      <c r="H57" s="37"/>
    </row>
    <row r="58" spans="4:8" x14ac:dyDescent="0.55000000000000004">
      <c r="D58" s="40" t="s">
        <v>140</v>
      </c>
      <c r="E58" s="37">
        <v>17148250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zoomScale="80" zoomScaleNormal="80" workbookViewId="0">
      <selection activeCell="R56" sqref="R56"/>
    </sheetView>
  </sheetViews>
  <sheetFormatPr defaultColWidth="14.41796875" defaultRowHeight="15" customHeight="1" x14ac:dyDescent="0.55000000000000004"/>
  <cols>
    <col min="1" max="2" width="8.68359375" customWidth="1"/>
    <col min="3" max="3" width="12" customWidth="1"/>
    <col min="4" max="4" width="4.41796875" customWidth="1"/>
    <col min="5" max="10" width="8.68359375" customWidth="1"/>
    <col min="11" max="11" width="18" customWidth="1"/>
    <col min="12" max="12" width="3.26171875" customWidth="1"/>
    <col min="13" max="13" width="8.68359375" customWidth="1"/>
    <col min="14" max="14" width="11.26171875" customWidth="1"/>
    <col min="15" max="15" width="19.83984375" customWidth="1"/>
    <col min="16" max="16" width="8.68359375" customWidth="1"/>
    <col min="17" max="17" width="16" customWidth="1"/>
    <col min="18" max="18" width="25.15625" bestFit="1" customWidth="1"/>
    <col min="19" max="20" width="11.83984375" customWidth="1"/>
    <col min="21" max="21" width="3.26171875" customWidth="1"/>
    <col min="22" max="22" width="12.83984375" customWidth="1"/>
    <col min="23" max="23" width="17.83984375" customWidth="1"/>
    <col min="24" max="26" width="8.68359375" customWidth="1"/>
  </cols>
  <sheetData>
    <row r="1" spans="1:26" ht="7.5" customHeight="1" x14ac:dyDescent="0.55000000000000004">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7">
      <c r="A2" s="18"/>
      <c r="B2" s="18"/>
      <c r="C2" s="18"/>
      <c r="D2" s="29" t="s">
        <v>131</v>
      </c>
      <c r="E2" s="30"/>
      <c r="F2" s="30"/>
      <c r="G2" s="30"/>
      <c r="H2" s="30"/>
      <c r="I2" s="30"/>
      <c r="J2" s="30"/>
      <c r="K2" s="31"/>
      <c r="L2" s="19"/>
      <c r="M2" s="26" t="s">
        <v>11</v>
      </c>
      <c r="N2" s="27"/>
      <c r="O2" s="20" t="s">
        <v>136</v>
      </c>
      <c r="P2" s="26" t="s">
        <v>137</v>
      </c>
      <c r="Q2" s="27"/>
      <c r="R2" s="20" t="s">
        <v>138</v>
      </c>
      <c r="S2" s="26"/>
      <c r="T2" s="27"/>
      <c r="U2" s="21"/>
      <c r="V2" s="26"/>
      <c r="W2" s="27"/>
      <c r="X2" s="20"/>
      <c r="Y2" s="18"/>
      <c r="Z2" s="18"/>
    </row>
    <row r="3" spans="1:26" ht="33" customHeight="1" x14ac:dyDescent="0.55000000000000004">
      <c r="A3" s="22"/>
      <c r="B3" s="22"/>
      <c r="C3" s="19"/>
      <c r="D3" s="32"/>
      <c r="E3" s="33"/>
      <c r="F3" s="33"/>
      <c r="G3" s="33"/>
      <c r="H3" s="33"/>
      <c r="I3" s="33"/>
      <c r="J3" s="33"/>
      <c r="K3" s="34"/>
      <c r="L3" s="19"/>
      <c r="M3" s="35">
        <f>GETPIVOTDATA("Sum of Total Sales",Sheet1!$A$3)</f>
        <v>8684027.5</v>
      </c>
      <c r="N3" s="27"/>
      <c r="O3" s="23">
        <f>GETPIVOTDATA("Sum of Units Sold",Sheet1!$A$3)</f>
        <v>17148250</v>
      </c>
      <c r="P3" s="36">
        <f>GETPIVOTDATA("Sum of Operating Profit",Sheet1!$A$3)</f>
        <v>3173631.875</v>
      </c>
      <c r="Q3" s="27"/>
      <c r="R3" s="38">
        <f>GETPIVOTDATA("Average of Operating Margin",Sheet1!$A$3)</f>
        <v>0.36310442386830921</v>
      </c>
      <c r="S3" s="35"/>
      <c r="T3" s="27"/>
      <c r="U3" s="22"/>
      <c r="V3" s="28"/>
      <c r="W3" s="27"/>
      <c r="X3" s="23"/>
      <c r="Y3" s="22"/>
      <c r="Z3" s="22"/>
    </row>
    <row r="4" spans="1:26" ht="7.5" customHeight="1" x14ac:dyDescent="0.55000000000000004">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55000000000000004">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x14ac:dyDescent="0.5500000000000000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x14ac:dyDescent="0.5500000000000000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x14ac:dyDescent="0.5500000000000000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x14ac:dyDescent="0.5500000000000000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x14ac:dyDescent="0.5500000000000000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x14ac:dyDescent="0.5500000000000000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x14ac:dyDescent="0.5500000000000000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x14ac:dyDescent="0.5500000000000000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x14ac:dyDescent="0.5500000000000000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x14ac:dyDescent="0.5500000000000000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x14ac:dyDescent="0.5500000000000000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x14ac:dyDescent="0.5500000000000000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x14ac:dyDescent="0.5500000000000000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x14ac:dyDescent="0.5500000000000000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x14ac:dyDescent="0.5500000000000000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55000000000000004">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55000000000000004">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55000000000000004">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5500000000000000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55000000000000004">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55000000000000004">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55000000000000004">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55000000000000004">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55000000000000004">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55000000000000004">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55000000000000004">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55000000000000004">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55000000000000004">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5500000000000000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55000000000000004">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55000000000000004">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55000000000000004">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55000000000000004">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55000000000000004">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55000000000000004">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55000000000000004">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55000000000000004">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55000000000000004">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5500000000000000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55000000000000004">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55000000000000004">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55000000000000004">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55000000000000004">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55000000000000004">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55000000000000004">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55000000000000004">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55000000000000004">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55000000000000004">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5500000000000000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55000000000000004">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55000000000000004">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55000000000000004">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55000000000000004">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55000000000000004">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55000000000000004">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55000000000000004">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55000000000000004">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55000000000000004">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5500000000000000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55000000000000004">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55000000000000004">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55000000000000004">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55000000000000004">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55000000000000004">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55000000000000004">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55000000000000004">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55000000000000004">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55000000000000004">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5500000000000000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55000000000000004">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55000000000000004">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55000000000000004">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55000000000000004">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55000000000000004">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55000000000000004">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55000000000000004">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55000000000000004">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55000000000000004">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5500000000000000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55000000000000004">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55000000000000004">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55000000000000004">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55000000000000004">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55000000000000004">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55000000000000004">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55000000000000004">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55000000000000004">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55000000000000004">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5500000000000000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55000000000000004">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55000000000000004">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55000000000000004">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55000000000000004">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55000000000000004">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55000000000000004">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55000000000000004">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55000000000000004">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55000000000000004">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550000000000000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55000000000000004">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55000000000000004">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55000000000000004">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55000000000000004">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55000000000000004">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55000000000000004">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55000000000000004">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55000000000000004">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55000000000000004">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5500000000000000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55000000000000004">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55000000000000004">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55000000000000004">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55000000000000004">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55000000000000004">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55000000000000004">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55000000000000004">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55000000000000004">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55000000000000004">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5500000000000000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55000000000000004">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55000000000000004">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55000000000000004">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55000000000000004">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55000000000000004">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55000000000000004">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55000000000000004">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55000000000000004">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55000000000000004">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5500000000000000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55000000000000004">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55000000000000004">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55000000000000004">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55000000000000004">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55000000000000004">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55000000000000004">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55000000000000004">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55000000000000004">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55000000000000004">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5500000000000000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55000000000000004">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55000000000000004">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55000000000000004">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55000000000000004">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55000000000000004">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55000000000000004">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55000000000000004">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55000000000000004">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55000000000000004">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5500000000000000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55000000000000004">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55000000000000004">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55000000000000004">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55000000000000004">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55000000000000004">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55000000000000004">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55000000000000004">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55000000000000004">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55000000000000004">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5500000000000000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55000000000000004">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55000000000000004">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55000000000000004">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55000000000000004">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55000000000000004">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55000000000000004">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55000000000000004">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55000000000000004">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55000000000000004">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5500000000000000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55000000000000004">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55000000000000004">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55000000000000004">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55000000000000004">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55000000000000004">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55000000000000004">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55000000000000004">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55000000000000004">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55000000000000004">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5500000000000000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55000000000000004">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55000000000000004">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55000000000000004">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55000000000000004">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55000000000000004">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55000000000000004">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55000000000000004">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55000000000000004">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55000000000000004">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5500000000000000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55000000000000004">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55000000000000004">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55000000000000004">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55000000000000004">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55000000000000004">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55000000000000004">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55000000000000004">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55000000000000004">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55000000000000004">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550000000000000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55000000000000004">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55000000000000004">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55000000000000004">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55000000000000004">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55000000000000004">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55000000000000004">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55000000000000004">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55000000000000004">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55000000000000004">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5500000000000000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55000000000000004">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55000000000000004">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55000000000000004">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55000000000000004">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55000000000000004">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55000000000000004">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55000000000000004">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55000000000000004">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55000000000000004">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5500000000000000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55000000000000004">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55000000000000004">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55000000000000004">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55000000000000004">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55000000000000004">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55000000000000004">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55000000000000004">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55000000000000004">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55000000000000004">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5500000000000000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55000000000000004">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55000000000000004">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55000000000000004">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55000000000000004">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55000000000000004">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55000000000000004">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55000000000000004">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55000000000000004">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55000000000000004">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5500000000000000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55000000000000004">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55000000000000004">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55000000000000004">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55000000000000004">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55000000000000004">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55000000000000004">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55000000000000004">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55000000000000004">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55000000000000004">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5500000000000000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55000000000000004">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55000000000000004">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55000000000000004">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55000000000000004">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55000000000000004">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55000000000000004">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55000000000000004">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55000000000000004">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55000000000000004">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5500000000000000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55000000000000004">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55000000000000004">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55000000000000004">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55000000000000004">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55000000000000004">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55000000000000004">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55000000000000004">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55000000000000004">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55000000000000004">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5500000000000000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55000000000000004">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55000000000000004">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55000000000000004">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55000000000000004">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55000000000000004">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55000000000000004">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55000000000000004">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55000000000000004">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55000000000000004">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5500000000000000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55000000000000004">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55000000000000004">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55000000000000004">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55000000000000004">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55000000000000004">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55000000000000004">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55000000000000004">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55000000000000004">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55000000000000004">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5500000000000000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55000000000000004">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55000000000000004">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55000000000000004">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55000000000000004">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55000000000000004">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55000000000000004">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55000000000000004">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55000000000000004">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55000000000000004">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550000000000000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55000000000000004">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55000000000000004">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55000000000000004">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55000000000000004">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55000000000000004">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55000000000000004">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55000000000000004">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55000000000000004">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55000000000000004">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5500000000000000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55000000000000004">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55000000000000004">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55000000000000004">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55000000000000004">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55000000000000004">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55000000000000004">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55000000000000004">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55000000000000004">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55000000000000004">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5500000000000000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55000000000000004">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55000000000000004">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55000000000000004">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55000000000000004">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55000000000000004">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55000000000000004">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55000000000000004">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55000000000000004">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55000000000000004">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5500000000000000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55000000000000004">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55000000000000004">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55000000000000004">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55000000000000004">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55000000000000004">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55000000000000004">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55000000000000004">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55000000000000004">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55000000000000004">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5500000000000000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55000000000000004">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55000000000000004">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55000000000000004">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55000000000000004">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55000000000000004">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55000000000000004">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55000000000000004">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55000000000000004">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55000000000000004">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5500000000000000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55000000000000004">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55000000000000004">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55000000000000004">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55000000000000004">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55000000000000004">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55000000000000004">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55000000000000004">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55000000000000004">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55000000000000004">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5500000000000000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55000000000000004">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55000000000000004">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55000000000000004">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55000000000000004">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55000000000000004">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55000000000000004">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55000000000000004">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55000000000000004">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55000000000000004">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5500000000000000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55000000000000004">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55000000000000004">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55000000000000004">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55000000000000004">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55000000000000004">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55000000000000004">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55000000000000004">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55000000000000004">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55000000000000004">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5500000000000000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55000000000000004">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55000000000000004">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55000000000000004">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55000000000000004">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55000000000000004">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55000000000000004">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55000000000000004">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55000000000000004">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55000000000000004">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5500000000000000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55000000000000004">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55000000000000004">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55000000000000004">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55000000000000004">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55000000000000004">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55000000000000004">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55000000000000004">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55000000000000004">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55000000000000004">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550000000000000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55000000000000004">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55000000000000004">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55000000000000004">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55000000000000004">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55000000000000004">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55000000000000004">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55000000000000004">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55000000000000004">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55000000000000004">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5500000000000000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55000000000000004">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55000000000000004">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55000000000000004">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55000000000000004">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55000000000000004">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55000000000000004">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55000000000000004">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55000000000000004">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55000000000000004">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5500000000000000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55000000000000004">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55000000000000004">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55000000000000004">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55000000000000004">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55000000000000004">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55000000000000004">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55000000000000004">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55000000000000004">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55000000000000004">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5500000000000000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55000000000000004">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55000000000000004">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55000000000000004">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55000000000000004">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55000000000000004">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55000000000000004">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55000000000000004">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55000000000000004">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55000000000000004">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5500000000000000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55000000000000004">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55000000000000004">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55000000000000004">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55000000000000004">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55000000000000004">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55000000000000004">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55000000000000004">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55000000000000004">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55000000000000004">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5500000000000000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55000000000000004">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55000000000000004">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55000000000000004">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55000000000000004">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55000000000000004">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55000000000000004">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55000000000000004">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55000000000000004">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55000000000000004">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5500000000000000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55000000000000004">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55000000000000004">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55000000000000004">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55000000000000004">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55000000000000004">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55000000000000004">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55000000000000004">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55000000000000004">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55000000000000004">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5500000000000000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55000000000000004">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55000000000000004">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55000000000000004">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55000000000000004">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55000000000000004">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55000000000000004">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55000000000000004">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55000000000000004">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55000000000000004">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5500000000000000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55000000000000004">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55000000000000004">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55000000000000004">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55000000000000004">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55000000000000004">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55000000000000004">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55000000000000004">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55000000000000004">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55000000000000004">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5500000000000000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55000000000000004">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55000000000000004">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55000000000000004">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55000000000000004">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55000000000000004">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55000000000000004">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55000000000000004">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55000000000000004">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55000000000000004">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550000000000000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55000000000000004">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55000000000000004">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55000000000000004">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55000000000000004">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55000000000000004">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55000000000000004">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55000000000000004">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55000000000000004">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55000000000000004">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5500000000000000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55000000000000004">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55000000000000004">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55000000000000004">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55000000000000004">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55000000000000004">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55000000000000004">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55000000000000004">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55000000000000004">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55000000000000004">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5500000000000000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55000000000000004">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55000000000000004">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55000000000000004">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55000000000000004">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55000000000000004">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55000000000000004">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55000000000000004">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55000000000000004">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55000000000000004">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5500000000000000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55000000000000004">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55000000000000004">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55000000000000004">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55000000000000004">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55000000000000004">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55000000000000004">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55000000000000004">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55000000000000004">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55000000000000004">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5500000000000000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55000000000000004">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55000000000000004">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55000000000000004">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55000000000000004">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55000000000000004">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55000000000000004">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55000000000000004">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55000000000000004">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55000000000000004">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5500000000000000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55000000000000004">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55000000000000004">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55000000000000004">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55000000000000004">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55000000000000004">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55000000000000004">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55000000000000004">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55000000000000004">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55000000000000004">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5500000000000000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55000000000000004">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55000000000000004">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55000000000000004">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55000000000000004">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55000000000000004">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55000000000000004">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55000000000000004">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55000000000000004">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55000000000000004">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5500000000000000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55000000000000004">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55000000000000004">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55000000000000004">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55000000000000004">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55000000000000004">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55000000000000004">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55000000000000004">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55000000000000004">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55000000000000004">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5500000000000000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55000000000000004">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55000000000000004">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55000000000000004">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55000000000000004">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55000000000000004">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55000000000000004">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55000000000000004">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55000000000000004">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55000000000000004">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5500000000000000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55000000000000004">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55000000000000004">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55000000000000004">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55000000000000004">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55000000000000004">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55000000000000004">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55000000000000004">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55000000000000004">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55000000000000004">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550000000000000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55000000000000004">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55000000000000004">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55000000000000004">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55000000000000004">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55000000000000004">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55000000000000004">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55000000000000004">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55000000000000004">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55000000000000004">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5500000000000000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55000000000000004">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55000000000000004">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55000000000000004">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55000000000000004">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55000000000000004">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55000000000000004">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55000000000000004">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55000000000000004">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55000000000000004">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5500000000000000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55000000000000004">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55000000000000004">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55000000000000004">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55000000000000004">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55000000000000004">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55000000000000004">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55000000000000004">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55000000000000004">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55000000000000004">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5500000000000000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55000000000000004">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55000000000000004">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55000000000000004">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55000000000000004">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55000000000000004">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55000000000000004">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55000000000000004">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55000000000000004">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55000000000000004">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5500000000000000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55000000000000004">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55000000000000004">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55000000000000004">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55000000000000004">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55000000000000004">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55000000000000004">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55000000000000004">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55000000000000004">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55000000000000004">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5500000000000000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55000000000000004">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55000000000000004">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55000000000000004">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55000000000000004">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55000000000000004">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55000000000000004">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55000000000000004">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55000000000000004">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55000000000000004">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5500000000000000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55000000000000004">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55000000000000004">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55000000000000004">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55000000000000004">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55000000000000004">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55000000000000004">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55000000000000004">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55000000000000004">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55000000000000004">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5500000000000000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55000000000000004">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55000000000000004">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55000000000000004">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55000000000000004">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55000000000000004">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55000000000000004">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55000000000000004">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55000000000000004">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55000000000000004">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5500000000000000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55000000000000004">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55000000000000004">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55000000000000004">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55000000000000004">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55000000000000004">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55000000000000004">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55000000000000004">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55000000000000004">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55000000000000004">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5500000000000000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55000000000000004">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55000000000000004">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55000000000000004">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55000000000000004">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55000000000000004">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55000000000000004">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55000000000000004">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55000000000000004">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55000000000000004">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550000000000000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55000000000000004">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55000000000000004">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55000000000000004">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55000000000000004">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55000000000000004">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55000000000000004">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55000000000000004">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55000000000000004">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55000000000000004">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5500000000000000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55000000000000004">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55000000000000004">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55000000000000004">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55000000000000004">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55000000000000004">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55000000000000004">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55000000000000004">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55000000000000004">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55000000000000004">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5500000000000000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55000000000000004">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55000000000000004">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55000000000000004">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55000000000000004">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55000000000000004">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55000000000000004">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55000000000000004">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55000000000000004">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55000000000000004">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5500000000000000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55000000000000004">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55000000000000004">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55000000000000004">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55000000000000004">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55000000000000004">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55000000000000004">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55000000000000004">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55000000000000004">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55000000000000004">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5500000000000000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55000000000000004">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55000000000000004">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55000000000000004">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55000000000000004">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55000000000000004">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55000000000000004">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55000000000000004">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55000000000000004">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55000000000000004">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5500000000000000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55000000000000004">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55000000000000004">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55000000000000004">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55000000000000004">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55000000000000004">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55000000000000004">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55000000000000004">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55000000000000004">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55000000000000004">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5500000000000000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55000000000000004">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55000000000000004">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55000000000000004">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55000000000000004">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55000000000000004">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55000000000000004">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55000000000000004">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55000000000000004">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55000000000000004">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5500000000000000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55000000000000004">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55000000000000004">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55000000000000004">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55000000000000004">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55000000000000004">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55000000000000004">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55000000000000004">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55000000000000004">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55000000000000004">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5500000000000000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55000000000000004">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55000000000000004">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55000000000000004">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55000000000000004">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55000000000000004">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55000000000000004">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55000000000000004">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55000000000000004">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55000000000000004">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5500000000000000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55000000000000004">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55000000000000004">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55000000000000004">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55000000000000004">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55000000000000004">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55000000000000004">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55000000000000004">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55000000000000004">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55000000000000004">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550000000000000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55000000000000004">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55000000000000004">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55000000000000004">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55000000000000004">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55000000000000004">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55000000000000004">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55000000000000004">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55000000000000004">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55000000000000004">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5500000000000000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55000000000000004">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55000000000000004">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55000000000000004">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55000000000000004">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55000000000000004">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55000000000000004">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55000000000000004">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55000000000000004">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55000000000000004">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5500000000000000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55000000000000004">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55000000000000004">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55000000000000004">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55000000000000004">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55000000000000004">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55000000000000004">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55000000000000004">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55000000000000004">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55000000000000004">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5500000000000000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55000000000000004">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55000000000000004">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55000000000000004">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55000000000000004">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55000000000000004">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55000000000000004">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55000000000000004">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55000000000000004">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55000000000000004">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5500000000000000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55000000000000004">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55000000000000004">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55000000000000004">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55000000000000004">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55000000000000004">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55000000000000004">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55000000000000004">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55000000000000004">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55000000000000004">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5500000000000000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55000000000000004">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55000000000000004">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55000000000000004">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55000000000000004">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55000000000000004">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55000000000000004">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55000000000000004">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55000000000000004">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55000000000000004">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5500000000000000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55000000000000004">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55000000000000004">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55000000000000004">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55000000000000004">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55000000000000004">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55000000000000004">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55000000000000004">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55000000000000004">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55000000000000004">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5500000000000000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55000000000000004">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55000000000000004">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55000000000000004">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55000000000000004">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55000000000000004">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55000000000000004">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55000000000000004">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55000000000000004">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55000000000000004">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5500000000000000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55000000000000004">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55000000000000004">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55000000000000004">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55000000000000004">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55000000000000004">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55000000000000004">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55000000000000004">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55000000000000004">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55000000000000004">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5500000000000000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55000000000000004">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55000000000000004">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55000000000000004">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55000000000000004">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55000000000000004">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55000000000000004">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55000000000000004">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55000000000000004">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55000000000000004">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550000000000000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55000000000000004">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55000000000000004">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55000000000000004">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55000000000000004">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55000000000000004">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55000000000000004">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55000000000000004">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55000000000000004">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55000000000000004">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5500000000000000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55000000000000004">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55000000000000004">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55000000000000004">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55000000000000004">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55000000000000004">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55000000000000004">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55000000000000004">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55000000000000004">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55000000000000004">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5500000000000000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55000000000000004">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55000000000000004">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55000000000000004">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55000000000000004">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55000000000000004">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55000000000000004">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55000000000000004">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55000000000000004">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55000000000000004">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5500000000000000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55000000000000004">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55000000000000004">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55000000000000004">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55000000000000004">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55000000000000004">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55000000000000004">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55000000000000004">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55000000000000004">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55000000000000004">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5500000000000000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55000000000000004">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55000000000000004">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55000000000000004">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55000000000000004">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55000000000000004">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55000000000000004">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55000000000000004">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55000000000000004">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55000000000000004">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5500000000000000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55000000000000004">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55000000000000004">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55000000000000004">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55000000000000004">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55000000000000004">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55000000000000004">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55000000000000004">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55000000000000004">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55000000000000004">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5500000000000000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55000000000000004">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55000000000000004">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55000000000000004">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55000000000000004">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55000000000000004">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55000000000000004">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55000000000000004">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55000000000000004">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55000000000000004">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5500000000000000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55000000000000004">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55000000000000004">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55000000000000004">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55000000000000004">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55000000000000004">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55000000000000004">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55000000000000004">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55000000000000004">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55000000000000004">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5500000000000000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55000000000000004">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55000000000000004">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55000000000000004">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55000000000000004">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55000000000000004">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55000000000000004">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55000000000000004">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55000000000000004">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55000000000000004">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5500000000000000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55000000000000004">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55000000000000004">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55000000000000004">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55000000000000004">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55000000000000004">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55000000000000004">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M 2 c 6 2 7 b R h q G b 0 U Q s D 8 z m v M h s B 1 4 7 U 2 j x p K L O L H b / c d K j E 1 Y J g O S i p P e W n / s J e 0 t 7 E t R I y f Z B T K d o j u D B A h k H f h G j 7 / 5 z v z 3 7 / 8 6 e v H p Y T P 5 W L Z d 1 d T H U 0 b o d F L W q 2 Z d 1 b f H 0 2 3 / / p m d v j g 5 + j s e X h T 9 R V O f F a u 7 c o I 3 1 d 3 z T 9 3 6 e H r X 9 x + e z 2 a P j 4 / k U Z C m v Z 1 x S t n s 5 8 X F F V 7 5 U E w P L 6 6 + / + J n V d 3 1 R b 0 q p y d H 8 2 5 8 5 + F d D 9 W q b b r m f U / W R V + Q j 1 W 3 L T b V b 0 U P 6 e S 2 b M R 6 N u j H O y f 3 x 9 M X x f q h q s + r r m + r V X / 8 r i / u 8 N R 1 s d m W k 7 v V 8 b R v t 8 N V f i i b N 2 X X b L b D p 3 T f P J 5 s + u O p c E R w Y S y l e j r Z 4 E t 6 x h g j 2 l j O u c a P S r z m d L w W J O F T G D 7 2 Z d M + F H 1 f r k / X 6 7 b s u p P h + k e z / / r x 0 f 7 5 l 1 W 5 W e P y g 9 r 6 d v K p q 5 7 X 1 W a v c j K L f + L k 3 d u j 2 f i p 3 / 2 Q k 3 d 1 B c m T q 7 7 o y + 7 p b b N v R M 6 + + t J O j r 5 + j P / F b P c 1 4 9 / 5 / 4 a x K L o O v 0 f b r u z 7 L o 6 K 5 I Q Z L p T S a k / F A A p V l A o R D O U r H U n o L E 6 f v u b v s P + / 0 T m D V b 1 v 2 r o q 4 t A I Q 7 i S W j v m D g b j i A Y u 4 y h o h R n M k 4 o k Y M 4 y B H N d t g 9 N 3 c d R k Z J Q o z j + C G 8 w n G j N t d N W h k L Z K 0 h C 5 D r D g + y 0 r X 5 r 6 l g 7 k Y Q 7 w b l l / g j b O R Y t l d M q + A z b S 0 i C 5 P S f + Z 1 e b + 6 a d f k 3 T u f d p q j X k b Y C V 8 I t d 8 o f Y P A t i l l L t Q z m s t M x G V U k g f N m n h + c Z d P 2 d 4 B z X t w 3 f a T Z S E O k 1 I J a h m N r j M c o J V I P p s R D D 7 K d k M k o I w m d 5 X l + d G 4 + N w i Z b y N t h h P n H P w J g 4 n s s R i i F J N S U R b K Z S 8 h C Z K b X / J D s i w f Y S 6 / N O 1 9 P B X h u G D W e K + v c L Z R K q 0 K N 5 b y c T J I S E J l m S G V e b 2 u i m i 3 7 w g i Y 2 c c j G J n J 1 Y T x A B w L i 4 4 O N 4 L S A J k v s z P T O a b T V U 3 V W w u S Q n j k k k c V h 6 J I 0 x a L Z Q N 9 v d e Q h o m F / k x u S m 7 H m f X d d X e V v G 5 p C V a c m U s 8 1 m L p U g l h R H u D z g V K J l 4 H U n 4 3 F z n x + e y L W + b O t K t C O K E 1 b A Q 7 1 Y Y p 3 D 2 l j E R 7 O t H A U l 4 X L 7 J j 8 f o 6 h f l p 2 r V x F E R k k g O 2 2 B D l r I P w T R h 1 M J Y b D A W 6 J i M K p K g W S 7 y Q 7 O o u q 7 Z t l U k F k u E N s p S 6 d 2 L 4 0 Q a I + B f k G C G l c O 8 h C R M F p f 5 M f G p 5 F n R N n D + k c m k U E Q J J 4 w a j q 2 d y R i 4 f q s k M 8 y G s h m T S S 8 k C a H l W X 6 E h l / Z 4 e + H D 7 G G w 4 n h 1 J o h C B s j Z Z S R F b I X G Z 7 o f y E i C Z j F V X 5 g z p p N 0 x b r W C 9 j k e h b p U D h 4 G V g R d J Y H G i h J u M l J G F y l u F x d n l X R f K Q K H 4 x p Y R 0 P h a z s B v q k L y E m 8 l w + S Q s L l / l Z x 8 X z R a N 3 P g E n x J n G a X 2 0 G l x j F j H g C M 8 C j t o S E L l I s P u 1 0 3 V r d C i r 2 J T F k m 0 c E 4 J 7 T 2 9 d c Q I F P m V C z 6 2 D h q S U L n J s K L / q n g s q k j / z o a u M P y 7 p g i 1 x n x F w Z N w I 5 0 W w T 3 J U U E S I K 8 y B P K 2 r G s M n J T D c E v M t I s i V n L n 0 E / x Q Z c m Q g p 0 9 G l w s n L Q k I T K 2 w w L l J f 3 m + K u w T R U L B R l B b p e v l H s 0 F l B W k + p C U 5 S v I I k S C 5 f 5 + f l F 0 V V R x q J V D A J j U b 9 M G q 0 O 7 i 0 I 5 x p J j F i E R o C 7 6 6 f h M b i H x n S q F Z 3 1 W 0 R 7 9 y t k c Z h K M + f W g r O n a L L 4 o L b X I u 9 h D R M M n Q l Y 0 X y R w y H l p / j D i 7 k J g z F R 0 R d P u g y C M M M e o 8 0 G M t Q j x w 1 J A G z / D F H Y x l 8 f P w E x e D R H Z P C + b j L S c I c / A l G K I K P r 2 q v I Q m V R Y Y + / n R T d P e R H l 4 D A A Y l m H I + 7 G K K E w x M A k p 4 e j I q S A L k N E M P / 7 q s + + 3 q P v L s w h g r U h H B p f Z W Y h U a 9 c Z Q K V F p C S v b e w l J m L z O c H T i J U q P 1 T r S S r g l C v k 6 4 8 J b C U p d 0 h o h u Q 3 O 4 f c K k h B 5 m W O f v u j u M P X V R / e C M Y + H t q 8 R T / N 4 u 1 6 w F h a g Q g 3 l 5 q A i C Z i b v 7 7 g 9 d X S x L h Z g k o 6 R S M Q 3 a d 9 1 G o M o Q y j p 6 i J h H 5 x f s N l 0 r y f o K q + f f i 1 K p J 8 h e c Z t q C W 5 a 9 t v F O W m P r l B r / a A 4 1 d m u c c Q W X X o D 4 S n H d 7 C U m Y L D P M 9 M 4 a B I 6 r v l p t Y z c Z g M U g V B L C l 0 M M G h 7 C o r r O g 7 P v L 1 Q k I X O W 4 T b D m O + 9 K h 4 + w C O 0 s b U R Q b R V m q H / 5 A + 1 g Z f R H H l g 6 K E 2 5 H w H H U n 4 L D P s S 8 2 b x 8 j A C d t y 1 K B 8 a K S f m X c C F U S s N D I a X G g f L p + E x f y v d 8 5 / e I X R j x P G 1 U W G 3 I L B I K z z P A w G H R 2 M B A N c o U b i J S R h c p 0 h E 0 R Y m D W N N B G B b T g J H 4 J s w p c Q B R Z N p D B y a E + F p X t 7 B U m I / J A h k Q X W F a P 7 6 F j 0 w T K v Y s 5 4 I 2 E U H U N U S f g f a A / u J S R B s s j Q y f + E / m D 3 e f O x i J 7 J R l H X O q z 3 + r I I k h Y r r H X G B B 9 d X 4 p I Q u a n D I 3 l q t n u l u P 8 I G G k a 8 F o N h U O f s S X 3 D E x D z + D C W A W X N z d S Z l 4 I U k I X W W Y T r 4 u 6 q 6 I X D I R F p U q i d T R + D E t h 7 l g S 7 H 4 E 3 7 D g l F A E h 6 v M x x k P C 8 3 G D + J z V R w Y w 8 M a S H m O n R x j c I e q d V S D H c u C P P 4 X k I S J u c Z p v e n 7 f 2 f s R K J s 8 r B J A 5 b p M O s v H A Y c F T B U Z i X k I T J a Y a r J W / L T 9 H H F o N J C C v h P Z 5 q Y E J g b g 4 L D K F G s r t + E h p v f 8 6 v e + v 9 / J 9 a g s e q D y Y Z J T b j 9 l g w c E q 4 o O j r 6 u C M f n T z C b f g r z L c g p + v M a k V F 3 v h H i v C O t S H n 0 b j G e Y d M G C K p m F w 8 L U T k M R a 5 h n i W J Y f i 9 h + 4 X D r L q U l b M L n 9 I x p 8 M D K z 2 7 X N 8 z F j w q S A F l m u D e 6 K N r P 8 b d W Q R j s h r b 6 0 6 1 V N J Y V U A s D k l B 3 4 h U k Q b J I b C O z + X C D t W 9 u y H f y H 7 e P X 6 7 L T 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1 b b c 4 6 d - 7 b e e - 4 7 b 5 - b 7 7 b - 4 6 a e 2 1 7 4 f 3 5 4 " > < T r a n s i t i o n > M o v e T o < / T r a n s i t i o n > < E f f e c t > S t a t i o n < / E f f e c t > < T h e m e > B i n g R o a d < / T h e m e > < T h e m e W i t h L a b e l > f a l s e < / T h e m e W i t h L a b e l > < F l a t M o d e E n a b l e d > t r u e < / F l a t M o d e E n a b l e d > < D u r a t i o n > 1 0 0 0 0 0 0 0 0 < / D u r a t i o n > < T r a n s i t i o n D u r a t i o n > 3 0 0 0 0 0 0 0 < / T r a n s i t i o n D u r a t i o n > < S p e e d > 0 . 5 < / S p e e d > < F r a m e > < C a m e r a > < L a t i t u d e > 4 1 . 2 3 0 5 9 6 6 6 6 4 0 4 8 7 8 < / L a t i t u d e > < L o n g i t u d e > - 9 3 . 0 6 4 8 0 0 6 6 0 2 2 6 6 2 4 < / L o n g i t u d e > < R o t a t i o n > 0 < / R o t a t i o n > < P i v o t A n g l e > - 0 . 0 2 8 4 9 5 8 4 7 4 3 6 7 4 8 2 6 7 < / P i v o t A n g l e > < D i s t a n c e > 1 . 5 < / D i s t a n c e > < / C a m e r a > < I m a g e > i V B O R w 0 K G g o A A A A N S U h E U g A A A N Q A A A B 1 C A Y A A A A 2 n s 9 T A A A A A X N S R 0 I A r s 4 c 6 Q A A A A R n Q U 1 B A A C x j w v 8 Y Q U A A A A J c E h Z c w A A A 2 I A A A N i A c s 8 F R Q A A C V 6 S U R B V H h e 7 Z 3 p b y P J l e A f R Y n U V b q q J N V d q r v 6 d l 9 2 t T 1 2 t 9 2 z X i + w M 4 Y x G P u r j T H 2 m z 8 a + z f Y g P 8 B A z P A f N i d B u x d A z u w D b f t b r v d 7 u r b f X d 1 X V 1 S q S S V 7 o O S K F K k N n 7 B j F I o l Z l M 3 q T E H 0 p F J j P J z I x 8 L 9 6 L F y 8 i I r 9 8 f X l L C q A 7 v i W X T 2 3 o 9 + + / / 4 E 8 + u g j E o l E 5 K 2 3 3 5 G n n 3 p S 1 t M R + f N L L 8 q 3 / u t / k T d H Y / L F U y l 9 b D V Y X J i X v v 4 B Z 6 s 8 / O F a u / M u x / G + j K Q z I i P 9 G c m q 7 d 7 2 r I w v R u V Y b 0 a V Q + 6 Y K 7 f j 8 s x I r o x s N j Y j E m / N F X c 6 E 5 G 2 6 J Z s q U 3 z P Z u k K s d X P 4 8 7 W 7 X l + f P J X d d 4 Y 7 Z V z h 3 a 1 N f P d X 7 1 T O 5 + 1 1 I R 6 Y z t F K n J 5 a h 8 P N X m b O 2 m v W 1 L H h x O S / v W s n R 0 d c s n U z H 1 n R Z n b 3 3 R o s o h G 6 A x B S u U I a r u 9 + v n k v L R R x 9 L N p u V 8 x c e l I 7 2 q C 5 g k S 1 5 9 9 2 / y f E L T 8 v w A S V 9 V W J L n R z l L g e z i R Z 5 b y I m Q 9 1 Z f Q + D 3 R l d m A Z u M 6 W U 4 u 0 7 M f m K p T z 3 V q K 7 j r W Z U o J y u A d V D O b W f K v c U k J b a / 7 + Q t J 5 t 0 1 i o 0 U p T V b f 4 0 v X 2 + U b S u E M E 0 t R O a o q F x s E k M o 1 k f J W E n 7 n i e M p 2 V q f l f 6 B A f n z z X b 9 n U z + Y q o 7 i q 4 G u F k E 6 t K l i 9 p K 3 V z M 1 e T I s x J r e e i h B y U 5 / 7 n + r F o k k + v 6 9 d 3 x m K P Y h f H Z d K 4 W x X q g T A j T o 0 d T W q F 4 6 F h f A + / i y s I c d w m P O X Z x P V e 0 m 9 n t 7 w D K d G u u V Q v e / J p / 8 Z 8 Z 2 J R 2 Z c 3 6 O n K C W w t O K S v s Z k U p U 4 e y K O a a b G X i n o / 0 Z G R a V U a 2 R a J c L 4 + k d i k n s s L 9 P X s 2 K b 3 q F W W a u D s u F z t v y o i 6 / 0 a k a A t l + M r p D V 3 A C P B d Z d o R M G p p B G t x c U n i 8 Z h 0 d H Q 4 R 1 c W F K q 9 v f h z 4 d 5 9 W d 1 P V D 3 o m F K W Y o z d g l K S u b W o n D 2 Y 1 t / H 3 U H I v H j v b k y + c C y c S + x 2 P a s B z 5 X n a 7 O p K l K 8 k 5 l E V F n v c N 4 H F R G / B S g a Z Q J n D m 7 q P 5 t M Z l P S 6 i R 3 E 5 3 y u a p 4 6 o l W d d / c f x B F W y j D X 5 X / / L I y + + u q f X B 9 p k 1 G F 1 p V O y u r T X Z f X 6 9 c u f K 6 c 2 T l a Y m U d j t / p 9 o B n e r B 0 8 4 p R J l o U w G V S o u 6 h N v z S m C c 7 1 O x m P 1 u w i o T F K P c p Y I i o M i 2 6 4 V Q c S l z q + H L 2 i g T P H Q 4 r d v h t M v c y g S 4 7 W m J q w p p U 8 t R P Z F P m a B k h Y K M K i 8 E E Q E 5 0 b c p N 5 R i 4 R K M K e V 6 5 p n L k l h d d Y 6 s L B s b u / 3 9 Q s D F s t n a C v d A 2 3 I V r h Z 6 A h Q X h z a 1 0 H 2 m y i G j X L 7 1 d H A x 2 6 6 k H x c H a + c C v X y j X b e b b E z g Y U G 5 e Y W 2 d b 5 0 c s O 3 g l h f W 5 M D S u G u K j f x o e H N m r m 7 b s J e R 1 k U C q 6 M x q V f + c G 0 D e a c t o F + b e 2 U d 9 9 5 V 2 9 X m o 2 N 3 Z G 1 k t i p X 7 v w i v b g 3 l G z E q W 7 s x C V v 9 y K S 0 / 7 t s S 9 M 7 4 7 c m f X 4 H 4 c V x V V L X l b t U t t T v X n r o d n X q j 1 D D q + s 7 N L k u t r c m k o L Q d U u R E t P d C e v 3 w q T V B k z 6 Z s C r W 6 E d E u T 3 Y r c v / k v F J 7 P / z k V + X 2 7 d H c h x W k L e Y f m i 0 K n y d P 0 I L o F t E o N w O d W d 3 Q J v o H R E J t T g + k 9 S t l 8 + F k Y d d b y 9 p 6 0 8 N t J f h w z f F G 8 h F W I K O t r R K N 5 t p O y N M 7 q h x b I y G / X A f 4 K h S + c q G M L 7 X K S V V z H e z K 6 A g g D f Q W V R g D X c r 9 G 7 u j / e N K k l T u Q j W Y U e 2 H r 6 s 2 g F t Z D L i 6 R s j c O o n C Y c V p a 9 J n U w j 0 W w G h / E L a X + V i T F l c m F q J y h t j S t C V j F w Y z F U Q + S i k M j C u O 2 X 3 1 M m U k i W 9 2 R C U H O V z Q 8 O + r W V L + 9 2 E Q y n 0 e 4 m o 9 E Q T a u + W M u m d u Q M L g A s M 8 z z m 5 2 d l Y O C Q s 1 U Z V p U S d L k 6 L t 2 f Y X n O H M z I l d u 5 0 L v h L S W E j x 5 N 6 4 7 f u H L z n n E 6 y E u B i u u z 6 V Y d W a 0 0 B B T 8 I p b 5 o I u A y m R Z t c V 6 8 g Q b 3 P 2 J M 6 t R e f 9 u m b 2 P C l E 2 l 8 + A i S a s S i 8 6 7 h 7 l Q t F 0 d n b I 7 / / w U v n b O R b Z z X K 3 M 7 a V h A o C 3 M p E g 5 y A D C Q 3 c 0 J A N g U d m S Z 7 w P C 0 q m 3 p g 7 p I + 8 B D q J a c v q t C I L x / p m f B s w O 2 3 M w q w b b B 9 f 1 8 v l X u K o t r 7 t 0 P 2 p S w u B Z 8 H E k C K B N B E H 7 z k 3 t t 8 s l U f Y X P g y i 7 Q h G x S q m C W E 6 2 6 J D 6 n 2 / G d Y f f q C r 4 b / / j f 5 f Z 2 T k Z H R t z j g 4 H j 4 D O 2 n w P r a W l f A W f U 5 G I E q J c E V E z c z 9 u q D x M Z a p k Q f O p E g K U J + Z E D d d U m f z t b k z e V B b q g e G 0 V s C H V W 1 v w 5 E 0 w o H v c 3 w Y U q k N 6 e r q 1 u 9 R K u M W F g s e x X B 3 R h 5 0 X R 8 Q N r Z D x 9 z 3 n U X l f b R v 7 Y q Q u q G c e I Y n P T q L b d L p n C t L Y I f f J K W L 1 K R G o e w K B a / c i m u / F + U 6 1 K X a D M u 5 j l 4 4 d u y o n D h + X F 7 8 / R + U M I R v B y C I d x e D F S Y b M s w d B q O 6 X D 8 d k U S d i G g F Y U L J F 4 Z y f S g r q l I h f w 8 F O j 2 w q f t W 6 K v r c F k 5 w 5 8 c K 8 i 9 P h 6 i j U R Y P x b b q e T P n i 3 N A 0 B h 0 u q P d p 4 b o p E f O 4 E U g g x / u h H X l Q j W d i a R E 6 X E h n e l N 6 S e P + l F o 0 4 7 z I 9 4 v F 0 2 L U + D X M m n T q R q G p A p h I o o F O A O g M n 5 I 4 E S 8 8 2 D a G l R j f r n n p V k 0 t 9 N c Y s c D z N f U G M 1 s e K 8 8 4 e a P / h X d o N 1 o n b F l c P 6 5 u N Q Z 6 7 y I F x O Z g B 9 N U k l I 7 Q l z 6 t G P G 6 a G 2 7 N T u M J Q 9 Y n d I a l Q n i L A Q t H e p F J n T J Q / l Q q j x 3 L W S 4 E n P M 8 d y 6 n w D x n 7 p N X L 0 y p k c 7 k f o x k j B h o f 6 6 v r + n A j 4 H M F e 6 H Y F e 9 4 3 P 7 p U N D n Y c w 6 B Q C B T m t G s 4 8 C P x p l A M X z i + c y g O g d r c 5 N 7 i p I 4 d + t L Y G W z A e J K 7 W T I g G v L u R f + 5 Q T p D o x A a T K W B e P 7 J y 1 6 Z W t q / x v P p e T 3 x L u U a t 8 o A S S L c w 0 f 4 g 2 l d o D Z x O p y U a 9 b 8 P A g A I v F f W e x B U h K Y y t H G n I A F W j H I i + M K z x o L z m g / y J D N b 2 + c g Y m n k 4 C x t 7 7 a Y k p u d 3 g B d E e c O 7 W O F A l w + k y V A z U y h j C m f G 5 8 Y K 3 V z b M 5 X k B A 8 k / N l 0 6 8 E x Y 9 8 m e Z 6 t / p d d 0 3 n p d T G R T X Q T s C N M + 0 i 4 9 e j U N d n W n V l Y T h 8 I H v f C t I p u b A e k a e V 2 8 J 5 7 E t k m z Z C G C G 0 W V y Y U 0 I X L u p F E A X F w i 1 D y b i v 4 F L a D d / 3 g q x y f u + Z k Z S + B 5 7 Z e y G i c b i z 0 c i W L C 8 t O Z / k L B 7 g H s d i 3 u 1 H 7 o G E Z O S o X i l 7 2 N w N j V y E 8 M u q p i Q v j D Y J N d K V K 2 / I 0 1 / 6 k m 9 / F 4 J 6 U B 2 L i 2 W E 2 I A g e i n i w v y c 9 A 8 c d L Z K B y v 6 8 V R M H j 4 S 3 N f y x m h c H j q S 0 s L A d Z F + t J Z q U W 2 p 3 d 8 z 1 8 7 w E D L R a V O g V A g 7 y o Z g E g q f V l b O H m N l u D N 6 W 0 6 c G n G 2 S o N S / W N A 0 i 1 9 i h d C p D z R P 0 W / G s r l d T w d w P S d A f f P f b d s p e T a n R V l v d N y / O i w Z D K Z + x Y X 6 + t X Y R A E 6 e v Y k v n V i F y f D V e p V J O K K l R y L S H L 8 x P S l l l U h R i V 5 M a m J J e n J R u N y Z N f e k 4 u n w k + N Q / p Z N / m L q H y Y 2 l h X n p L G G C I I N v t G 3 d / C B B g u a r a g p d V B W H C 5 T Z X 7 7 X q G p R h G i i L e w i E y c Q H L D g Z F X 2 q r f W A c k W p X G i / Y A k 5 K 5 k Y R 3 s 2 l X X P C W l i e V m 6 e 3 r 0 + 3 L h l c X O 0 A m 6 P X B F i X L m i 8 w F Q W S U r g X c y O c d S 3 d X K c V w d 1 L u j E 9 J x 8 E R i a e n p b e v X 1 a W l 2 Q l k Z T + v m 7 p 6 j 6 g j w 0 C 5 a T Z Q E c 6 l V g 9 U H E L 5 c e T x 9 P K f c v / o I w A 3 p x t 1 f 5 1 E E Q N / d y F Y p h T t e D B r u D i o X / K L 2 M C g U Q B 9 c h W t W 2 r J t E 0 + p 0 G l B X m c 9 w l W 3 d v K D e S N q N h b G 5 L l l I x e S S P t S w E B J I U K j e 4 x G 1 K u f N Z Z i 9 Q l m N 9 2 x U G C q W t r h L 8 i H L z C G K s q I r h g K o Y X l P 7 u G f a e S g c W T V 0 G X B e u l 3 s H M g g 6 B 8 L 4 2 p W A x + H q 7 y M K N e B 2 t y d T R A G U 5 u j T D y g I M J a s r A M + C j 8 l N W 2 e 0 S 5 e n 7 g t h 7 p W N I B m k / U / R I W x 9 U D L p W B d + a S 6 S A 1 p Y N w n R r I a I H H g i 2 s R e R Y f 6 S s y g R + 5 T W n B P S 0 a 2 g F 1 0 J b k e f G e y 8 I m R t l A h S p t W V L 3 Y 9 o i 2 4 i g u a 8 9 N U 9 f j y l y + f K a E x H g k l r o u / y / Y l g + e A 7 H M v 1 0 E V T 5 k d f N B V X K G 6 U m p a B e 6 Z T k M 8 I z 5 o H 8 / r t m N x z z S H g V e P k a 7 z n i / I V C l b D i 8 N W + g 1 t Q j 9 o t G 9 l M 7 o i e U g p Q 1 Q J F 0 P b g T k Z j v V u 3 i 8 D x g Z R L g Q 3 K B v 6 8 j 6 c j M l j R 9 P S F U 3 q c L Q 7 8 j i b i O o o Y b E E C a E 9 X A O F o N u A A B P D c 7 B q f 1 F C / 6 q 6 R q 5 f j / 9 S M M 7 J D U q E p W G M G e 0 f I I q n X 9 V 9 0 n l L + X A 2 + p t o X x M A o s 3 t B 0 M 7 3 h 6 L 6 2 E e V D J H 1 f M g t 7 I e q L h C U c Q m W m f C 4 H y G c j E o k X Y L w j K g G q 1 G g P H b v 3 A s F 2 J e S U b k 2 n Q 4 R V l a 3 I 4 a F U o p g m l j W 1 H u K + 6 M I L 4 5 p 2 p S d b 9 f V L U y 9 0 U Y n U a 1 2 1 L T A Q o M w H v s a E r W E g s S i + c 6 b 4 2 1 N h z q z u j A R S V A 4 Q 2 M Q C b b g 3 u L q 4 8 J q n z 1 7 I Z c P p X r c B 1 R 1 j S I J 5 R 7 z 3 G H n A h t v L 1 d j 8 w 1 I A t k i a B Y V F A 6 C u g j m c g D n c h f U 2 5 2 V 2 y 7 M u P 3 i U Z i 2 W t J x R U K 8 I v p K K S D z o B y v T U a 1 4 m d h 5 W g 4 L M b V 4 B E S h 4 o f n S X q o X I P A h D X 3 + / z g X j r 1 C 4 h n L g t q J 0 U s K p f l V B q F d q 1 w + n t t t 5 D C X 3 g 4 7 q 3 t 4 + Z y s 8 + V x j N 2 Y m J u h o y 5 W d / R u U z R O q g m M f 9 2 c 6 o F u t A I 4 b K i j 3 d Z A h Y v o R 0 6 q 9 S x s T 6 0 c w B k s c Z s g 7 3 R D k S P r d I f 1 + t R y M W R W F M v 6 3 O w h B z U Q m M d F S e y g D o V c a 8 k z c Q c 1 T C P R v 8 V e o U v n V i K X S 0 d 6 p K 4 f 3 n A F 6 C O S j q t 1 l N 7 h X P N J 1 1 t Z W d a S L s q P x b m c u f E L 2 h d X B T f b 6 o q q 5 i X j R T n t D t U f C Q n / a 3 y l 3 H I s I p t + w 1 a X n X f F s 3 q C Q D e V p d 3 Y b e K Y w c + + e r m C m H K e C M i A D v x y M l 8 n b K I a q R v m O q z Y D Y 6 Z s y E h n u A e 9 7 C f 6 N 7 V F I s z q 1 z / l B c q K 2 2 E n h t r 9 G s X i F T Y v l I 3 k + n 2 3 7 / O 5 q E w s t + q s A 8 K 8 W C v A 1 b E z G n I p V r l M a z I G j B t o g 9 s z 0 L m l B H f n 4 y O T w / Y E 8 k G l Z n I I 3 b j n 4 3 t N t X U J L u G O h y H f t S T X 1 + X W T F Y e P N k l S 8 o b o Z I Y 6 l L W J 7 O h 3 U I q x k L h n K Q y B W X U V J K q n v W u U i Z 3 V j I m n 1 q Y z l u i N s x F R 5 S p E O i n s Z U J U C b c i l p j W 0 o a 2 6 Y d R F 6 g u W Y i V m 4 Q Z M Y f G W W i k k H o D I O q z e l W J v h w I u a Z o L r 7 y B x U X H 7 t M F z 1 n U R C K x P k U + z 2 j g 7 p a 8 9 Z P Z J g 6 f 9 a 2 1 B e i X J L i l E m 4 J z 5 g l e V p K o K x W 1 6 D c H g s 0 m l T K S j n O j f n R 1 Q L G 2 x W E G u n 4 l C F Y s J q t h g K Q 3 U 7 v a Y J z L D j Y K 5 5 + 9 b V i 6 c 7 Q Y j X w h d P p h 7 w j 1 z K w Q V K d n t d k V n 2 l R u F y 8 o 8 l Y I J t o L h w 8 d k K X F B W X J c y 5 n W 2 Z F Z q f v y Z 3 R z 2 V i f E y 5 h p N 6 / 2 o i o a e J I 8 M + s b K s O 4 G n p y Z l a m J c 7 o z d V s f f 0 t 8 H Q v V e C c j V o G Y d u 1 6 Y I R K 4 f e V k c W F B 4 v G 4 d O Q Z L c x Z b c F D G Y u t K Q 3 2 b / D 7 V 1 R 7 i K E c W B 7 C 4 I T W c f 3 o 1 A y T 5 l N J 6 P 8 x i b E 8 h y d P l G 7 h P 5 5 q V Z Z 2 U 2 e i k 4 t H h U L 7 z F 0 5 M N v R i l I U O u Z L m U 6 b w M b N G s 7 n V 1 U L l Q 8 m / P C j F B U j + h d 1 t 7 I 9 C K r F g z C D E P P B 7 9 M f R X Y E k U w z Z T E D + u z O Y j f m 3 i s 9 8 S O R N h h u v a f z K I O g L 4 q J e Q x m R K 6 b Y 7 2 5 3 + F Y 3 M s N p b B e l p b K b m j 4 c M H K h B W n P U p g 5 h V V I R D Y K J c l L Y a 6 U i g K 3 L Z O z K B k K E T Y 3 1 f t C D c M x F t c n H e 2 w h E U k P D K h A / D 0 n p u w Q A T k A A y 6 N F 3 d 0 M 6 p Q w W K V e f q b Y M 7 S I 7 e 4 G 2 5 u u j 5 V 1 M g B x E + n J G B i M 7 p k I 2 r q z t 0 h I 6 N 8 + K 5 F i / S s V k h t N m J G 9 w 2 E m S L Q f 0 5 b 2 m F I m y p B 1 K c I d O X s a d 1 Y q 6 c f m Y w r k j l t U j W u G 8 8 t / J d g Y m 9 g j T f g A E j z 4 u v x p 2 W f n e P T 2 9 0 t s / 6 H x S G y h 0 W 1 3 d 2 / V G 0 P X 5 7 S v l n p Y W Z p x 3 B G T o / M 9 F f 0 3 3 B g k B W C Q D C c U M k W F / L a a t N n h X K z W A C N + c q l n o t G N m o O u q B i Z s T A 1 N I z N s Z y X p L 0 a Z 7 E a 9 A W V i m E e t 4 c o Q u L A U c m w l C C p 9 v 3 3 h n l g I V P u S S t L 0 S R I a t 5 U J G M i K M g W 5 z m 6 Q q 3 J T V 0 E J r B S 9 8 n 2 u Q Y T 4 6 y h Z W z S r L F X w 5 R L q J W o F Z j g G b Q 9 3 s m e t L V Q Y u F N b K N 3 b b v L t r y V + 1 + b 3 N P / v G 9 v T G R x T b t z 8 e k t g p W o G Q d b S O k H d W C i g h / u D y T Z 5 y 5 l 1 1 U A / F Z n f X k O z 3 d i Z F S Z 0 6 h V G b g T c d x t 0 9 / V + h 1 7 X 7 n X N H M e f P d M R q 7 o E K Z N x A + d V O 4 7 k 3 U K H / Z e T u l I o w K q Q 6 c x A O 6 N A N G h f V 4 3 P b q U Y Z o p j Y I 4 7 N 8 x 5 5 8 a d V N o I I E 6 N W Q 1 s U 8 w 9 m O + Q D k X g I 4 x b Z g I f 5 A p e H N r U o 6 x t v F S x 0 J S 2 s N S V y + f G X n 6 U j k + m r a K 4 T d 7 Z a q p l R 8 Z x I f Q N D D n v 6 h O d f h S J B F q l R i W M w O H y P X s u N w s x Q 0 f 8 F q f D C y G D n 3 A 5 q 7 4 w d w n g 1 d D P R 3 Y K M o L s u D v P K 0 F d K x Q w h d d F V U i E l b F e / / H i p 3 K o / 4 A 8 f T Z 8 A q j p X F 1 L J K S z O z c p J E u Y 1 j O O P h U M D 7 M U s S n 1 + 0 H Y g h Z 0 D o 6 z 2 1 B B M J 0 1 Q Q p G 7 X q t N w W M a C D E X g 3 q X q F g L b E o z z 8 Q l a 6 O N v n d W x N y 6 P A p e f J E + J w y o 1 C k t 5 B 0 C Y 0 Q l I B c o m y O M I m 6 7 o d Z a e V w / z 6 f + 5 0 z a J 8 N x 4 V R K O b q I 5 L L g M + g Z G r m n F h K R n Q z w i v y W 0 7 q r g 3 l R X 9 f r 7 x 3 J y L / + / f X Z W J y J r D w v E A Q P 5 h o k 0 i l H O c K w r W b P 5 T L K J i t a M C m / m z n x x W D k v Q q T b 8 S 5 r L C l H 4 h l 8 8 k o r S v b X n w 6 t Q n o L W p v B u U C R e y k j S E h U I P v u a s 5 G G 4 q s z 4 p Z A D D x E 0 x v k k V 6 Z l 4 G D O M p V q o c I K S D X Q u m V f D B 9 4 W L N a X W + + s v I S w H w W i m R e V n o B 9 + 8 z q r d N e X g m 4 Z e 2 N p N x M l V b 0 E L h 5 a A h F A q + M r K x Y 0 5 w Q q T k x I G 7 Q M N Q b Z f P R 8 Z L I v D B 6 Z 3 b J y 3 z q S u C f T 9 h X D 7 a T C b S S 6 U 7 2 J 3 R I 6 A J S L D C I o M y S U S + M d s m l w 6 n 5 e 2 x 3 M o w Z F x U i s q q a x l x L 0 n Z b 6 U W 5 R M W 2 z 1 K r I R r 7 J a b i i m T J Y U 7 T s E G J 2 W / + r M O K 5 p S f 4 P n 4 H Z V w + A 3 U 6 z d b W K i e r w C A 1 l 5 y 7 T P z L 1 B l w u d v 5 V U J m g Y h X L P c 1 6 I f N q N + e 4 D B / R 4 m 0 Y F I e H v / h 0 5 b 8 z 2 r n L h A / 6 K E G Q 3 u 3 4 7 J E a J 7 L Z g I Z j h / 5 z f P Y u w F 0 w v g L U y M z e R 1 f / p v c J X j C y G h l G o c n J o a N h 5 1 3 g Y / Q D z 3 i 0 m 9 v b 9 / e U 2 k Q V g V 2 h B m K P 8 j n 7 m 9 M b 9 m Z O C Y H I f c v q M t W J O D q w X m e m V p q E U a n b m 3 o 4 R s G F Z X 1 9 1 3 j U W p R g V h N I W T P N e u 1 3 O e y / Y V 8 J p d 1 G o N e I 6 + Q Y B B 7 I l G J I B D H l h x D P W p h J J r e W i o R T q 0 O C w n i v C L 1 s c Z W N I N P 1 N 9 t / 8 X O 2 z y 4 u h H E Y F 0 b P / 9 I 9 a Q r 5 j n 4 J T l u G 0 J c H 5 m c K Z m W Q Z 5 0 T G D J N g v q P a 0 Q z j Y W K f e q V h o n x g L 6 s y P j Y q x 0 + e 0 u + p B f O 5 F U u L i 9 L b t z 3 H X S F R v u X l Z e n q 6 t K r Q r Q 7 H c N e c F y P z 2 T + K y s r c k C 1 3 6 q F + 6 G a 0 r n / O U r l U W b l V K Y w z 8 W G a z N H M x 6 K b S 6 T P q Q 2 Z a F Y v 9 m 9 E F y 9 0 b A K V S p u h X r x x R d l Z m Z G W 7 m J i Q n 5 5 j e / q Z X j p Z d e 0 p k W 1 6 5 d k w s X L s i z z z 4 r v b 2 9 8 p v f / E Z O n T o l 8 / P z e i X G 3 / 3 u d / L 4 4 4 9 r h W N K a O Z G 6 O 7 u l u 9 9 7 3 t 6 o e 4 f / / j H 8 s g j j + i / S 5 c u S Z + l 3 O X G 6 4 G 6 x V o f 4 y g V + + z v l E O p 3 M r E 7 9 u / 6 7 X f w K f 2 A E N g 4 k x W P b G P q 0 f 2 R V D i 9 s 3 r z j t / T p w 4 o Z V j T r m H o 6 O j 8 s o r r 8 i 5 c + d k Y G B A u 5 k o A E L A + q + v v f a a t j Y v v P C C / o z t b 3 3 r W 3 L 1 6 l U 9 G c y b b 7 6 p l f O j j z 6 S t b X c z L E o G r / / i 1 / 8 o q L K B L b g 8 t 7 e 9 q I Y I e W + b d y / 4 b Z M 7 m t g P z / B 9 / g z 1 2 k f R 1 T u L 7 f i e o w T 4 9 z c 5 6 h H 9 q W F e v H D W f n n r z 3 g b O 3 m P / / z / 8 k / / M M / O l v l 4 9 V X / 6 q s V 1 Q u X 7 7 s f F I 6 C K V L d j X m o X r s 0 u j 9 / O c c 4 H e c F 2 7 r U g z 2 + b 1 + 6 f + E T I 6 t N / a E Q m W y z K D q / 4 D d s 8 g i h H 0 D 1 c 2 U q C b 2 A / U q F f c D D 6 s a + n s B y p R P 0 X a c l w 3 n U P s b 5 p i w 2 e b 1 R s O 4 f P Y I T j f T y 8 H z x 7 W 4 H n K J l W v D E H S b 9 / f 5 F 6 v e Z f 8 F K R O E V i Y f w h x T 7 z S M Q j 0 w 7 J 8 I e 6 R v Z 4 c d S 6 / Y R E q c r H K v Y U r H X / z R H S X e R p P M X x E 1 k f l q E G G O a R Q a R t I O h l g + 1 O C e P 7 2 c Z B G 0 B i H M l Q b p C P t 2 / D m f l 6 U I z I / t M f Z k 1 V 3 J Y U 9 u 9 7 G R c U f q g E / y 6 c s e K o K y 0 9 A K V e r k / l 7 Q p 5 T Z D D f O q u F x N E M r k f p P 6 5 e j Z K V G 8 S C f Y u 5 F G i b K d 6 x t X I 4 f j O k V N X h U 2 U x W P / S N D d Y w a t E r w L c y q s w I h D J T L e p z h K a r q 1 v W 1 1 Z 1 j b y V Z Q b S j I y c v a S P M y w t L c l v f / t b 3 W 9 E R + 4 P f / h D / f n N m z f 1 a y 3 h j v a y U W h t a 5 O T J 0 8 6 W z k a N c r X z J S w o D N 3 c n J S K 9 U P f v A D 5 9 P y U o 4 + n H K g H 7 q u f N S 1 5 P 6 V z P a 9 M e 5 J / a Z z n 8 U I W F O h K g x r 8 D 5 7 r j I K Z Q q g H E L V J I e j q k U p E z Q V q s I w R f P D R 8 L P d J Q P t 4 U y A u C m H l y + W p O z N s 5 G B W i 6 f D X g O W W d C p 3 t K I h C s s 3 3 K u V U l H I L U T N T o s L k m 6 i w X C t / z 8 7 O O u 8 a C 9 0 c K p B S l c n 0 y T V E j V w l m k E J F z / 5 y U / 0 M I 3 v f O c 7 e n t h Y U G / N v G n V A E i e O H O w G + 6 f F W g W I X 6 H / / 6 s f z 8 X x 5 y t n J 4 K R Q V 7 r / 9 2 7 / q K N + P f v Q j 5 9 M m Q V R K e J o K V Q U e O 5 a S Q Z + V C Z k V y a x e H o Z y t a F w e / Z S 9 k Q Q 9 r 1 S + f C 2 q V A 7 a S i F g n K 5 f W E V a j 9 F + Y y S V J t m l K / G B C m V z o a g J s 2 T Y d 6 I U b 5 a C b w f l R S c Z p S v i n w 4 2 a a F y w s a u C h T Y m X Z + a Q w m I i F y V b q k X p Q J o r d / D X Z T U N a K G D N 3 L M + 6 w E Z 7 k 1 N y P D h o 8 7 W T v w s 1 E 9 / + l P 5 / v e / L 0 N D u Q X Z 9 n O U z 6 t 9 i L D w S T m F Z i 9 F + R r S Q s G p / t 3 j o / 7 n f 3 z m v M u B M p E 0 W w h M F / b r X / / a 2 d r f + A V b m t b J n 4 a 1 U P D l 0 x t 6 N t F 8 3 L 0 z K s d O 5 O b w M z R i G 6 p e q I b A N I M S N e C 5 s x v S 6 q z 0 n o + x 2 7 f k 5 M g Z Z y u 8 Q j U 7 d n d T b o F p u n x 1 w p 9 u h p / 8 H W V i W m Z I b V Z 4 T Z M 6 g W h n J a i j Q G P d 0 d A W C u y V 4 s N w Z / S 2 n D g 1 U j c u X 7 1 2 D A d d V z U E p m m h a k R i I y J v j o V f E R 5 l w v 3 z 4 + W X X 5 a f / e x n z l b l q U d l g m Z A o j g a 3 k I B K U d f d d Z b D Y u f h f r u d 7 + r p 2 U 2 S t U c D 1 V 5 m p k S d Q j 1 a V s 0 t 5 B x m F m P v B S K J k c h B q N e h r N X g 2 o L S d P l q z E 9 H V l J Z S L y 0 v V 2 P b l 8 M R S q G 3 t N m f x i G H u i x q 0 S e 8 Z C 2 S D n C M f F w U 0 5 0 b + d T b G Z j e j V 7 1 h B 4 + D g E e f T Y J o u X + V p u n w N x G P H 0 j L Y l c u q m F m N O u + 3 l M u X S y 1 y w 4 j d Q 4 c O O V v 7 l 1 o L R d P l q 1 N S 6 a w k E g k Z H 7 8 r q 7 O 3 5 O W X / y z / / u / / y 9 m 7 m 9 X V V f n V r 3 7 l b O 1 N 8 v V P 7 e k a t s L s e Q u V y W z K s 6 c T e s E z l p P s U 2 0 t s h 9 O n T 7 v 2 Q b 6 + c 9 / L t / + 9 r d l e D i 3 U n z T 5 a s 8 T Z e v w T j c k 5 G H D 2 9 P Q T a 3 2 i J n j h 9 0 t n I 1 9 n 6 J 1 g V R T 4 L Q d P n q m K n l n T M i j S 2 0 a u E x A m S U C c U q K F 2 n k G M t y E K o N + r v i h q T f W G h 4 N G j a R n q z g U n 3 r 4 T k 2 8 8 2 q v f Q 5 B t q j e X j 4 e 1 1 2 x p 0 + V r U M z Q e V Y U f 2 B k Q L 8 H W 0 B X V l b 0 g t S F s B d c x n o T g q b L 1 w A Y 1 4 9 p n W 1 s Y f r l L 3 + p A x O F U E t l M t f O q 9 d f k + q y r y w U L h + u H / S 4 U o + M S r z w w g u y v r 5 + f / W N 9 9 9 / X 7 8 2 q R y x e F w u X d q 5 v F D T 5 W s g v n E + K f 0 D g 7 o G R 5 H M a 6 n 4 u 3 6 F n y H o o b h / q Z g H 6 H e V 9 U L T 5 a s z g s S X f D / g m H I K k R 0 t 3 E m k o O h h v i P Z b / 8 V Q 7 H f a x L M n l W o f A J j 9 h v F K 0 U 4 3 X h Z q T D t r H J e Q x j c O p 7 / C p v k Y 1 8 F J e C B o e A 1 p i o p 0 E F W q p q K Z K h h L G X P s u 8 U 6 t P p N v n i y d S O 2 t g t V 5 U S b q y U l 1 L V Q p m g V u f d y + w 7 h Q K v I f P V q q z D u H 5 N G p d 9 G e U z k O P H 8 P n z h 3 J j p j 6 e a p N J K 0 0 p q q q b r z v r + i b X 1 3 W P f m v r 9 s J v M z M z M j i 4 H X 5 P b W z o W j 8 e 3 z 0 b U z q V 0 i v Y r 6 6 t y v i d c b l 4 8 a K z R 4 o e E F k O e t q z 2 m J j O G / P t 8 r I w K b 8 0 Q n a A K t G 7 p N J o s r C v r R Q B j p 6 R 5 U Q X b 2 X U 5 K H D q d 3 t C s y S p A Q 9 s X F R W n v 6 N g x 5 3 k m k 7 m v T C v q 8 / m 5 O d 2 f 4 q V M C w v z W p m g q 7 N L l l d W 5 Z 1 3 3 t W / U W t W U z k R 4 L 6 Z 3 t p t Q I 0 y d Y S Y U L T J P r d Q N s x D Q f / U R 5 N t M r W y b a V Q s i P K k r l Z W l q U 3 t 6 d k z P 6 Q v V v S S q K x L i r p c U l u T N + V 2 a W N 6 X r z N 8 7 e 6 u P P Q P v + G J U r q p 2 p p t Y d E t P M d A k m H 1 t o W y y T r X i X m k e N / D T e z s F j A G L P T 3 b y b V 5 U c r E q h 6 G a D Q q 3 d 3 d c u L k C f n y l y 9 L z 9 n a K R O 8 9 n l c 1 l I 5 Z f F S J k C Z + j u b v l 8 + m g r l g X s h A p J p 6 Q w 2 A T o W F M g X X M B N X F 5 a c r Z U Q V v r V d k L G L x 3 N y a Z O v A R 3 h i L y 5 9 u 7 G 7 L 2 a t C L q y 1 N P u q 8 t B U K I s b s 7 m 2 1 J l D u / u q s G B j z k r 0 Y S J 1 M d V m 6 u n N W b E l p V x Y J U g m k 3 q f U b C V j c o / A j N s J Q j a i 1 7 B B 6 w S g Q u D r f t N 5 d p N U 6 E s i H K 9 d S c m U S U p D J V 3 c 3 2 m V V s U Y O Y k r 6 V y z O I C n Z 2 d + h U I V p i A B g p l k 6 5 C X G I 6 s X O A Z S E Q u F l z A h d u U K 5 C 1 j X e D z Q V y s X S e o t 2 7 5 4 6 k Z L n P Z Y e n V 1 t k b / c i u v w O V n p b v r 7 + 5 1 3 2 3 R 0 d K g 2 V 4 9 + H 2 v b 2 Q d G a L 7 e 8 b J c R p F Y L D y M p Q p h 1 P c E T Y X y A P f u 5 R t x L S g H P R r i C N F N 5 R 7 2 K p f O z n x Y m J 9 3 3 u V g S j K b t b U 1 6 e z a t l y A q 9 W I U A a G M D b K I 0 F k T 9 I M m w f Q r m r h p C U 4 b r 5 2 J i n r i S W J t E S 0 B U q n U 9 J m W S A s G N b J k M 1 m d y 2 m j T U 0 E c Z q c b A r K 1 8 4 m l L n j S g L u f P k W G A i m + l m i L w o m g p V I g y r p z 1 F 2 w g R 7 F B t J 5 S G M D n B C 4 I R 7 i A G x 7 J W F Z 2 9 V 8 Y H q p p T 9 / x 5 d Z 3 q c q 6 p 9 i C T 1 e B y 0 t f W 1 5 6 V m N U e G l 9 s l a v T 2 1 k h Q f B 7 p q t t v 1 g i P 5 o K V S J m n g q 4 7 / 6 p 1 w i W S L 0 m V h P S 3 b 1 7 j g q O R d F e V e 2 x I C t Y L t r b t q S / I y v n B z f l l Y C F 6 k i 1 s t t 1 h P T p p 7 J d v C b + N B W q R F i S l K V J Y W N j Q 2 d B E O E z C k P I v L e v T 6 a m p p R i d S k r F l G u F t O V Z X X n M I J K k K M c E N 4 + 1 p u R G / e y c n Q g l 1 b l B 6 l E u L Q L 6 7 u b 0 a h O T H 0 1 o m w n q 5 n A X 5 V S r a e b S p W P p k K V C C L 2 j f P r W n k y m x l Z X F y Q V C o t R 4 4 e u a 9 U B l w 9 Z r A l O M E r b S w 6 i Y t e L U T 9 I f D u 0 D V p T a X 8 r o 1 t g Y G M i f f v t s l S c q c i c h 1 Y 2 / 1 O U 6 F K h D 6 r r 6 t 2 i R d k S 7 g X Y 5 6 f n 5 e B g d w U Z q u J h B Z + 6 T o q H 0 x 4 p / w E c b p 7 V s 4 c 2 Z m 1 Y Z Q Y t 6 5 c u X d 4 r 0 N d W X n 4 y H a / 2 2 f T b b K a i s j 8 2 m 4 L t 5 9 p l k a J P O z M o m S g d n r 1 0 z X t 6 p F 5 v q 6 s E R Y J l p a W J B 7 b r s U 3 l X t I f 1 Z r a k a G D x Q e P x 8 6 e E A H R A w o K 1 x T w l 4 2 Z V I / k 1 W X d q x 3 + z x K Z + X i U F q e O J 7 a t b 4 x w z 3 2 M 0 0 L V S I Y B y J n Y T B h d K z I z P S 0 D l z Y 4 6 k K d d G M O 4 Y r S Y b G k S O 5 N a 9 K c f V Y B b K Q k D n 3 j 4 I N d W f l k a M p m U 2 0 y M 2 p d X l i J K 7 b Y Z P L h O F 3 D + j c q z Q t V I k g T P Q l M S Y K a z E 3 l + v M Z W i G G 9 M n h d U 6 0 N O j 3 c H k R v J + J v r T J 8 O v E 2 y n R t E e M 8 o E Z i h G W H r i 2 7 9 V a P 8 T 9 w / T S p F e U o o 8 q B S L h R k 2 U z m r f K Q n q x X / o e H d + Z F 7 k a Z C l Q E 6 Z t + Y G p K / T X R K z H H p e v t 2 D u + Y n J z Q r 3 N z c 9 L Z 1 a W t V F t b m 7 T H 2 y X r D D T s b d + S g R B D J H r b s z o 1 y o t E s k X W C o z G L Z e Y o E u Y H d e w M 7 Y l K x s R H Z i x c x n h S G 9 G K 9 Z e d w m b L l 8 F c E f G w I 7 4 r a 2 u a q W y w W V D C M 2 I X 1 K S X n a G U z B T 0 7 G + 4 C x a r N x 7 H 3 4 m S 9 1 P O Z + U B 9 p K J 9 S 5 E Z K Z l R b 5 Y H K n + 4 Z b R 8 a I z c z M t L K a H Z K M 9 M o B V U n 8 9 V Z c f 5 + 7 p / P Y 9 G k 9 M 7 I h X U o J 2 f f u n Z h n C L / R a C p U h W E U s N + q 9 C a M b s N n W C 4 z 3 A N w H 4 3 F G x 8 f l + P H j 8 v 1 6 9 c l o 7 R u b W 1 d R w o n p 6 b k u / / 8 T 2 U J l b s Z P p C R B 5 T L x n i p C 4 N p u T Y T H J F M p Z L y 3 x 4 W + W O e a 6 F Y g o Q v 3 / 5 6 p K l Q V Q D 3 z G s 4 i J d C u a E D O B J p 0 Z 3 G x n r N z c / L 0 t K y n D k 9 o r c B q z A 4 O F Q R h X K j F / 7 O + t Q S + 5 x m G 6 o K s B 4 V g m 4 G M B r s G Z T 8 o J M Y 7 M l f 4 r G Y b B H L t j A B D z v A U C m a y u S H y P 8 H l e v O t 3 1 I v o 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 G u i d = " 3 6 3 f 5 7 d 8 - 2 8 9 5 - 4 7 d 7 - b f 3 c - a 8 1 c 7 5 e d 9 1 d 2 "   R e v = " 2 "   R e v G u i d = " 2 8 0 0 1 8 4 d - 3 7 d 0 - 4 9 c e - b 8 d 1 - 5 9 d 1 d 9 3 f 5 b c f " 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 M o d e l Q u e r y N a m e = " ' R a n g e ' [ A l a b a m a ] " & g t ; & l t ; T a b l e   M o d e l N a m e = " R a n g e "   N a m e I n S o u r c e = " R a n g e "   V i s i b l e = " t r u e "   L a s t R e f r e s h = " 0 0 0 1 - 0 1 - 0 1 T 0 0 : 0 0 : 0 0 "   / & g t ; & l t ; / G e o C o l u m n & g t ; & l t ; / G e o C o l u m n s & g t ; & l t ; A d m i n D i s t r i c t   N a m e = " A l a b a m a "   V i s i b l e = " t r u e "   D a t a T y p e = " S t r i n g "   M o d e l Q u e r y N a m e = " ' R a n g e ' [ A l a b a m a ] " & g t ; & l t ; T a b l e 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 / & g t ; & l t ; C h a r t V i s u a l i z a t i o n s & g t ; & l t ; C h a r t V i s u a l i z a t i o n   V i s i b l e = " t r u e " & g t ; & l t ; T y p e & g t ; T o p & l t ; / T y p e & g t ; & l t ; C h a r t F i e l d W e l l D e f i n i t i o n & g t ; & l t ; F u n c t i o n & g t ; N o n e & l t ; / F u n c t i o n & g t ; & l t ; / C h a r t F i e l d W e l l D e f i n i t i o n & g t ; & l t ; I d & g t ; b a 4 1 a 4 c 8 - c 8 c 3 - 4 9 d 6 - 9 8 7 e - c 2 c b 5 a 9 6 5 8 0 8 & l t ; / I d & g t ; & l t ; / C h a r t V i s u a l i z a t i o n & g t ; & l t ; C h a r t V i s u a l i z a t i o n   V i s i b l e = " t r u e " & g t ; & l t ; T y p e & g t ; T o p & l t ; / T y p e & g t ; & l t ; C h a r t F i e l d W e l l D e f i n i t i o n & g t ; & l t ; F u n c t i o n & g t ; N o n e & l t ; / F u n c t i o n & g t ; & l t ; / C h a r t F i e l d W e l l D e f i n i t i o n & g t ; & l t ; I d & g t ; 8 2 2 b 6 b 8 9 - 7 d 7 a - 4 f 6 9 - a c b b - a b b 1 0 f 8 5 f 2 2 b & 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2 6 2 . 4 0 0 0 0 0 0 0 0 0 0 0 0 9 & l t ; / X & g t ; & l t ; Y & g t ; 1 9 1 . 9 0 0 0 0 0 0 0 0 0 0 0 0 3 & l t ; / Y & g t ; & l t ; D i s t a n c e T o N e a r e s t C o r n e r X & g t ; 2 6 2 . 4 0 0 0 0 0 0 0 0 0 0 0 0 9 & l t ; / D i s t a n c e T o N e a r e s t C o r n e r X & g t ; & l t ; D i s t a n c e T o N e a r e s t C o r n e r Y & g t ; 1 9 1 . 9 0 0 0 0 0 0 0 0 0 0 0 0 3 & 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3 6 3 f 5 7 d 8 - 2 8 9 5 - 4 7 d 7 - b f 3 c - a 8 1 c 7 5 e d 9 1 d 2 & l t ; / L a y e r I d & g t ; & l t ; I d & g t ; b a 4 1 a 4 c 8 - c 8 c 3 - 4 9 d 6 - 9 8 7 e - c 2 c b 5 a 9 6 5 8 0 8 & l t ; / I d & g t ; & l t ; / C h a r t & g t ; & l t ; D o c k & g t ; T o p L e f t & l t ; / D o c k & g t ; & l t ; / D e c o r a t o r & g t ; & l t ; D e c o r a t o r & g t ; & l t ; X & g t ; 2 6 2 . 4 0 0 0 0 0 0 0 0 0 0 0 0 9 & l t ; / X & g t ; & l t ; Y & g t ; 1 9 1 . 9 0 0 0 0 0 0 0 0 0 0 0 0 3 & l t ; / Y & g t ; & l t ; D i s t a n c e T o N e a r e s t C o r n e r X & g t ; 2 6 2 . 4 0 0 0 0 0 0 0 0 0 0 0 0 9 & l t ; / D i s t a n c e T o N e a r e s t C o r n e r X & g t ; & l t ; D i s t a n c e T o N e a r e s t C o r n e r Y & g t ; 1 9 1 . 9 0 0 0 0 0 0 0 0 0 0 0 0 3 & l t ; / D i s t a n c e T o N e a r e s t C o r n e r Y & g t ; & l t ; Z O r d e r & g t ; 1 & 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3 6 3 f 5 7 d 8 - 2 8 9 5 - 4 7 d 7 - b f 3 c - a 8 1 c 7 5 e d 9 1 d 2 & l t ; / L a y e r I d & g t ; & l t ; I d & g t ; 8 2 2 b 6 b 8 9 - 7 d 7 a - 4 f 6 9 - a c b b - a b b 1 0 f 8 5 f 2 2 b & l t ; / I d & g t ; & l t ; / C h a r t & g t ; & l t ; D o c k & g t ; T o p L e f t & l t ; / D o c k & g t ; & l t ; / D e c o r a t o r & g t ; & l t ; / D e c o r a t o r s & g t ; & l t ; / S e r i a l i z e d L a y e r M a n a g e r & g t ; < / L a y e r s C o n t e n t > < / S c e n e > < / S c e n e s > < / T o u r > 
</file>

<file path=customXml/item3.xml>��< ? x m l   v e r s i o n = " 1 . 0 "   e n c o d i n g = " u t f - 1 6 " ? > < V i s u a l i z a t i o n   x m l n s : x s d = " h t t p : / / w w w . w 3 . o r g / 2 0 0 1 / X M L S c h e m a "   x m l n s : x s i = " h t t p : / / w w w . w 3 . o r g / 2 0 0 1 / X M L S c h e m a - i n s t a n c e "   x m l n s = " h t t p : / / m i c r o s o f t . d a t a . v i s u a l i z a t i o n . C l i e n t . E x c e l / 1 . 0 " > < T o u r s > < T o u r   N a m e = " T o u r   1 "   I d = " { 2 0 5 1 6 3 E 2 - 2 C 8 E - 4 D A 8 - 9 D F A - C B F F D 9 5 1 F B A 8 } "   T o u r I d = " 7 1 a 7 2 f e 8 - 0 8 c 9 - 4 4 2 c - 9 6 0 f - 1 a d e c 4 2 c 9 e b 4 "   X m l V e r = " 6 "   M i n X m l V e r = " 3 " > < D e s c r i p t i o n > S o m e   d e s c r i p t i o n   f o r   t h e   t o u r   g o e s   h e r e < / D e s c r i p t i o n > < I m a g e > i V B O R w 0 K G g o A A A A N S U h E U g A A A N Q A A A B 1 C A Y A A A A 2 n s 9 T A A A A A X N S R 0 I A r s 4 c 6 Q A A A A R n Q U 1 B A A C x j w v 8 Y Q U A A A A J c E h Z c w A A A 2 I A A A N i A c s 8 F R Q A A C V 6 S U R B V H h e 7 Z 3 p b y P J l e A f R Y n U V b q q J N V d q r v 6 d l 9 2 t T 1 2 t 9 2 z X i + w M 4 Y x G P u r j T H 2 m z 8 a + z f Y g P 8 B A z P A f N i d B u x d A z u w D b f t b r v d 7 u r b f X d 1 X V 1 S q S S V 7 o O S K F K k N n 7 B j F I o l Z l M 3 q T E H 0 p F J j P J z I x 8 L 9 6 L F y 8 i I r 9 8 f X l L C q A 7 v i W X T 2 3 o 9 + + / / 4 E 8 + u g j E o l E 5 K 2 3 3 5 G n n 3 p S 1 t M R + f N L L 8 q 3 / u t / k T d H Y / L F U y l 9 b D V Y X J i X v v 4 B Z 6 s 8 / O F a u / M u x / G + j K Q z I i P 9 G c m q 7 d 7 2 r I w v R u V Y b 0 a V Q + 6 Y K 7 f j 8 s x I r o x s N j Y j E m / N F X c 6 E 5 G 2 6 J Z s q U 3 z P Z u k K s d X P 4 8 7 W 7 X l + f P J X d d 4 Y 7 Z V z h 3 a 1 N f P d X 7 1 T O 5 + 1 1 I R 6 Y z t F K n J 5 a h 8 P N X m b O 2 m v W 1 L H h x O S / v W s n R 0 d c s n U z H 1 n R Z n b 3 3 R o s o h G 6 A x B S u U I a r u 9 + v n k v L R R x 9 L N p u V 8 x c e l I 7 2 q C 5 g k S 1 5 9 9 2 / y f E L T 8 v w A S V 9 V W J L n R z l L g e z i R Z 5 b y I m Q 9 1 Z f Q + D 3 R l d m A Z u M 6 W U 4 u 0 7 M f m K p T z 3 V q K 7 j r W Z U o J y u A d V D O b W f K v c U k J b a / 7 + Q t J 5 t 0 1 i o 0 U p T V b f 4 0 v X 2 + U b S u E M E 0 t R O a o q F x s E k M o 1 k f J W E n 7 n i e M p 2 V q f l f 6 B A f n z z X b 9 n U z + Y q o 7 i q 4 G u F k E 6 t K l i 9 p K 3 V z M 1 e T I s x J r e e i h B y U 5 / 7 n + r F o k k + v 6 9 d 3 x m K P Y h f H Z d K 4 W x X q g T A j T o 0 d T W q F 4 6 F h f A + / i y s I c d w m P O X Z x P V e 0 m 9 n t 7 w D K d G u u V Q v e / J p / 8 Z 8 Z 2 J R 2 Z c 3 6 O n K C W w t O K S v s Z k U p U 4 e y K O a a b G X i n o / 0 Z G R a V U a 2 R a J c L 4 + k d i k n s s L 9 P X s 2 K b 3 q F W W a u D s u F z t v y o i 6 / 0 a k a A t l + M r p D V 3 A C P B d Z d o R M G p p B G t x c U n i 8 Z h 0 d H Q 4 R 1 c W F K q 9 v f h z 4 d 5 9 W d 1 P V D 3 o m F K W Y o z d g l K S u b W o n D 2 Y 1 t / H 3 U H I v H j v b k y + c C y c S + x 2 P a s B z 5 X n a 7 O p K l K 8 k 5 l E V F n v c N 4 H F R G / B S g a Z Q J n D m 7 q P 5 t M Z l P S 6 i R 3 E 5 3 y u a p 4 6 o l W d d / c f x B F W y j D X 5 X / / L I y + + u q f X B 9 p k 1 G F 1 p V O y u r T X Z f X 6 9 c u f K 6 c 2 T l a Y m U d j t / p 9 o B n e r B 0 8 4 p R J l o U w G V S o u 6 h N v z S m C c 7 1 O x m P 1 u w i o T F K P c p Y I i o M i 2 6 4 V Q c S l z q + H L 2 i g T P H Q 4 r d v h t M v c y g S 4 7 W m J q w p p U 8 t R P Z F P m a B k h Y K M K i 8 E E Q E 5 0 b c p N 5 R i 4 R K M K e V 6 5 p n L k l h d d Y 6 s L B s b u / 3 9 Q s D F s t n a C v d A 2 3 I V r h Z 6 A h Q X h z a 1 0 H 2 m y i G j X L 7 1 d H A x 2 6 6 k H x c H a + c C v X y j X b e b b E z g Y U G 5 e Y W 2 d b 5 0 c s O 3 g l h f W 5 M D S u G u K j f x o e H N m r m 7 b s J e R 1 k U C q 6 M x q V f + c G 0 D e a c t o F + b e 2 U d 9 9 5 V 2 9 X m o 2 N 3 Z G 1 k t i p X 7 v w i v b g 3 l G z E q W 7 s x C V v 9 y K S 0 / 7 t s S 9 M 7 4 7 c m f X 4 H 4 c V x V V L X l b t U t t T v X n r o d n X q j 1 D D q + s 7 N L k u t r c m k o L Q d U u R E t P d C e v 3 w q T V B k z 6 Z s C r W 6 E d E u T 3 Y r c v / k v F J 7 P / z k V + X 2 7 d H c h x W k L e Y f m i 0 K n y d P 0 I L o F t E o N w O d W d 3 Q J v o H R E J t T g + k 9 S t l 8 + F k Y d d b y 9 p 6 0 8 N t J f h w z f F G 8 h F W I K O t r R K N 5 t p O y N M 7 q h x b I y G / X A f 4 K h S + c q G M L 7 X K S V V z H e z K 6 A g g D f Q W V R g D X c r 9 G 7 u j / e N K k l T u Q j W Y U e 2 H r 6 s 2 g F t Z D L i 6 R s j c O o n C Y c V p a 9 J n U w j 0 W w G h / E L a X + V i T F l c m F q J y h t j S t C V j F w Y z F U Q + S i k M j C u O 2 X 3 1 M m U k i W 9 2 R C U H O V z Q 8 O + r W V L + 9 2 E Q y n 0 e 4 m o 9 E Q T a u + W M u m d u Q M L g A s M 8 z z m 5 2 d l Y O C Q s 1 U Z V p U S d L k 6 L t 2 f Y X n O H M z I l d u 5 0 L v h L S W E j x 5 N 6 4 7 f u H L z n n E 6 y E u B i u u z 6 V Y d W a 0 0 B B T 8 I p b 5 o I u A y m R Z t c V 6 8 g Q b 3 P 2 J M 6 t R e f 9 u m b 2 P C l E 2 l 8 + A i S a s S i 8 6 7 h 7 l Q t F 0 d n b I 7 / / w U v n b O R b Z z X K 3 M 7 a V h A o C 3 M p E g 5 y A D C Q 3 c 0 J A N g U d m S Z 7 w P C 0 q m 3 p g 7 p I + 8 B D q J a c v q t C I L x / p m f B s w O 2 3 M w q w b b B 9 f 1 8 v l X u K o t r 7 t 0 P 2 p S w u B Z 8 H E k C K B N B E H 7 z k 3 t t 8 s l U f Y X P g y i 7 Q h G x S q m C W E 6 2 6 J D 6 n 2 / G d Y f f q C r 4 b / / j f 5 f Z 2 T k Z H R t z j g 4 H j 4 D O 2 n w P r a W l f A W f U 5 G I E q J c E V E z c z 9 u q D x M Z a p k Q f O p E g K U J + Z E D d d U m f z t b k z e V B b q g e G 0 V s C H V W 1 v w 5 E 0 w o H v c 3 w Y U q k N 6 e r q 1 u 9 R K u M W F g s e x X B 3 R h 5 0 X R 8 Q N r Z D x 9 z 3 n U X l f b R v 7 Y q Q u q G c e I Y n P T q L b d L p n C t L Y I f f J K W L 1 K R G o e w K B a / c i m u / F + U 6 1 K X a D M u 5 j l 4 4 d u y o n D h + X F 7 8 / R + U M I R v B y C I d x e D F S Y b M s w d B q O 6 X D 8 d k U S d i G g F Y U L J F 4 Z y f S g r q l I h f w 8 F O j 2 w q f t W 6 K v r c F k 5 w 5 8 c K 8 i 9 P h 6 i j U R Y P x b b q e T P n i 3 N A 0 B h 0 u q P d p 4 b o p E f O 4 E U g g x / u h H X l Q j W d i a R E 6 X E h n e l N 6 S e P + l F o 0 4 7 z I 9 4 v F 0 2 L U + D X M m n T q R q G p A p h I o o F O A O g M n 5 I 4 E S 8 8 2 D a G l R j f r n n p V k 0 t 9 N c Y s c D z N f U G M 1 s e K 8 8 4 e a P / h X d o N 1 o n b F l c P 6 5 u N Q Z 6 7 y I F x O Z g B 9 N U k l I 7 Q l z 6 t G P G 6 a G 2 7 N T u M J Q 9 Y n d I a l Q n i L A Q t H e p F J n T J Q / l Q q j x 3 L W S 4 E n P M 8 d y 6 n w D x n 7 p N X L 0 y p k c 7 k f o x k j B h o f 6 6 v r + n A j 4 H M F e 6 H Y F e 9 4 3 P 7 p U N D n Y c w 6 B Q C B T m t G s 4 8 C P x p l A M X z i + c y g O g d r c 5 N 7 i p I 4 d + t L Y G W z A e J K 7 W T I g G v L u R f + 5 Q T p D o x A a T K W B e P 7 J y 1 6 Z W t q / x v P p e T 3 x L u U a t 8 o A S S L c w 0 f 4 g 2 l d o D Z x O p y U a 9 b 8 P A g A I v F f W e x B U h K Y y t H G n I A F W j H I i + M K z x o L z m g / y J D N b 2 + c g Y m n k 4 C x t 7 7 a Y k p u d 3 g B d E e c O 7 W O F A l w + k y V A z U y h j C m f G 5 8 Y K 3 V z b M 5 X k B A 8 k / N l 0 6 8 E x Y 9 8 m e Z 6 t / p d d 0 3 n p d T G R T X Q T s C N M + 0 i 4 9 e j U N d n W n V l Y T h 8 I H v f C t I p u b A e k a e V 2 8 J 5 7 E t k m z Z C G C G 0 W V y Y U 0 I X L u p F E A X F w i 1 D y b i v 4 F L a D d / 3 g q x y f u + Z k Z S + B 5 7 Z e y G i c b i z 0 c i W L C 8 t O Z / k L B 7 g H s d i 3 u 1 H 7 o G E Z O S o X i l 7 2 N w N j V y E 8 M u q p i Q v j D Y J N d K V K 2 / I 0 1 / 6 k m 9 / F 4 J 6 U B 2 L i 2 W E 2 I A g e i n i w v y c 9 A 8 c d L Z K B y v 6 8 V R M H j 4 S 3 N f y x m h c H j q S 0 s L A d Z F + t J Z q U W 2 p 3 d 8 z 1 8 7 w E D L R a V O g V A g 7 y o Z g E g q f V l b O H m N l u D N 6 W 0 6 c G n G 2 S o N S / W N A 0 i 1 9 i h d C p D z R P 0 W / G s r l d T w d w P S d A f f P f b d s p e T a n R V l v d N y / O i w Z D K Z + x Y X 6 + t X Y R A E 6 e v Y k v n V i F y f D V e p V J O K K l R y L S H L 8 x P S l l l U h R i V 5 M a m J J e n J R u N y Z N f e k 4 u n w k + N Q / p Z N / m L q H y Y 2 l h X n p L G G C I I N v t G 3 d / C B B g u a r a g p d V B W H C 5 T Z X 7 7 X q G p R h G i i L e w i E y c Q H L D g Z F X 2 q r f W A c k W p X G i / Y A k 5 K 5 k Y R 3 s 2 l X X P C W l i e V m 6 e 3 r 0 + 3 L h l c X O 0 A m 6 P X B F i X L m i 8 w F Q W S U r g X c y O c d S 3 d X K c V w d 1 L u j E 9 J x 8 E R i a e n p b e v X 1 a W l 2 Q l k Z T + v m 7 p 6 j 6 g j w 0 C 5 a T Z Q E c 6 l V g 9 U H E L 5 c e T x 9 P K f c v / o I w A 3 p x t 1 f 5 1 E E Q N / d y F Y p h T t e D B r u D i o X / K L 2 M C g U Q B 9 c h W t W 2 r J t E 0 + p 0 G l B X m c 9 w l W 3 d v K D e S N q N h b G 5 L l l I x e S S P t S w E B J I U K j e 4 x G 1 K u f N Z Z i 9 Q l m N 9 2 x U G C q W t r h L 8 i H L z C G K s q I r h g K o Y X l P 7 u G f a e S g c W T V 0 G X B e u l 3 s H M g g 6 B 8 L 4 2 p W A x + H q 7 y M K N e B 2 t y d T R A G U 5 u j T D y g I M J a s r A M + C j 8 l N W 2 e 0 S 5 e n 7 g t h 7 p W N I B m k / U / R I W x 9 U D L p W B d + a S 6 S A 1 p Y N w n R r I a I H H g i 2 s R e R Y f 6 S s y g R + 5 T W n B P S 0 a 2 g F 1 0 J b k e f G e y 8 I m R t l A h S p t W V L 3 Y 9 o i 2 4 i g u a 8 9 N U 9 f j y l y + f K a E x H g k l r o u / y / Y l g + e A 7 H M v 1 0 E V T 5 k d f N B V X K G 6 U m p a B e 6 Z T k M 8 I z 5 o H 8 / r t m N x z z S H g V e P k a 7 z n i / I V C l b D i 8 N W + g 1 t Q j 9 o t G 9 l M 7 o i e U g p Q 1 Q J F 0 P b g T k Z j v V u 3 i 8 D x g Z R L g Q 3 K B v 6 8 j 6 c j M l j R 9 P S F U 3 q c L Q 7 8 j i b i O o o Y b E E C a E 9 X A O F o N u A A B P D c 7 B q f 1 F C / 6 q 6 R q 5 f j / 9 S M M 7 J D U q E p W G M G e 0 f I I q n X 9 V 9 0 n l L + X A 2 + p t o X x M A o s 3 t B 0 M 7 3 h 6 L 6 2 E e V D J H 1 f M g t 7 I e q L h C U c Q m W m f C 4 H y G c j E o k X Y L w j K g G q 1 G g P H b v 3 A s F 2 J e S U b k 2 n Q 4 R V l a 3 I 4 a F U o p g m l j W 1 H u K + 6 M I L 4 5 p 2 p S d b 9 f V L U y 9 0 U Y n U a 1 2 1 L T A Q o M w H v s a E r W E g s S i + c 6 b 4 2 1 N h z q z u j A R S V A 4 Q 2 M Q C b b g 3 u L q 4 8 J q n z 1 7 I Z c P p X r c B 1 R 1 j S I J 5 R 7 z 3 G H n A h t v L 1 d j 8 w 1 I A t k i a B Y V F A 6 C u g j m c g D n c h f U 2 5 2 V 2 y 7 M u P 3 i U Z i 2 W t J x R U K 8 I v p K K S D z o B y v T U a 1 4 m d h 5 W g 4 L M b V 4 B E S h 4 o f n S X q o X I P A h D X 3 + / z g X j r 1 C 4 h n L g t q J 0 U s K p f l V B q F d q 1 w + n t t t 5 D C X 3 g 4 7 q 3 t 4 + Z y s 8 + V x j N 2 Y m J u h o y 5 W d / R u U z R O q g m M f 9 2 c 6 o F u t A I 4 b K i j 3 d Z A h Y v o R 0 6 q 9 S x s T 6 0 c w B k s c Z s g 7 3 R D k S P r d I f 1 + t R y M W R W F M v 6 3 O w h B z U Q m M d F S e y g D o V c a 8 k z c Q c 1 T C P R v 8 V e o U v n V i K X S 0 d 6 p K 4 f 3 n A F 6 C O S j q t 1 l N 7 h X P N J 1 1 t Z W d a S L s q P x b m c u f E L 2 h d X B T f b 6 o q q 5 i X j R T n t D t U f C Q n / a 3 y l 3 H I s I p t + w 1 a X n X f F s 3 q C Q D e V p d 3 Y b e K Y w c + + e r m C m H K e C M i A D v x y M l 8 n b K I a q R v m O q z Y D Y 6 Z s y E h n u A e 9 7 C f 6 N 7 V F I s z q 1 z / l B c q K 2 2 E n h t r 9 G s X i F T Y v l I 3 k + n 2 3 7 / O 5 q E w s t + q s A 8 K 8 W C v A 1 b E z G n I p V r l M a z I G j B t o g 9 s z 0 L m l B H f n 4 y O T w / Y E 8 k G l Z n I I 3 b j n 4 3 t N t X U J L u G O h y H f t S T X 1 + X W T F Y e P N k l S 8 o b o Z I Y 6 l L W J 7 O h 3 U I q x k L h n K Q y B W X U V J K q n v W u U i Z 3 V j I m n 1 q Y z l u i N s x F R 5 S p E O i n s Z U J U C b c i l p j W 0 o a 2 6 Y d R F 6 g u W Y i V m 4 Q Z M Y f G W W i k k H o D I O q z e l W J v h w I u a Z o L r 7 y B x U X H 7 t M F z 1 n U R C K x P k U + z 2 j g 7 p a 8 9 Z P Z J g 6 f 9 a 2 1 B e i X J L i l E m 4 J z 5 g l e V p K o K x W 1 6 D c H g s 0 m l T K S j n O j f n R 1 Q L G 2 x W E G u n 4 l C F Y s J q t h g K Q 3 U 7 v a Y J z L D j Y K 5 5 + 9 b V i 6 c 7 Q Y j X w h d P p h 7 w j 1 z K w Q V K d n t d k V n 2 l R u F y 8 o 8 l Y I J t o L h w 8 d k K X F B W X J c y 5 n W 2 Z F Z q f v y Z 3 R z 2 V i f E y 5 h p N 6 / 2 o i o a e J I 8 M + s b K s O 4 G n p y Z l a m J c 7 o z d V s f f 0 t 8 H Q v V e C c j V o G Y d u 1 6 Y I R K 4 f e V k c W F B 4 v G 4 d O Q Z L c x Z b c F D G Y u t K Q 3 2 b / D 7 V 1 R 7 i K E c W B 7 C 4 I T W c f 3 o 1 A y T 5 l N J 6 P 8 x i b E 8 h y d P l G 7 h P 5 5 q V Z Z 2 U 2 e i k 4 t H h U L 7 z F 0 5 M N v R i l I U O u Z L m U 6 b w M b N G s 7 n V 1 U L l Q 8 m / P C j F B U j + h d 1 t 7 I 9 C K r F g z C D E P P B 7 9 M f R X Y E k U w z Z T E D + u z O Y j f m 3 i s 9 8 S O R N h h u v a f z K I O g L 4 q J e Q x m R K 6 b Y 7 2 5 3 + F Y 3 M s N p b B e l p b K b m j 4 c M H K h B W n P U p g 5 h V V I R D Y K J c l L Y a 6 U i g K 3 L Z O z K B k K E T Y 3 1 f t C D c M x F t c n H e 2 w h E U k P D K h A / D 0 n p u w Q A T k A A y 6 N F 3 d 0 M 6 p Q w W K V e f q b Y M 7 S I 7 e 4 G 2 5 u u j 5 V 1 M g B x E + n J G B i M 7 p k I 2 r q z t 0 h I 6 N 8 + K 5 F i / S s V k h t N m J G 9 w 2 E m S L Q f 0 5 b 2 m F I m y p B 1 K c I d O X s a d 1 Y q 6 c f m Y w r k j l t U j W u G 8 8 t / J d g Y m 9 g j T f g A E j z 4 u v x p 2 W f n e P T 2 9 0 t s / 6 H x S G y h 0 W 1 3 d 2 / V G 0 P X 5 7 S v l n p Y W Z p x 3 B G T o / M 9 F f 0 3 3 B g k B W C Q D C c U M k W F / L a a t N n h X K z W A C N + c q l n o t G N m o O u q B i Z s T A 1 N I z N s Z y X p L 0 a Z 7 E a 9 A W V i m E e t 4 c o Q u L A U c m w l C C p 9 v 3 3 h n l g I V P u S S t L 0 S R I a t 5 U J G M i K M g W 5 z m 6 Q q 3 J T V 0 E J r B S 9 8 n 2 u Q Y T 4 6 y h Z W z S r L F X w 5 R L q J W o F Z j g G b Q 9 3 s m e t L V Q Y u F N b K N 3 b b v L t r y V + 1 + b 3 N P / v G 9 v T G R x T b t z 8 e k t g p W o G Q d b S O k H d W C i g h / u D y T Z 5 y 5 l 1 1 U A / F Z n f X k O z 3 d i Z F S Z 0 6 h V G b g T c d x t 0 9 / V + h 1 7 X 7 n X N H M e f P d M R q 7 o E K Z N x A + d V O 4 7 k 3 U K H / Z e T u l I o w K q Q 6 c x A O 6 N A N G h f V 4 3 P b q U Y Z o p j Y I 4 7 N 8 x 5 5 8 a d V N o I I E 6 N W Q 1 s U 8 w 9 m O + Q D k X g I 4 x b Z g I f 5 A p e H N r U o 6 x t v F S x 0 J S 2 s N S V y + f G X n 6 U j k + m r a K 4 T d 7 Z a q p l R 8 Z x I f Q N D D n v 6 h O d f h S J B F q l R i W M w O H y P X s u N w s x Q 0 f 8 F q f D C y G D n 3 A 5 q 7 4 w d w n g 1 d D P R 3 Y K M o L s u D v P K 0 F d K x Q w h d d F V U i E l b F e / / H i p 3 K o / 4 A 8 f T Z 8 A q j p X F 1 L J K S z O z c p J E u Y 1 j O O P h U M D 7 M U s S n 1 + 0 H Y g h Z 0 D o 6 z 2 1 B B M J 0 1 Q Q p G 7 X q t N w W M a C D E X g 3 q X q F g L b E o z z 8 Q l a 6 O N v n d W x N y 6 P A p e f J E + J w y o 1 C k t 5 B 0 C Y 0 Q l I B c o m y O M I m 6 7 o d Z a e V w / z 6 f + 5 0 z a J 8 N x 4 V R K O b q I 5 L L g M + g Z G r m n F h K R n Q z w i v y W 0 7 q r g 3 l R X 9 f r 7 x 3 J y L / + / f X Z W J y J r D w v E A Q P 5 h o k 0 i l H O c K w r W b P 5 T L K J i t a M C m / m z n x x W D k v Q q T b 8 S 5 r L C l H 4 h l 8 8 k o r S v b X n w 6 t Q n o L W p v B u U C R e y k j S E h U I P v u a s 5 G G 4 q s z 4 p Z A D D x E 0 x v k k V 6 Z l 4 G D O M p V q o c I K S D X Q u m V f D B 9 4 W L N a X W + + s v I S w H w W i m R e V n o B 9 + 8 z q r d N e X g m 4 Z e 2 N p N x M l V b 0 E L h 5 a A h F A q + M r K x Y 0 5 w Q q T k x I G 7 Q M N Q b Z f P R 8 Z L I v D B 6 Z 3 b J y 3 z q S u C f T 9 h X D 7 a T C b S S 6 U 7 2 J 3 R I 6 A J S L D C I o M y S U S + M d s m l w 6 n 5 e 2 x 3 M o w Z F x U i s q q a x l x L 0 n Z b 6 U W 5 R M W 2 z 1 K r I R r 7 J a b i i m T J Y U 7 T s E G J 2 W / + r M O K 5 p S f 4 P n 4 H Z V w + A 3 U 6 z d b W K i e r w C A 1 l 5 y 7 T P z L 1 B l w u d v 5 V U J m g Y h X L P c 1 6 I f N q N + e 4 D B / R 4 m 0 Y F I e H v / h 0 5 b 8 z 2 r n L h A / 6 K E G Q 3 u 3 4 7 J E a J 7 L Z g I Z j h / 5 z f P Y u w F 0 w v g L U y M z e R 1 f / p v c J X j C y G h l G o c n J o a N h 5 1 3 g Y / Q D z 3 i 0 m 9 v b 9 / e U 2 k Q V g V 2 h B m K P 8 j n 7 m 9 M b 9 m Z O C Y H I f c v q M t W J O D q w X m e m V p q E U a n b m 3 o 4 R s G F Z X 1 9 1 3 j U W p R g V h N I W T P N e u 1 3 O e y / Y V 8 J p d 1 G o N e I 6 + Q Y B B 7 I l G J I B D H l h x D P W p h J J r e W i o R T q 0 O C w n i v C L 1 s c Z W N I N P 1 N 9 t / 8 X O 2 z y 4 u h H E Y F 0 b P / 9 I 9 a Q r 5 j n 4 J T l u G 0 J c H 5 m c K Z m W Q Z 5 0 T G D J N g v q P a 0 Q z j Y W K f e q V h o n x g L 6 s y P j Y q x 0 + e 0 u + p B f O 5 F U u L i 9 L b t z 3 H X S F R v u X l Z e n q 6 t K r Q r Q 7 H c N e c F y P z 2 T + K y s r c k C 1 3 6 q F + 6 G a 0 r n / O U r l U W b l V K Y w z 8 W G a z N H M x 6 K b S 6 T P q Q 2 Z a F Y v 9 m 9 E F y 9 0 b A K V S p u h X r x x R d l Z m Z G W 7 m J i Q n 5 5 j e / q Z X j p Z d e 0 p k W 1 6 5 d k w s X L s i z z z 4 r v b 2 9 8 p v f / E Z O n T o l 8 / P z e i X G 3 / 3 u d / L 4 4 4 9 r h W N K a O Z G 6 O 7 u l u 9 9 7 3 t 6 o e 4 f / / j H 8 s g j j + i / S 5 c u S Z + l 3 O X G 6 4 G 6 x V o f 4 y g V + + z v l E O p 3 M r E 7 9 u / 6 7 X f w K f 2 A E N g 4 k x W P b G P q 0 f 2 R V D i 9 s 3 r z j t / T p w 4 o Z V j T r m H o 6 O j 8 s o r r 8 i 5 c + d k Y G B A u 5 k o A E L A + q + v v f a a t j Y v v P C C / o z t b 3 3 r W 3 L 1 6 l U 9 G c y b b 7 6 p l f O j j z 6 S t b X c z L E o G r / / i 1 / 8 o q L K B L b g 8 t 7 e 9 q I Y I e W + b d y / 4 b Z M 7 m t g P z / B 9 / g z 1 2 k f R 1 T u L 7 f i e o w T 4 9 z c 5 6 h H 9 q W F e v H D W f n n r z 3 g b O 3 m P / / z / 8 k / / M M / O l v l 4 9 V X / 6 q s V 1 Q u X 7 7 s f F I 6 C K V L d j X m o X r s 0 u j 9 / O c c 4 H e c F 2 7 r U g z 2 + b 1 + 6 f + E T I 6 t N / a E Q m W y z K D q / 4 D d s 8 g i h H 0 D 1 c 2 U q C b 2 A / U q F f c D D 6 s a + n s B y p R P 0 X a c l w 3 n U P s b 5 p i w 2 e b 1 R s O 4 f P Y I T j f T y 8 H z x 7 W 4 H n K J l W v D E H S b 9 / f 5 F 6 v e Z f 8 F K R O E V i Y f w h x T 7 z S M Q j 0 w 7 J 8 I e 6 R v Z 4 c d S 6 / Y R E q c r H K v Y U r H X / z R H S X e R p P M X x E 1 k f l q E G G O a R Q a R t I O h l g + 1 O C e P 7 2 c Z B G 0 B i H M l Q b p C P t 2 / D m f l 6 U I z I / t M f Z k 1 V 3 J Y U 9 u 9 7 G R c U f q g E / y 6 c s e K o K y 0 9 A K V e r k / l 7 Q p 5 T Z D D f O q u F x N E M r k f p P 6 5 e j Z K V G 8 S C f Y u 5 F G i b K d 6 x t X I 4 f j O k V N X h U 2 U x W P / S N D d Y w a t E r w L c y q s w I h D J T L e p z h K a r q 1 v W 1 1 Z 1 j b y V Z Q b S j I y c v a S P M y w t L c l v f / t b 3 W 9 E R + 4 P f / h D / f n N m z f 1 a y 3 h j v a y U W h t a 5 O T J 0 8 6 W z k a N c r X z J S w o D N 3 c n J S K 9 U P f v A D 5 9 P y U o 4 + n H K g H 7 q u f N S 1 5 P 6 V z P a 9 M e 5 J / a Z z n 8 U I W F O h K g x r 8 D 5 7 r j I K Z Q q g H E L V J I e j q k U p E z Q V q s I w R f P D R 8 L P d J Q P t 4 U y A u C m H l y + W p O z N s 5 G B W i 6 f D X g O W W d C p 3 t K I h C s s 3 3 K u V U l H I L U T N T o s L k m 6 i w X C t / z 8 7 O O u 8 a C 9 0 c K p B S l c n 0 y T V E j V w l m k E J F z / 5 y U / 0 M I 3 v f O c 7 e n t h Y U G / N v G n V A E i e O H O w G + 6 f F W g W I X 6 H / / 6 s f z 8 X x 5 y t n J 4 K R Q V 7 r / 9 2 7 / q K N + P f v Q j 5 9 M m Q V R K e J o K V Q U e O 5 a S Q Z + V C Z k V y a x e H o Z y t a F w e / Z S 9 k Q Q 9 r 1 S + f C 2 q V A 7 a S i F g n K 5 f W E V a j 9 F + Y y S V J t m l K / G B C m V z o a g J s 2 T Y d 6 I U b 5 a C b w f l R S c Z p S v i n w 4 2 a a F y w s a u C h T Y m X Z + a Q w m I i F y V b q k X p Q J o r d / D X Z T U N a K G D N 3 L M + 6 w E Z 7 k 1 N y P D h o 8 7 W T v w s 1 E 9 / + l P 5 / v e / L 0 N D u Q X Z 9 n O U z 6 t 9 i L D w S T m F Z i 9 F + R r S Q s G p / t 3 j o / 7 n f 3 z m v M u B M p E 0 W w h M F / b r X / / a 2 d r f + A V b m t b J n 4 a 1 U P D l 0 x t 6 N t F 8 3 L 0 z K s d O 5 O b w M z R i G 6 p e q I b A N I M S N e C 5 s x v S 6 q z 0 n o + x 2 7 f k 5 M g Z Z y u 8 Q j U 7 d n d T b o F p u n x 1 w p 9 u h p / 8 H W V i W m Z I b V Z 4 T Z M 6 g W h n J a i j Q G P d 0 d A W C u y V 4 s N w Z / S 2 n D g 1 U j c u X 7 1 2 D A d d V z U E p m m h a k R i I y J v j o V f E R 5 l w v 3 z 4 + W X X 5 a f / e x n z l b l q U d l g m Z A o j g a 3 k I B K U d f d d Z b D Y u f h f r u d 7 + r p 2 U 2 S t U c D 1 V 5 m p k S d Q j 1 a V s 0 t 5 B x m F m P v B S K J k c h B q N e h r N X g 2 o L S d P l q z E 9 H V l J Z S L y 0 v V 2 P b l 8 M R S q G 3 t N m f x i G H u i x q 0 S e 8 Z C 2 S D n C M f F w U 0 5 0 b + d T b G Z j e j V 7 1 h B 4 + D g E e f T Y J o u X + V p u n w N x G P H 0 j L Y l c u q m F m N O u + 3 l M u X S y 1 y w 4 j d Q 4 c O O V v 7 l 1 o L R d P l q 1 N S 6 a w k E g k Z H 7 8 r q 7 O 3 5 O W X / y z / / u / / y 9 m 7 m 9 X V V f n V r 3 7 l b O 1 N 8 v V P 7 e k a t s L s e Q u V y W z K s 6 c T e s E z l p P s U 2 0 t s h 9 O n T 7 v 2 Q b 6 + c 9 / L t / + 9 r d l e D i 3 U n z T 5 a s 8 T Z e v w T j c k 5 G H D 2 9 P Q T a 3 2 i J n j h 9 0 t n I 1 9 n 6 J 1 g V R T 4 L Q d P n q m K n l n T M i j S 2 0 a u E x A m S U C c U q K F 2 n k G M t y E K o N + r v i h q T f W G h 4 N G j a R n q z g U n 3 r 4 T k 2 8 8 2 q v f Q 5 B t q j e X j 4 e 1 1 2 x p 0 + V r U M z Q e V Y U f 2 B k Q L 8 H W 0 B X V l b 0 g t S F s B d c x n o T g q b L 1 w A Y 1 4 9 p n W 1 s Y f r l L 3 + p A x O F U E t l M t f O q 9 d f k + q y r y w U L h + u H / S 4 U o + M S r z w w g u y v r 5 + f / W N 9 9 9 / X 7 8 2 q R y x e F w u X d q 5 v F D T 5 W s g v n E + K f 0 D g 7 o G R 5 H M a 6 n 4 u 3 6 F n y H o o b h / q Z g H 6 H e V 9 U L T 5 a s z g s S X f D / g m H I K k R 0 t 3 E m k o O h h v i P Z b / 8 V Q 7 H f a x L M n l W o f A J j 9 h v F K 0 U 4 3 X h Z q T D t r H J e Q x j c O p 7 / C p v k Y 1 8 F J e C B o e A 1 p i o p 0 E F W q p q K Z K h h L G X P s u 8 U 6 t P p N v n i y d S O 2 t g t V 5 U S b q y U l 1 L V Q p m g V u f d y + w 7 h Q K v I f P V q q z D u H 5 N G p d 9 G e U z k O P H 8 P n z h 3 J j p j 6 e a p N J K 0 0 p q q q b r z v r + i b X 1 3 W P f m v r 9 s J v M z M z M j i 4 H X 5 P b W z o W j 8 e 3 z 0 b U z q V 0 i v Y r 6 6 t y v i d c b l 4 8 a K z R 4 o e E F k O e t q z 2 m J j O G / P t 8 r I w K b 8 0 Q n a A K t G 7 p N J o s r C v r R Q B j p 6 R 5 U Q X b 2 X U 5 K H D q d 3 t C s y S p A Q 9 s X F R W n v 6 N g x 5 3 k m k 7 m v T C v q 8 / m 5 O d 2 f 4 q V M C w v z W p m g q 7 N L l l d W 5 Z 1 3 3 t W / U W t W U z k R 4 L 6 Z 3 t p t Q I 0 y d Y S Y U L T J P r d Q N s x D Q f / U R 5 N t M r W y b a V Q s i P K k r l Z W l q U 3 t 6 d k z P 6 Q v V v S S q K x L i r p c U l u T N + V 2 a W N 6 X r z N 8 7 e 6 u P P Q P v + G J U r q p 2 p p t Y d E t P M d A k m H 1 t o W y y T r X i X m k e N / D T e z s F j A G L P T 3 b y b V 5 U c r E q h 6 G a D Q q 3 d 3 d c u L k C f n y l y 9 L z 9 n a K R O 8 9 n l c 1 l I 5 Z f F S J k C Z + j u b v l 8 + m g r l g X s h A p J p 6 Q w 2 A T o W F M g X X M B N X F 5 a c r Z U Q V v r V d k L G L x 3 N y a Z O v A R 3 h i L y 5 9 u 7 G 7 L 2 a t C L q y 1 N P u q 8 t B U K I s b s 7 m 2 1 J l D u / u q s G B j z k r 0 Y S J 1 M d V m 6 u n N W b E l p V x Y J U g m k 3 q f U b C V j c o / A j N s J Q j a i 1 7 B B 6 w S g Q u D r f t N 5 d p N U 6 E s i H K 9 d S c m U S U p D J V 3 c 3 2 m V V s U Y O Y k r 6 V y z O I C n Z 2 d + h U I V p i A B g p l k 6 5 C X G I 6 s X O A Z S E Q u F l z A h d u U K 5 C 1 j X e D z Q V y s X S e o t 2 7 5 4 6 k Z L n P Z Y e n V 1 t k b / c i u v w O V n p b v r 7 + 5 1 3 2 3 R 0 d K g 2 V 4 9 + H 2 v b 2 Q d G a L 7 e 8 b J c R p F Y L D y M p Q p h 1 P c E T Y X y A P f u 5 R t x L S g H P R r i C N F N 5 R 7 2 K p f O z n x Y m J 9 3 3 u V g S j K b t b U 1 6 e z a t l y A q 9 W I U A a G M D b K I 0 F k T 9 I M m w f Q r m r h p C U 4 b r 5 2 J i n r i S W J t E S 0 B U q n U 9 J m W S A s G N b J k M 1 m d y 2 m j T U 0 E c Z q c b A r K 1 8 4 m l L n j S g L u f P k W G A i m + l m i L w o m g p V I g y r p z 1 F 2 w g R 7 F B t J 5 S G M D n B C 4 I R 7 i A G x 7 J W F Z 2 9 V 8 Y H q p p T 9 / x 5 d Z 3 q c q 6 p 9 i C T 1 e B y 0 t f W 1 5 6 V m N U e G l 9 s l a v T 2 1 k h Q f B 7 p q t t v 1 g i P 5 o K V S J m n g q 4 7 / 6 p 1 w i W S L 0 m V h P S 3 b 1 7 j g q O R d F e V e 2 x I C t Y L t r b t q S / I y v n B z f l l Y C F 6 k i 1 s t t 1 h P T p p 7 J d v C b + N B W q R F i S l K V J Y W N j Q 2 d B E O E z C k P I v L e v T 6 a m p p R i d S k r F l G u F t O V Z X X n M I J K k K M c E N 4 + 1 p u R G / e y c n Q g l 1 b l B 6 l E u L Q L 6 7 u b 0 a h O T H 0 1 o m w n q 5 n A X 5 V S r a e b S p W P p k K V C C L 2 j f P r W n k y m x l Z X F y Q V C o t R 4 4 e u a 9 U B l w 9 Z r A l O M E r b S w 6 i Y t e L U T 9 I f D u 0 D V p T a X 8 r o 1 t g Y G M i f f v t s l S c q c i c h 1 Y 2 / 1 O U 6 F K h D 6 r r 6 t 2 i R d k S 7 g X Y 5 6 f n 5 e B g d w U Z q u J h B Z + 6 T o q H 0 x 4 p / w E c b p 7 V s 4 c 2 Z m 1 Y Z Q Y t 6 5 c u X d 4 r 0 N d W X n 4 y H a / 2 2 f T b b K a i s j 8 2 m 4 L t 5 9 p l k a J P O z M o m S g d n r 1 0 z X t 6 p F 5 v q 6 s E R Y J l p a W J B 7 b r s U 3 l X t I f 1 Z r a k a G D x Q e P x 8 6 e E A H R A w o K 1 x T w l 4 2 Z V I / k 1 W X d q x 3 + z x K Z + X i U F q e O J 7 a t b 4 x w z 3 2 M 0 0 L V S I Y B y J n Y T B h d K z I z P S 0 D l z Y 4 6 k K d d G M O 4 Y r S Y b G k S O 5 N a 9 K c f V Y B b K Q k D n 3 j 4 I N d W f l k a M p m U 2 0 y M 2 p d X l i J K 7 b Y Z P L h O F 3 D + j c q z Q t V I k g T P Q l M S Y K a z E 3 l + v M Z W i G G 9 M n h d U 6 0 N O j 3 c H k R v J + J v r T J 8 O v E 2 y n R t E e M 8 o E Z i h G W H r i 2 7 9 V a P 8 T 9 w / T S p F e U o o 8 q B S L h R k 2 U z m r f K Q n q x X / o e H d + Z F 7 k a Z C l Q E 6 Z t + Y G p K / T X R K z H H p e v t 2 D u + Y n J z Q r 3 N z c 9 L Z 1 a W t V F t b m 7 T H 2 y X r D D T s b d + S g R B D J H r b s z o 1 y o t E s k X W C o z G L Z e Y o E u Y H d e w M 7 Y l K x s R H Z i x c x n h S G 9 G K 9 Z e d w m b L l 8 F c E f G w I 7 4 r a 2 u a q W y w W V D C M 2 I X 1 K S X n a G U z B T 0 7 G + 4 C x a r N x 7 H 3 4 m S 9 1 P O Z + U B 9 p K J 9 S 5 E Z K Z l R b 5 Y H K n + 4 Z b R 8 a I z c z M t L K a H Z K M 9 M o B V U n 8 9 V Z c f 5 + 7 p / P Y 9 G k 9 M 7 I h X U o J 2 f f u n Z h n C L / R a C p U h W E U s N + q 9 C a M b s N n W C 4 z 3 A N w H 4 3 F G x 8 f l + P H j 8 v 1 6 9 c l o 7 R u b W 1 d R w o n p 6 b k u / / 8 T 2 U J l b s Z P p C R B 5 T L x n i p C 4 N p u T Y T H J F M p Z L y 3 x 4 W + W O e a 6 F Y g o Q v 3 / 5 6 p K l Q V Q D 3 z G s 4 i J d C u a E D O B J p 0 Z 3 G x n r N z c / L 0 t K y n D k 9 o r c B q z A 4 O F Q R h X K j F / 7 O + t Q S + 5 x m G 6 o K s B 4 V g m 4 G M B r s G Z T 8 o J M Y 7 M l f 4 r G Y b B H L t j A B D z v A U C m a y u S H y P 8 H l e v O t 3 1 I v o 8 A A A A A S U V O R K 5 C Y I I = < / I m a g e > < / T o u r > < / T o u r s > < / V i s u a l i z a t i o n > 
</file>

<file path=customXml/itemProps1.xml><?xml version="1.0" encoding="utf-8"?>
<ds:datastoreItem xmlns:ds="http://schemas.openxmlformats.org/officeDocument/2006/customXml" ds:itemID="{C465EFDA-ACD4-4142-8921-E6A7C55BCF1D}">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205163E2-2C8E-4DA8-9DFA-CBFFD951FBA8}">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61D4FD44-2EFE-476C-9BA5-2A3B3A047CF2}">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Zachary Young</cp:lastModifiedBy>
  <dcterms:created xsi:type="dcterms:W3CDTF">2022-04-21T14:05:43Z</dcterms:created>
  <dcterms:modified xsi:type="dcterms:W3CDTF">2023-04-19T17:56:13Z</dcterms:modified>
</cp:coreProperties>
</file>