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mc:AlternateContent xmlns:mc="http://schemas.openxmlformats.org/markup-compatibility/2006">
    <mc:Choice Requires="x15">
      <x15ac:absPath xmlns:x15ac="http://schemas.microsoft.com/office/spreadsheetml/2010/11/ac" url="C:\Users\zacha\龙京\excel\Tutorials\"/>
    </mc:Choice>
  </mc:AlternateContent>
  <xr:revisionPtr revIDLastSave="0" documentId="13_ncr:1_{435E3742-6644-4C23-A160-2BC6A54830FC}" xr6:coauthVersionLast="47" xr6:coauthVersionMax="47" xr10:uidLastSave="{00000000-0000-0000-0000-000000000000}"/>
  <bookViews>
    <workbookView xWindow="38290" yWindow="-110" windowWidth="38620" windowHeight="21100" xr2:uid="{00000000-000D-0000-FFFF-FFFF00000000}"/>
  </bookViews>
  <sheets>
    <sheet name="Stock Data" sheetId="2" r:id="rId1"/>
    <sheet name="Portfolio" sheetId="3" r:id="rId2"/>
    <sheet name="Stock History"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zZmeMUTNVYsdmXWKaSrid38iBEQ=="/>
    </ext>
  </extLst>
</workbook>
</file>

<file path=xl/calcChain.xml><?xml version="1.0" encoding="utf-8"?>
<calcChain xmlns="http://schemas.openxmlformats.org/spreadsheetml/2006/main">
  <c r="F4" i="3" l="1"/>
  <c r="F5" i="3"/>
  <c r="F6" i="3"/>
  <c r="F3" i="3"/>
  <c r="B6" i="3"/>
  <c r="C6" i="3" s="1" a="1"/>
  <c r="C6" i="3" s="1"/>
  <c r="G6" i="3" s="1"/>
  <c r="H6" i="3" s="1"/>
  <c r="B5" i="3"/>
  <c r="C5" i="3" s="1" a="1"/>
  <c r="C5" i="3" s="1"/>
  <c r="G5" i="3" s="1"/>
  <c r="H5" i="3" s="1"/>
  <c r="B4" i="3"/>
  <c r="C4" i="3" s="1" a="1"/>
  <c r="C4" i="3" s="1"/>
  <c r="G4" i="3" s="1"/>
  <c r="H4" i="3" s="1"/>
  <c r="B3" i="3"/>
  <c r="C3" i="3" s="1" a="1"/>
  <c r="C3" i="3" s="1"/>
  <c r="G3" i="3" s="1"/>
  <c r="H3" i="3"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F3" i="2" a="1"/>
  <c r="F3" i="2" s="1"/>
  <c r="F4" i="2" a="1"/>
  <c r="F4" i="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E7" i="4" a="1"/>
  <c r="B7" i="4" a="1"/>
  <c r="E7" i="4" l="1"/>
  <c r="B7"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futureMetadata>
  <cellMetadata count="1">
    <bk>
      <rc t="1" v="0"/>
    </bk>
  </cellMetadata>
  <valueMetadata count="7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valueMetadata>
</metadata>
</file>

<file path=xl/sharedStrings.xml><?xml version="1.0" encoding="utf-8"?>
<sst xmlns="http://schemas.openxmlformats.org/spreadsheetml/2006/main" count="34" uniqueCount="31">
  <si>
    <t>Stock</t>
  </si>
  <si>
    <t>Ticker</t>
  </si>
  <si>
    <t>Industry</t>
  </si>
  <si>
    <t>Price</t>
  </si>
  <si>
    <t>Market cap</t>
  </si>
  <si>
    <t>P/E</t>
  </si>
  <si>
    <t>Apple</t>
  </si>
  <si>
    <t>Amazon</t>
  </si>
  <si>
    <t>Google</t>
  </si>
  <si>
    <t>GOOG</t>
  </si>
  <si>
    <t>McDonald's</t>
  </si>
  <si>
    <t>Johnson &amp; Johnson</t>
  </si>
  <si>
    <t>Exxon Mobil</t>
  </si>
  <si>
    <t>XOM</t>
  </si>
  <si>
    <t>Home Depot</t>
  </si>
  <si>
    <t>Coca-Cola</t>
  </si>
  <si>
    <t>Pepsico</t>
  </si>
  <si>
    <t>Nike</t>
  </si>
  <si>
    <t>Adobe</t>
  </si>
  <si>
    <t>Microsoft</t>
  </si>
  <si>
    <t>IBM</t>
  </si>
  <si>
    <t>Live Price</t>
  </si>
  <si>
    <t>Bought Price</t>
  </si>
  <si>
    <t>Quantity</t>
  </si>
  <si>
    <t>Total Cost</t>
  </si>
  <si>
    <t>Total Value</t>
  </si>
  <si>
    <t>Gain / (Loss)</t>
  </si>
  <si>
    <t>BOUGHT</t>
  </si>
  <si>
    <t>NOT BOUGHT</t>
  </si>
  <si>
    <t>Ticker -&gt;</t>
  </si>
  <si>
    <t>Months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</si>
</sst>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00_ ;_-[$$-409]* \-#,##0.00\ ;_-[$$-409]* &quot;-&quot;??_ ;_-@_ "/>
    <numFmt numFmtId="166" formatCode="_([$$-409]* #,##0_);_([$$-409]* \(#,##0\);_([$$-409]* &quot;-&quot;_);_(@_)"/>
  </numFmts>
  <fonts count="10" x14ac:knownFonts="1">
    <font>
      <sz val="12"/>
      <color theme="1"/>
      <name val="Calibri"/>
      <scheme val="minor"/>
    </font>
    <font>
      <sz val="12"/>
      <color theme="1"/>
      <name val="Calibri"/>
      <family val="2"/>
    </font>
    <font>
      <b/>
      <sz val="11"/>
      <color theme="1"/>
      <name val="Calibri"/>
      <family val="2"/>
    </font>
    <font>
      <b/>
      <sz val="12"/>
      <color theme="0"/>
      <name val="Calibri"/>
      <family val="2"/>
    </font>
    <font>
      <sz val="12"/>
      <color theme="1"/>
      <name val="Calibri"/>
      <family val="2"/>
      <scheme val="minor"/>
    </font>
    <font>
      <b/>
      <sz val="12"/>
      <color theme="1"/>
      <name val="Calibri"/>
      <family val="2"/>
    </font>
    <font>
      <sz val="12"/>
      <color rgb="FF0000FF"/>
      <name val="Calibri"/>
      <family val="2"/>
    </font>
    <font>
      <b/>
      <sz val="11"/>
      <color theme="0"/>
      <name val="Calibri"/>
      <family val="2"/>
    </font>
    <font>
      <sz val="12"/>
      <name val="Calibri"/>
      <family val="2"/>
    </font>
    <font>
      <b/>
      <sz val="12"/>
      <color theme="1"/>
      <name val="Calibri"/>
      <family val="2"/>
      <scheme val="minor"/>
    </font>
  </fonts>
  <fills count="5">
    <fill>
      <patternFill patternType="none"/>
    </fill>
    <fill>
      <patternFill patternType="gray125"/>
    </fill>
    <fill>
      <patternFill patternType="solid">
        <fgColor rgb="FFD9E2F3"/>
        <bgColor rgb="FFD9E2F3"/>
      </patternFill>
    </fill>
    <fill>
      <patternFill patternType="solid">
        <fgColor rgb="FF293D68"/>
        <bgColor rgb="FF293D68"/>
      </patternFill>
    </fill>
    <fill>
      <patternFill patternType="solid">
        <fgColor rgb="FF2A3E68"/>
        <bgColor rgb="FF2A3E68"/>
      </patternFill>
    </fill>
  </fills>
  <borders count="6">
    <border>
      <left/>
      <right/>
      <top/>
      <bottom/>
      <diagonal/>
    </border>
    <border>
      <left/>
      <right/>
      <top/>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3" fillId="3" borderId="2" xfId="0" applyFont="1" applyFill="1" applyBorder="1" applyAlignment="1">
      <alignment horizontal="center"/>
    </xf>
    <xf numFmtId="0" fontId="4" fillId="0" borderId="0" xfId="0" applyFont="1"/>
    <xf numFmtId="0" fontId="5" fillId="0" borderId="0" xfId="0" applyFont="1"/>
    <xf numFmtId="0" fontId="3" fillId="3" borderId="1" xfId="0" applyFont="1" applyFill="1" applyBorder="1" applyAlignment="1">
      <alignment horizontal="center"/>
    </xf>
    <xf numFmtId="164" fontId="1" fillId="0" borderId="0" xfId="0" applyNumberFormat="1" applyFont="1"/>
    <xf numFmtId="164" fontId="6" fillId="0" borderId="0" xfId="0" applyNumberFormat="1" applyFont="1"/>
    <xf numFmtId="0" fontId="6" fillId="0" borderId="0" xfId="0" applyFont="1" applyAlignment="1">
      <alignment horizontal="center"/>
    </xf>
    <xf numFmtId="165" fontId="1" fillId="0" borderId="0" xfId="0" applyNumberFormat="1" applyFont="1"/>
    <xf numFmtId="0" fontId="7" fillId="0" borderId="0" xfId="0" applyFont="1" applyAlignment="1">
      <alignment horizontal="center"/>
    </xf>
    <xf numFmtId="0" fontId="2" fillId="0" borderId="0" xfId="0" applyFont="1" applyAlignment="1">
      <alignment horizontal="right"/>
    </xf>
    <xf numFmtId="0" fontId="1" fillId="2" borderId="5" xfId="0" applyFont="1" applyFill="1" applyBorder="1" applyAlignment="1">
      <alignment horizontal="center"/>
    </xf>
    <xf numFmtId="0" fontId="7" fillId="4" borderId="3" xfId="0" applyFont="1" applyFill="1" applyBorder="1" applyAlignment="1">
      <alignment horizontal="center"/>
    </xf>
    <xf numFmtId="0" fontId="8" fillId="0" borderId="4" xfId="0" applyFont="1" applyBorder="1"/>
    <xf numFmtId="164" fontId="0" fillId="0" borderId="0" xfId="0" applyNumberFormat="1"/>
    <xf numFmtId="166" fontId="0" fillId="0" borderId="0" xfId="0" applyNumberFormat="1"/>
    <xf numFmtId="4" fontId="0" fillId="0" borderId="0" xfId="0" applyNumberFormat="1"/>
    <xf numFmtId="0" fontId="0" fillId="0" borderId="0" xfId="0" applyAlignment="1">
      <alignment horizontal="center" vertical="center"/>
    </xf>
    <xf numFmtId="0" fontId="9" fillId="0" borderId="0" xfId="0" applyFont="1" applyAlignment="1">
      <alignment horizontal="center" vertical="center"/>
    </xf>
    <xf numFmtId="0" fontId="9" fillId="0" borderId="0" xfId="0" applyFont="1"/>
  </cellXfs>
  <cellStyles count="1">
    <cellStyle name="Normal" xfId="0" builtinId="0"/>
  </cellStyles>
  <dxfs count="9">
    <dxf>
      <font>
        <color rgb="FF9C0006"/>
      </font>
      <fill>
        <patternFill>
          <bgColor rgb="FFFFC7CE"/>
        </patternFill>
      </fill>
    </dxf>
    <dxf>
      <font>
        <color rgb="FF006100"/>
      </font>
      <fill>
        <patternFill>
          <bgColor rgb="FFC6EFCE"/>
        </patternFill>
      </fill>
    </dxf>
    <dxf>
      <font>
        <b/>
        <i val="0"/>
        <strike val="0"/>
        <condense val="0"/>
        <extend val="0"/>
        <outline val="0"/>
        <shadow val="0"/>
        <u val="none"/>
        <vertAlign val="baseline"/>
        <sz val="12"/>
        <color theme="0"/>
        <name val="Calibri"/>
        <family val="2"/>
        <scheme val="none"/>
      </font>
      <fill>
        <patternFill patternType="solid">
          <fgColor rgb="FF293D68"/>
          <bgColor rgb="FF293D68"/>
        </patternFill>
      </fill>
      <alignment horizontal="center" vertical="bottom" textRotation="0" wrapText="0" indent="0" justifyLastLine="0" shrinkToFit="0" readingOrder="0"/>
    </dxf>
    <dxf>
      <numFmt numFmtId="4" formatCode="#,##0.00"/>
    </dxf>
    <dxf>
      <numFmt numFmtId="166" formatCode="_([$$-409]* #,##0_);_([$$-409]* \(#,##0\);_([$$-409]* &quot;-&quot;_);_(@_)"/>
    </dxf>
    <dxf>
      <numFmt numFmtId="164" formatCode="_([$$-409]* #,##0.00_);_([$$-409]* \(#,##0.00\);_([$$-409]*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GOOG vs</a:t>
            </a:r>
            <a:r>
              <a:rPr lang="en-US" baseline="0"/>
              <a:t> XOM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'Stock History'!$C$4</c:f>
              <c:strCache>
                <c:ptCount val="1"/>
                <c:pt idx="0">
                  <c:v>GOOG</c:v>
                </c:pt>
              </c:strCache>
            </c:strRef>
          </c:tx>
          <c:spPr>
            <a:ln w="28575" cap="rnd">
              <a:solidFill>
                <a:schemeClr val="accent1"/>
              </a:solidFill>
              <a:round/>
            </a:ln>
            <a:effectLst/>
          </c:spPr>
          <c:marker>
            <c:symbol val="circle"/>
            <c:size val="5"/>
            <c:spPr>
              <a:solidFill>
                <a:schemeClr val="accent1"/>
              </a:solidFill>
              <a:ln w="9525">
                <a:solidFill>
                  <a:schemeClr val="tx2"/>
                </a:solidFill>
              </a:ln>
              <a:effectLst/>
            </c:spPr>
          </c:marker>
          <c:cat>
            <c:numRef>
              <c:f>'Stock History'!$B$8:$B$28</c:f>
              <c:numCache>
                <c:formatCode>m/d/yyyy</c:formatCode>
                <c:ptCount val="21"/>
                <c:pt idx="0">
                  <c:v>45219</c:v>
                </c:pt>
                <c:pt idx="1">
                  <c:v>45222</c:v>
                </c:pt>
                <c:pt idx="2">
                  <c:v>45223</c:v>
                </c:pt>
                <c:pt idx="3">
                  <c:v>45224</c:v>
                </c:pt>
                <c:pt idx="4">
                  <c:v>45225</c:v>
                </c:pt>
                <c:pt idx="5">
                  <c:v>45226</c:v>
                </c:pt>
                <c:pt idx="6">
                  <c:v>45229</c:v>
                </c:pt>
                <c:pt idx="7">
                  <c:v>45230</c:v>
                </c:pt>
                <c:pt idx="8">
                  <c:v>45231</c:v>
                </c:pt>
                <c:pt idx="9">
                  <c:v>45232</c:v>
                </c:pt>
                <c:pt idx="10">
                  <c:v>45233</c:v>
                </c:pt>
                <c:pt idx="11">
                  <c:v>45236</c:v>
                </c:pt>
                <c:pt idx="12">
                  <c:v>45237</c:v>
                </c:pt>
                <c:pt idx="13">
                  <c:v>45238</c:v>
                </c:pt>
                <c:pt idx="14">
                  <c:v>45239</c:v>
                </c:pt>
                <c:pt idx="15">
                  <c:v>45240</c:v>
                </c:pt>
                <c:pt idx="16">
                  <c:v>45243</c:v>
                </c:pt>
                <c:pt idx="17">
                  <c:v>45244</c:v>
                </c:pt>
                <c:pt idx="18">
                  <c:v>45245</c:v>
                </c:pt>
                <c:pt idx="19">
                  <c:v>45246</c:v>
                </c:pt>
                <c:pt idx="20">
                  <c:v>45247</c:v>
                </c:pt>
              </c:numCache>
            </c:numRef>
          </c:cat>
          <c:val>
            <c:numRef>
              <c:f>'Stock History'!$C$8:$C$28</c:f>
              <c:numCache>
                <c:formatCode>_([$$-409]* #,##0.00_);_([$$-409]* \(#,##0.00\);_([$$-409]* "-"??_);_(@_)</c:formatCode>
                <c:ptCount val="21"/>
                <c:pt idx="0">
                  <c:v>136.74</c:v>
                </c:pt>
                <c:pt idx="1">
                  <c:v>137.9</c:v>
                </c:pt>
                <c:pt idx="2">
                  <c:v>140.12</c:v>
                </c:pt>
                <c:pt idx="3">
                  <c:v>126.67</c:v>
                </c:pt>
                <c:pt idx="4">
                  <c:v>123.44</c:v>
                </c:pt>
                <c:pt idx="5">
                  <c:v>123.4</c:v>
                </c:pt>
                <c:pt idx="6">
                  <c:v>125.75</c:v>
                </c:pt>
                <c:pt idx="7">
                  <c:v>125.3</c:v>
                </c:pt>
                <c:pt idx="8">
                  <c:v>127.57</c:v>
                </c:pt>
                <c:pt idx="9">
                  <c:v>128.58000000000001</c:v>
                </c:pt>
                <c:pt idx="10">
                  <c:v>130.37</c:v>
                </c:pt>
                <c:pt idx="11">
                  <c:v>131.44999999999999</c:v>
                </c:pt>
                <c:pt idx="12">
                  <c:v>132.4</c:v>
                </c:pt>
                <c:pt idx="13">
                  <c:v>133.26</c:v>
                </c:pt>
                <c:pt idx="14">
                  <c:v>131.69</c:v>
                </c:pt>
                <c:pt idx="15">
                  <c:v>134.06</c:v>
                </c:pt>
                <c:pt idx="16">
                  <c:v>133.63999999999999</c:v>
                </c:pt>
                <c:pt idx="17">
                  <c:v>135.43</c:v>
                </c:pt>
                <c:pt idx="18">
                  <c:v>136.38</c:v>
                </c:pt>
                <c:pt idx="19">
                  <c:v>138.69999999999999</c:v>
                </c:pt>
                <c:pt idx="20">
                  <c:v>136.94</c:v>
                </c:pt>
              </c:numCache>
            </c:numRef>
          </c:val>
          <c:smooth val="0"/>
          <c:extLst>
            <c:ext xmlns:c16="http://schemas.microsoft.com/office/drawing/2014/chart" uri="{C3380CC4-5D6E-409C-BE32-E72D297353CC}">
              <c16:uniqueId val="{00000000-61B0-4608-90BF-E4E8B5313584}"/>
            </c:ext>
          </c:extLst>
        </c:ser>
        <c:ser>
          <c:idx val="2"/>
          <c:order val="2"/>
          <c:tx>
            <c:strRef>
              <c:f>'Stock History'!$F$4</c:f>
              <c:strCache>
                <c:ptCount val="1"/>
                <c:pt idx="0">
                  <c:v>XOM</c:v>
                </c:pt>
              </c:strCache>
            </c:strRef>
          </c:tx>
          <c:spPr>
            <a:ln w="28575" cap="rnd">
              <a:solidFill>
                <a:schemeClr val="accent2"/>
              </a:solidFill>
              <a:round/>
            </a:ln>
            <a:effectLst/>
          </c:spPr>
          <c:marker>
            <c:symbol val="circle"/>
            <c:size val="5"/>
            <c:spPr>
              <a:solidFill>
                <a:schemeClr val="accent2"/>
              </a:solidFill>
              <a:ln w="9525">
                <a:solidFill>
                  <a:schemeClr val="tx2"/>
                </a:solidFill>
              </a:ln>
              <a:effectLst/>
            </c:spPr>
          </c:marker>
          <c:cat>
            <c:numRef>
              <c:f>'Stock History'!$B$8:$B$28</c:f>
              <c:numCache>
                <c:formatCode>m/d/yyyy</c:formatCode>
                <c:ptCount val="21"/>
                <c:pt idx="0">
                  <c:v>45219</c:v>
                </c:pt>
                <c:pt idx="1">
                  <c:v>45222</c:v>
                </c:pt>
                <c:pt idx="2">
                  <c:v>45223</c:v>
                </c:pt>
                <c:pt idx="3">
                  <c:v>45224</c:v>
                </c:pt>
                <c:pt idx="4">
                  <c:v>45225</c:v>
                </c:pt>
                <c:pt idx="5">
                  <c:v>45226</c:v>
                </c:pt>
                <c:pt idx="6">
                  <c:v>45229</c:v>
                </c:pt>
                <c:pt idx="7">
                  <c:v>45230</c:v>
                </c:pt>
                <c:pt idx="8">
                  <c:v>45231</c:v>
                </c:pt>
                <c:pt idx="9">
                  <c:v>45232</c:v>
                </c:pt>
                <c:pt idx="10">
                  <c:v>45233</c:v>
                </c:pt>
                <c:pt idx="11">
                  <c:v>45236</c:v>
                </c:pt>
                <c:pt idx="12">
                  <c:v>45237</c:v>
                </c:pt>
                <c:pt idx="13">
                  <c:v>45238</c:v>
                </c:pt>
                <c:pt idx="14">
                  <c:v>45239</c:v>
                </c:pt>
                <c:pt idx="15">
                  <c:v>45240</c:v>
                </c:pt>
                <c:pt idx="16">
                  <c:v>45243</c:v>
                </c:pt>
                <c:pt idx="17">
                  <c:v>45244</c:v>
                </c:pt>
                <c:pt idx="18">
                  <c:v>45245</c:v>
                </c:pt>
                <c:pt idx="19">
                  <c:v>45246</c:v>
                </c:pt>
                <c:pt idx="20">
                  <c:v>45247</c:v>
                </c:pt>
              </c:numCache>
            </c:numRef>
          </c:cat>
          <c:val>
            <c:numRef>
              <c:f>'Stock History'!$F$8:$F$28</c:f>
              <c:numCache>
                <c:formatCode>_([$$-409]* #,##0.00_);_([$$-409]* \(#,##0.00\);_([$$-409]* "-"??_);_(@_)</c:formatCode>
                <c:ptCount val="21"/>
                <c:pt idx="0">
                  <c:v>111.08</c:v>
                </c:pt>
                <c:pt idx="1">
                  <c:v>109.45</c:v>
                </c:pt>
                <c:pt idx="2">
                  <c:v>108.39</c:v>
                </c:pt>
                <c:pt idx="3">
                  <c:v>108.59</c:v>
                </c:pt>
                <c:pt idx="4">
                  <c:v>107.6</c:v>
                </c:pt>
                <c:pt idx="5">
                  <c:v>105.55</c:v>
                </c:pt>
                <c:pt idx="6">
                  <c:v>105.88</c:v>
                </c:pt>
                <c:pt idx="7">
                  <c:v>105.85</c:v>
                </c:pt>
                <c:pt idx="8">
                  <c:v>105.64</c:v>
                </c:pt>
                <c:pt idx="9">
                  <c:v>109.11</c:v>
                </c:pt>
                <c:pt idx="10">
                  <c:v>107.78</c:v>
                </c:pt>
                <c:pt idx="11">
                  <c:v>105.87</c:v>
                </c:pt>
                <c:pt idx="12">
                  <c:v>104.21</c:v>
                </c:pt>
                <c:pt idx="13">
                  <c:v>102.93</c:v>
                </c:pt>
                <c:pt idx="14">
                  <c:v>102.96</c:v>
                </c:pt>
                <c:pt idx="15">
                  <c:v>103.75</c:v>
                </c:pt>
                <c:pt idx="16">
                  <c:v>104.84</c:v>
                </c:pt>
                <c:pt idx="17">
                  <c:v>104.29</c:v>
                </c:pt>
                <c:pt idx="18">
                  <c:v>103.66</c:v>
                </c:pt>
                <c:pt idx="19">
                  <c:v>102.46</c:v>
                </c:pt>
                <c:pt idx="20">
                  <c:v>104.96</c:v>
                </c:pt>
              </c:numCache>
            </c:numRef>
          </c:val>
          <c:smooth val="0"/>
          <c:extLst>
            <c:ext xmlns:c16="http://schemas.microsoft.com/office/drawing/2014/chart" uri="{C3380CC4-5D6E-409C-BE32-E72D297353CC}">
              <c16:uniqueId val="{00000002-61B0-4608-90BF-E4E8B5313584}"/>
            </c:ext>
          </c:extLst>
        </c:ser>
        <c:dLbls>
          <c:showLegendKey val="0"/>
          <c:showVal val="0"/>
          <c:showCatName val="0"/>
          <c:showSerName val="0"/>
          <c:showPercent val="0"/>
          <c:showBubbleSize val="0"/>
        </c:dLbls>
        <c:marker val="1"/>
        <c:smooth val="0"/>
        <c:axId val="975282719"/>
        <c:axId val="963471759"/>
        <c:extLst>
          <c:ext xmlns:c15="http://schemas.microsoft.com/office/drawing/2012/chart" uri="{02D57815-91ED-43cb-92C2-25804820EDAC}">
            <c15:filteredLineSeries>
              <c15:ser>
                <c:idx val="1"/>
                <c:order val="1"/>
                <c:tx>
                  <c:strRef>
                    <c:extLst>
                      <c:ext uri="{02D57815-91ED-43cb-92C2-25804820EDAC}">
                        <c15:formulaRef>
                          <c15:sqref>'Stock History'!$E$7</c15:sqref>
                        </c15:formulaRef>
                      </c:ext>
                    </c:extLst>
                    <c:strCache>
                      <c:ptCount val="1"/>
                      <c:pt idx="0">
                        <c:v>Date</c:v>
                      </c:pt>
                    </c:strCache>
                  </c:strRef>
                </c:tx>
                <c:spPr>
                  <a:ln w="28575" cap="rnd">
                    <a:solidFill>
                      <a:schemeClr val="accent2"/>
                    </a:solidFill>
                    <a:round/>
                  </a:ln>
                  <a:effectLst/>
                </c:spPr>
                <c:marker>
                  <c:symbol val="none"/>
                </c:marker>
                <c:cat>
                  <c:numRef>
                    <c:extLst>
                      <c:ext uri="{02D57815-91ED-43cb-92C2-25804820EDAC}">
                        <c15:formulaRef>
                          <c15:sqref>'Stock History'!$B$8:$B$28</c15:sqref>
                        </c15:formulaRef>
                      </c:ext>
                    </c:extLst>
                    <c:numCache>
                      <c:formatCode>m/d/yyyy</c:formatCode>
                      <c:ptCount val="21"/>
                      <c:pt idx="0">
                        <c:v>45219</c:v>
                      </c:pt>
                      <c:pt idx="1">
                        <c:v>45222</c:v>
                      </c:pt>
                      <c:pt idx="2">
                        <c:v>45223</c:v>
                      </c:pt>
                      <c:pt idx="3">
                        <c:v>45224</c:v>
                      </c:pt>
                      <c:pt idx="4">
                        <c:v>45225</c:v>
                      </c:pt>
                      <c:pt idx="5">
                        <c:v>45226</c:v>
                      </c:pt>
                      <c:pt idx="6">
                        <c:v>45229</c:v>
                      </c:pt>
                      <c:pt idx="7">
                        <c:v>45230</c:v>
                      </c:pt>
                      <c:pt idx="8">
                        <c:v>45231</c:v>
                      </c:pt>
                      <c:pt idx="9">
                        <c:v>45232</c:v>
                      </c:pt>
                      <c:pt idx="10">
                        <c:v>45233</c:v>
                      </c:pt>
                      <c:pt idx="11">
                        <c:v>45236</c:v>
                      </c:pt>
                      <c:pt idx="12">
                        <c:v>45237</c:v>
                      </c:pt>
                      <c:pt idx="13">
                        <c:v>45238</c:v>
                      </c:pt>
                      <c:pt idx="14">
                        <c:v>45239</c:v>
                      </c:pt>
                      <c:pt idx="15">
                        <c:v>45240</c:v>
                      </c:pt>
                      <c:pt idx="16">
                        <c:v>45243</c:v>
                      </c:pt>
                      <c:pt idx="17">
                        <c:v>45244</c:v>
                      </c:pt>
                      <c:pt idx="18">
                        <c:v>45245</c:v>
                      </c:pt>
                      <c:pt idx="19">
                        <c:v>45246</c:v>
                      </c:pt>
                      <c:pt idx="20">
                        <c:v>45247</c:v>
                      </c:pt>
                    </c:numCache>
                  </c:numRef>
                </c:cat>
                <c:val>
                  <c:numRef>
                    <c:extLst>
                      <c:ext uri="{02D57815-91ED-43cb-92C2-25804820EDAC}">
                        <c15:formulaRef>
                          <c15:sqref>'Stock History'!$E$8:$E$28</c15:sqref>
                        </c15:formulaRef>
                      </c:ext>
                    </c:extLst>
                    <c:numCache>
                      <c:formatCode>m/d/yyyy</c:formatCode>
                      <c:ptCount val="21"/>
                      <c:pt idx="0">
                        <c:v>45219</c:v>
                      </c:pt>
                      <c:pt idx="1">
                        <c:v>45222</c:v>
                      </c:pt>
                      <c:pt idx="2">
                        <c:v>45223</c:v>
                      </c:pt>
                      <c:pt idx="3">
                        <c:v>45224</c:v>
                      </c:pt>
                      <c:pt idx="4">
                        <c:v>45225</c:v>
                      </c:pt>
                      <c:pt idx="5">
                        <c:v>45226</c:v>
                      </c:pt>
                      <c:pt idx="6">
                        <c:v>45229</c:v>
                      </c:pt>
                      <c:pt idx="7">
                        <c:v>45230</c:v>
                      </c:pt>
                      <c:pt idx="8">
                        <c:v>45231</c:v>
                      </c:pt>
                      <c:pt idx="9">
                        <c:v>45232</c:v>
                      </c:pt>
                      <c:pt idx="10">
                        <c:v>45233</c:v>
                      </c:pt>
                      <c:pt idx="11">
                        <c:v>45236</c:v>
                      </c:pt>
                      <c:pt idx="12">
                        <c:v>45237</c:v>
                      </c:pt>
                      <c:pt idx="13">
                        <c:v>45238</c:v>
                      </c:pt>
                      <c:pt idx="14">
                        <c:v>45239</c:v>
                      </c:pt>
                      <c:pt idx="15">
                        <c:v>45240</c:v>
                      </c:pt>
                      <c:pt idx="16">
                        <c:v>45243</c:v>
                      </c:pt>
                      <c:pt idx="17">
                        <c:v>45244</c:v>
                      </c:pt>
                      <c:pt idx="18">
                        <c:v>45245</c:v>
                      </c:pt>
                      <c:pt idx="19">
                        <c:v>45246</c:v>
                      </c:pt>
                      <c:pt idx="20">
                        <c:v>45247</c:v>
                      </c:pt>
                    </c:numCache>
                  </c:numRef>
                </c:val>
                <c:smooth val="0"/>
                <c:extLst>
                  <c:ext xmlns:c16="http://schemas.microsoft.com/office/drawing/2014/chart" uri="{C3380CC4-5D6E-409C-BE32-E72D297353CC}">
                    <c16:uniqueId val="{00000001-61B0-4608-90BF-E4E8B5313584}"/>
                  </c:ext>
                </c:extLst>
              </c15:ser>
            </c15:filteredLineSeries>
          </c:ext>
        </c:extLst>
      </c:lineChart>
      <c:dateAx>
        <c:axId val="97528271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471759"/>
        <c:crosses val="autoZero"/>
        <c:auto val="1"/>
        <c:lblOffset val="100"/>
        <c:baseTimeUnit val="days"/>
      </c:dateAx>
      <c:valAx>
        <c:axId val="963471759"/>
        <c:scaling>
          <c:orientation val="minMax"/>
          <c:max val="145"/>
          <c:min val="100"/>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2827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659694</xdr:colOff>
      <xdr:row>5</xdr:row>
      <xdr:rowOff>194028</xdr:rowOff>
    </xdr:from>
    <xdr:to>
      <xdr:col>13</xdr:col>
      <xdr:colOff>179211</xdr:colOff>
      <xdr:row>23</xdr:row>
      <xdr:rowOff>31398</xdr:rowOff>
    </xdr:to>
    <xdr:graphicFrame macro="">
      <xdr:nvGraphicFramePr>
        <xdr:cNvPr id="2" name="Chart 1">
          <a:extLst>
            <a:ext uri="{FF2B5EF4-FFF2-40B4-BE49-F238E27FC236}">
              <a16:creationId xmlns:a16="http://schemas.microsoft.com/office/drawing/2014/main" id="{A4548128-A5FB-1B57-76C2-F885B98D4A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21">
    <v t="i">0</v>
    <v t="i">3</v>
    <v t="i">4</v>
    <v t="i">5</v>
    <v t="i">6</v>
    <v t="i">7</v>
    <v t="i">10</v>
    <v t="i">11</v>
    <v t="i">12</v>
    <v t="i">13</v>
    <v t="i">14</v>
    <v t="i">17</v>
    <v t="i">18</v>
    <v t="i">19</v>
    <v t="i">20</v>
    <v t="i">21</v>
    <v t="i">24</v>
    <v t="i">25</v>
    <v t="i">26</v>
    <v t="i">27</v>
    <v t="i">28</v>
  </a>
  <a r="1" c="21">
    <v>136.74</v>
    <v>137.9</v>
    <v>140.12</v>
    <v>126.67</v>
    <v>123.44</v>
    <v>123.4</v>
    <v>125.75</v>
    <v>125.3</v>
    <v>127.57</v>
    <v>128.58000000000001</v>
    <v>130.37</v>
    <v>131.44999999999999</v>
    <v>132.4</v>
    <v>133.26</v>
    <v>131.69</v>
    <v>134.06</v>
    <v>133.63999999999999</v>
    <v>135.43</v>
    <v>136.38</v>
    <v>138.69999999999999</v>
    <v>136.94</v>
  </a>
  <a r="1" c="21">
    <v>111.08</v>
    <v>109.45</v>
    <v>108.39</v>
    <v>108.59</v>
    <v>107.6</v>
    <v>105.55</v>
    <v>105.88</v>
    <v>105.85</v>
    <v>105.64</v>
    <v>109.11</v>
    <v>107.78</v>
    <v>105.87</v>
    <v>104.21</v>
    <v>102.93</v>
    <v>102.96</v>
    <v>103.75</v>
    <v>104.84</v>
    <v>104.29</v>
    <v>103.66</v>
    <v>102.46</v>
    <v>104.96</v>
  </a>
</arrayData>
</file>

<file path=xl/richData/rdrichvalue.xml><?xml version="1.0" encoding="utf-8"?>
<rvData xmlns="http://schemas.microsoft.com/office/spreadsheetml/2017/richdata" count="117">
  <rv s="0">
    <v>https://www.bing.com/financeapi/forcetrigger?t=a1mou2&amp;q=XNAS%3aAAPL&amp;form=skydnc</v>
    <v>Learn more on Bing</v>
  </rv>
  <rv s="1">
    <v>en-US</v>
    <v>a1mou2</v>
    <v>268435456</v>
    <v>1</v>
    <v>Powered by Refinitiv</v>
    <v>0</v>
    <v>APPLE INC. (XNAS:AAPL)</v>
    <v>2</v>
    <v>3</v>
    <v>Finance</v>
    <v>4</v>
    <v>198.23</v>
    <v>124.17</v>
    <v>1.3153999999999999</v>
    <v>-0.02</v>
    <v>-1.0540000000000001E-4</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190.38</v>
    <v>Computers, Phones &amp; Household Electronics</v>
    <v>Stock</v>
    <v>45247.928981735939</v>
    <v>0</v>
    <v>188.57</v>
    <v>2950202000000</v>
    <v>APPLE INC.</v>
    <v>APPLE INC.</v>
    <v>190.25</v>
    <v>30.924099999999999</v>
    <v>189.71</v>
    <v>189.69</v>
    <v>15552750000</v>
    <v>AAPL</v>
    <v>APPLE INC. (XNAS:AAPL)</v>
    <v>391261</v>
    <v>58042613</v>
    <v>1977</v>
  </rv>
  <rv s="2">
    <v>1</v>
  </rv>
  <rv s="0">
    <v>https://www.bing.com/financeapi/forcetrigger?t=a1nhlh&amp;q=XNAS%3aAMZN&amp;form=skydnc</v>
    <v>Learn more on Bing</v>
  </rv>
  <rv s="1">
    <v>en-US</v>
    <v>a1nhlh</v>
    <v>268435456</v>
    <v>1</v>
    <v>Powered by Refinitiv</v>
    <v>0</v>
    <v>AMAZON.COM, INC. (XNAS:AMZN)</v>
    <v>2</v>
    <v>3</v>
    <v>Finance</v>
    <v>4</v>
    <v>147.29</v>
    <v>81.430000000000007</v>
    <v>1.1733</v>
    <v>2.35</v>
    <v>1.6452999999999999E-2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145.22999999999999</v>
    <v>Diversified Retail</v>
    <v>Stock</v>
    <v>45247.932292568752</v>
    <v>3</v>
    <v>142.54499999999999</v>
    <v>1500295000000</v>
    <v>AMAZON.COM, INC.</v>
    <v>AMAZON.COM, INC.</v>
    <v>142.66</v>
    <v>75.794600000000003</v>
    <v>142.83000000000001</v>
    <v>145.18</v>
    <v>10334030000</v>
    <v>AMZN</v>
    <v>AMAZON.COM, INC. (XNAS:AMZN)</v>
    <v>1741448</v>
    <v>56535317</v>
    <v>1996</v>
  </rv>
  <rv s="2">
    <v>4</v>
  </rv>
  <rv s="0">
    <v>https://www.bing.com/financeapi/forcetrigger?t=a1u3p2&amp;q=XNAS%3aGOOG&amp;form=skydnc</v>
    <v>Learn more on Bing</v>
  </rv>
  <rv s="1">
    <v>en-US</v>
    <v>a1u3p2</v>
    <v>268435456</v>
    <v>1</v>
    <v>Powered by Refinitiv</v>
    <v>0</v>
    <v>ALPHABET INC. (XNAS:GOOG)</v>
    <v>2</v>
    <v>3</v>
    <v>Finance</v>
    <v>4</v>
    <v>142.38</v>
    <v>85.57</v>
    <v>1.0509999999999999</v>
    <v>-1.76</v>
    <v>-1.2688999999999999E-2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138</v>
    <v>Software &amp; IT Services</v>
    <v>Stock</v>
    <v>45247.939692303124</v>
    <v>6</v>
    <v>135.47999999999999</v>
    <v>1702872000000</v>
    <v>ALPHABET INC.</v>
    <v>ALPHABET INC.</v>
    <v>137.82</v>
    <v>26.280799999999999</v>
    <v>138.69999999999999</v>
    <v>136.94</v>
    <v>12516000000</v>
    <v>GOOG</v>
    <v>ALPHABET INC. (XNAS:GOOG)</v>
    <v>307962</v>
    <v>23160684</v>
    <v>2015</v>
  </rv>
  <rv s="2">
    <v>7</v>
  </rv>
  <rv s="0">
    <v>http://en.wikipedia.org/wiki/Public_domain</v>
    <v>Public domain</v>
  </rv>
  <rv s="0">
    <v>http://en.wikipedia.org/wiki/McDonald's</v>
    <v>Wikipedia</v>
  </rv>
  <rv s="3">
    <v>9</v>
    <v>10</v>
  </rv>
  <rv s="4">
    <v>9</v>
    <v>https://www.bing.com/th?id=AMMS_7d8255243964a8970376f8dd41121106&amp;qlt=95</v>
    <v>11</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299.35000000000002</v>
    <v>245.73</v>
    <v>0.69540000000000002</v>
    <v>-0.36</v>
    <v>-1.3039999999999998E-3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277.12</v>
    <v>12</v>
    <v>Hotels &amp; Entertainment Services</v>
    <v>Stock</v>
    <v>45247.921973032033</v>
    <v>13</v>
    <v>275.14999999999998</v>
    <v>200013100000</v>
    <v>MCDONALD'S CORPORATION</v>
    <v>MCDONALD'S CORPORATION</v>
    <v>276.55</v>
    <v>24.296299999999999</v>
    <v>276.12</v>
    <v>275.76</v>
    <v>725342000</v>
    <v>MCD</v>
    <v>MCDONALD'S CORPORATION (XNYS:MCD)</v>
    <v>855</v>
    <v>3274642</v>
    <v>1964</v>
  </rv>
  <rv s="2">
    <v>14</v>
  </rv>
  <rv s="0">
    <v>https://www.bing.com/financeapi/forcetrigger?t=a1w8ec&amp;q=XNYS%3aJNJ&amp;form=skydnc</v>
    <v>Learn more on Bing</v>
  </rv>
  <rv s="1">
    <v>en-US</v>
    <v>a1w8ec</v>
    <v>268435456</v>
    <v>1</v>
    <v>Powered by Refinitiv</v>
    <v>0</v>
    <v>JOHNSON &amp; JOHNSON (XNYS:JNJ)</v>
    <v>2</v>
    <v>3</v>
    <v>Finance</v>
    <v>4</v>
    <v>181.03899999999999</v>
    <v>144.94999999999999</v>
    <v>0.56369999999999998</v>
    <v>-0.31</v>
    <v>-2.065E-3</v>
    <v>USD</v>
    <v>Johnson &amp; Johnson is a diversified healthcare products company. The Company is engaged in the research and development, manufacture and sale of a range of products in the healthcare field. It operates through two segments: Pharmaceutical and MedTech. Its primary focus is products related to human health and well-being. The Pharmaceutical segment is focused on six therapeutic areas: Immunology, Infectious Diseases, Neuroscience, Oncology, Cardiovascular and Metabolism and Pulmonary Hypertension. The MedTech segment includes a range of products used in the interventional solutions, orthopedics, surgery, and vision fields. Its geographic area includes the United States, Europe, Western Hemisphere (excluding the United States), and Africa, Asia and Pacific.</v>
    <v>152700</v>
    <v>New York Stock Exchange</v>
    <v>XNYS</v>
    <v>XNYS</v>
    <v>One Johnson &amp; Johnson Plaza, NEW BRUNSWICK, NJ, 08933 US</v>
    <v>150.785</v>
    <v>Pharmaceuticals</v>
    <v>Stock</v>
    <v>45248.041635810157</v>
    <v>16</v>
    <v>149.065</v>
    <v>360586300000</v>
    <v>JOHNSON &amp; JOHNSON</v>
    <v>JOHNSON &amp; JOHNSON</v>
    <v>150.55000000000001</v>
    <v>30.021699999999999</v>
    <v>150.1</v>
    <v>149.79</v>
    <v>2407279000</v>
    <v>JNJ</v>
    <v>JOHNSON &amp; JOHNSON (XNYS:JNJ)</v>
    <v>19948</v>
    <v>6947238</v>
    <v>1887</v>
  </rv>
  <rv s="2">
    <v>17</v>
  </rv>
  <rv s="0">
    <v>https://www.bing.com/financeapi/forcetrigger?t=a269ec&amp;q=XNYS%3aXOM&amp;form=skydnc</v>
    <v>Learn more on Bing</v>
  </rv>
  <rv s="1">
    <v>en-US</v>
    <v>a269ec</v>
    <v>268435456</v>
    <v>1</v>
    <v>Powered by Refinitiv</v>
    <v>0</v>
    <v>EXXON MOBIL CORPORATION (XNYS:XOM)</v>
    <v>2</v>
    <v>3</v>
    <v>Finance</v>
    <v>4</v>
    <v>120.7</v>
    <v>98.02</v>
    <v>1.0256000000000001</v>
    <v>2.5099999999999998</v>
    <v>2.4497000000000001E-2</v>
    <v>USD</v>
    <v>Exxon Mobil Corporation is an international energy and petrochemical company. The Company’s primary businesses include Upstream, Product Solutions and Low Carbon Solutions. Its Upstream division is engaged in exploring and developing oil and natural gas using technology. Its Product Solutions division is engaged in reducing greenhouse gas emissions and plastic waste by developing more sustainable products such as lower-emission fuels, chemical performance products and lubricants and plastics. Its Low Carbon Solutions segment is focused on commercializing lower-emission business opportunities in carbon capture and storage, hydrogen and lower-emission fuels. It owns and operates a carbon dioxide (CO2) pipeline network in the United States, adding more than 1,300 miles, including nearly 925 miles of CO2 pipelines in Louisiana, Texas and Mississippi. It also includes Gulf Coast and Rocky Mountain oil and natural gas operations. It also has over 15 onshore CO2 storage sites.</v>
    <v>62000</v>
    <v>New York Stock Exchange</v>
    <v>XNYS</v>
    <v>XNYS</v>
    <v>22777 SPRINGWOODS VILLAGE PARKWAY, SPRING, TX, 77389-1425 US</v>
    <v>105.43</v>
    <v>Oil &amp; Gas</v>
    <v>Stock</v>
    <v>45248.041163066409</v>
    <v>19</v>
    <v>102.75</v>
    <v>415947900000</v>
    <v>EXXON MOBIL CORPORATION</v>
    <v>EXXON MOBIL CORPORATION</v>
    <v>103.06</v>
    <v>10.442600000000001</v>
    <v>102.46</v>
    <v>104.97</v>
    <v>3962918000</v>
    <v>XOM</v>
    <v>EXXON MOBIL CORPORATION (XNYS:XOM)</v>
    <v>73699</v>
    <v>20966215</v>
    <v>1882</v>
  </rv>
  <rv s="2">
    <v>20</v>
  </rv>
  <rv s="0">
    <v>https://www.bing.com/financeapi/forcetrigger?t=a1uj52&amp;q=XNYS%3aHD&amp;form=skydnc</v>
    <v>Learn more on Bing</v>
  </rv>
  <rv s="1">
    <v>en-US</v>
    <v>a1uj52</v>
    <v>268435456</v>
    <v>1</v>
    <v>Powered by Refinitiv</v>
    <v>0</v>
    <v>THE HOME DEPOT, INC. (XNYS:HD)</v>
    <v>2</v>
    <v>3</v>
    <v>Finance</v>
    <v>4</v>
    <v>347.25</v>
    <v>274.26</v>
    <v>0.93759999999999999</v>
    <v>0.83</v>
    <v>2.7089999999999996E-3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308.71499999999997</v>
    <v>Specialty Retailers</v>
    <v>Stock</v>
    <v>45248.041161376561</v>
    <v>22</v>
    <v>305.45</v>
    <v>307290300000</v>
    <v>THE HOME DEPOT, INC.</v>
    <v>THE HOME DEPOT, INC.</v>
    <v>308.5</v>
    <v>19.707899999999999</v>
    <v>306.44</v>
    <v>307.27</v>
    <v>1000066000</v>
    <v>HD</v>
    <v>THE HOME DEPOT, INC. (XNYS:HD)</v>
    <v>2149</v>
    <v>3250826</v>
    <v>1978</v>
  </rv>
  <rv s="2">
    <v>23</v>
  </rv>
  <rv s="0">
    <v>https://www.bing.com/financeapi/forcetrigger?t=a1wljc&amp;q=XNYS%3aKO&amp;form=skydnc</v>
    <v>Learn more on Bing</v>
  </rv>
  <rv s="1">
    <v>en-US</v>
    <v>a1wljc</v>
    <v>268435456</v>
    <v>1</v>
    <v>Powered by Refinitiv</v>
    <v>0</v>
    <v>THE COCA-COLA COMPANY (XNYS:KO)</v>
    <v>2</v>
    <v>3</v>
    <v>Finance</v>
    <v>4</v>
    <v>64.989999999999995</v>
    <v>51.55</v>
    <v>0.57889999999999997</v>
    <v>0.12</v>
    <v>2.0999999999999999E-3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57.34</v>
    <v>Beverages</v>
    <v>Stock</v>
    <v>45248.041647835154</v>
    <v>25</v>
    <v>56.7</v>
    <v>247558700000</v>
    <v>THE COCA-COLA COMPANY</v>
    <v>THE COCA-COLA COMPANY</v>
    <v>57.19</v>
    <v>23.081399999999999</v>
    <v>57.15</v>
    <v>57.27</v>
    <v>4323414000</v>
    <v>KO</v>
    <v>THE COCA-COLA COMPANY (XNYS:KO)</v>
    <v>15839</v>
    <v>14663763</v>
    <v>1919</v>
  </rv>
  <rv s="2">
    <v>26</v>
  </rv>
  <rv s="0">
    <v>https://www.bing.com/financeapi/forcetrigger?t=axyhnm&amp;q=XNAS%3aPEP&amp;form=skydnc</v>
    <v>Learn more on Bing</v>
  </rv>
  <rv s="1">
    <v>en-US</v>
    <v>axyhnm</v>
    <v>268435456</v>
    <v>1</v>
    <v>Powered by Refinitiv</v>
    <v>0</v>
    <v>PEPSICO, INC. (XNAS:PEP)</v>
    <v>2</v>
    <v>3</v>
    <v>Finance</v>
    <v>4</v>
    <v>196.88</v>
    <v>155.83000000000001</v>
    <v>0.56759999999999999</v>
    <v>-0.95</v>
    <v>-5.6649999999999999E-3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168.25</v>
    <v>Beverages</v>
    <v>Stock</v>
    <v>45247.925490196096</v>
    <v>28</v>
    <v>165.77</v>
    <v>229272300000</v>
    <v>PEPSICO, INC.</v>
    <v>PEPSICO, INC.</v>
    <v>168.05</v>
    <v>27.788699999999999</v>
    <v>167.71</v>
    <v>166.76</v>
    <v>1374864000</v>
    <v>PEP</v>
    <v>PEPSICO, INC. (XNAS:PEP)</v>
    <v>6387</v>
    <v>5514300</v>
    <v>1986</v>
  </rv>
  <rv s="2">
    <v>29</v>
  </rv>
  <rv s="0">
    <v>https://www.bing.com/financeapi/forcetrigger?t=a1yjxm&amp;q=XNYS%3aNKE&amp;form=skydnc</v>
    <v>Learn more on Bing</v>
  </rv>
  <rv s="1">
    <v>en-US</v>
    <v>a1yjxm</v>
    <v>268435456</v>
    <v>1</v>
    <v>Powered by Refinitiv</v>
    <v>0</v>
    <v>NIKE, INC. (XNYS:NKE)</v>
    <v>2</v>
    <v>3</v>
    <v>Finance</v>
    <v>4</v>
    <v>131.31</v>
    <v>88.66</v>
    <v>1.0696000000000001</v>
    <v>-1.65</v>
    <v>-1.5333000000000001E-2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108.21</v>
    <v>Textiles &amp; Apparel</v>
    <v>Stock</v>
    <v>45248.039922082811</v>
    <v>31</v>
    <v>105.52</v>
    <v>161261600000</v>
    <v>NIKE, INC.</v>
    <v>NIKE, INC.</v>
    <v>108.06</v>
    <v>32.688499999999998</v>
    <v>107.61</v>
    <v>105.96</v>
    <v>1521910000</v>
    <v>NKE</v>
    <v>NIKE, INC. (XNYS:NKE)</v>
    <v>9449</v>
    <v>8207683</v>
    <v>1969</v>
  </rv>
  <rv s="2">
    <v>32</v>
  </rv>
  <rv s="0">
    <v>http://es.wikipedia.org/wiki/Adobe_(empresa)</v>
    <v>Wikipedia</v>
  </rv>
  <rv s="3">
    <v>9</v>
    <v>34</v>
  </rv>
  <rv s="4">
    <v>9</v>
    <v>https://www.bing.com/th?id=AMMS_503c684ccc667ad525fe1d703881df2c&amp;qlt=95</v>
    <v>35</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613.70500000000004</v>
    <v>318.60000000000002</v>
    <v>1.3344</v>
    <v>0.6</v>
    <v>9.9660000000000005E-4</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605.04989999999998</v>
    <v>36</v>
    <v>Software &amp; IT Services</v>
    <v>Stock</v>
    <v>45247.924454825785</v>
    <v>37</v>
    <v>597.02</v>
    <v>274391100000</v>
    <v>ADOBE INC.</v>
    <v>ADOBE INC.</v>
    <v>602.07000000000005</v>
    <v>54.261000000000003</v>
    <v>602.05999999999995</v>
    <v>602.66</v>
    <v>455300000</v>
    <v>ADBE</v>
    <v>ADOBE INC. (XNAS:ADBE)</v>
    <v>298284</v>
    <v>2614716</v>
    <v>1997</v>
  </rv>
  <rv s="2">
    <v>38</v>
  </rv>
  <rv s="0">
    <v>https://en.wikipedia.org/wiki/Microsoft</v>
    <v>Wikipedia</v>
  </rv>
  <rv s="3">
    <v>9</v>
    <v>40</v>
  </rv>
  <rv s="4">
    <v>9</v>
    <v>https://www.bing.com/th?id=AMMS_e6e837c7bf3a77408619758b7447855a&amp;qlt=95</v>
    <v>41</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376.35</v>
    <v>219.35</v>
    <v>0.88939999999999997</v>
    <v>-6.3342999999999998</v>
    <v>-1.6839E-2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374.37</v>
    <v>42</v>
    <v>Software &amp; IT Services</v>
    <v>Stock</v>
    <v>45248.041656620313</v>
    <v>43</v>
    <v>367</v>
    <v>2748822000000</v>
    <v>MICROSOFT CORPORATION</v>
    <v>MICROSOFT CORPORATION</v>
    <v>373.61</v>
    <v>35.8157</v>
    <v>376.17</v>
    <v>369.83569999999997</v>
    <v>7432262000</v>
    <v>MSFT</v>
    <v>MICROSOFT CORPORATION (XNAS:MSFT)</v>
    <v>5686961</v>
    <v>27304632</v>
    <v>1993</v>
  </rv>
  <rv s="2">
    <v>44</v>
  </rv>
  <rv s="0">
    <v>http://en.wikipedia.org/wiki/IBM</v>
    <v>Wikipedia</v>
  </rv>
  <rv s="3">
    <v>9</v>
    <v>46</v>
  </rv>
  <rv s="4">
    <v>9</v>
    <v>https://www.bing.com/th?id=AMMS_41da901be1b295dc42c72dadb9c0f67d&amp;qlt=95</v>
    <v>47</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153.5</v>
    <v>120.55</v>
    <v>0.75429999999999997</v>
    <v>-0.16</v>
    <v>-1.0449999999999999E-3</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153.5</v>
    <v>48</v>
    <v>Software &amp; IT Services</v>
    <v>Stock</v>
    <v>45247.904825960155</v>
    <v>49</v>
    <v>152.46010000000001</v>
    <v>139606700000</v>
    <v>INTERNATIONAL BUSINESS MACHINES CORPORATION</v>
    <v>INTERNATIONAL BUSINESS MACHINES CORPORATION</v>
    <v>153.29</v>
    <v>20.419599999999999</v>
    <v>153.06</v>
    <v>152.9</v>
    <v>913118600</v>
    <v>IBM</v>
    <v>INTERNATIONAL BUSINESS MACHINES CORPORATION (XNYS:IBM)</v>
    <v>7213</v>
    <v>4485460</v>
    <v>1911</v>
  </rv>
  <rv s="2">
    <v>50</v>
  </rv>
  <rv s="6">
    <fb>45219</fb>
    <v>10</v>
  </rv>
  <rv s="6">
    <fb>136.74</fb>
    <v>11</v>
  </rv>
  <rv s="6">
    <fb>111.08</fb>
    <v>11</v>
  </rv>
  <rv s="6">
    <fb>45222</fb>
    <v>10</v>
  </rv>
  <rv s="6">
    <fb>137.9</fb>
    <v>11</v>
  </rv>
  <rv s="6">
    <fb>109.45</fb>
    <v>11</v>
  </rv>
  <rv s="6">
    <fb>45223</fb>
    <v>10</v>
  </rv>
  <rv s="6">
    <fb>140.12</fb>
    <v>11</v>
  </rv>
  <rv s="6">
    <fb>108.39</fb>
    <v>11</v>
  </rv>
  <rv s="6">
    <fb>45224</fb>
    <v>10</v>
  </rv>
  <rv s="6">
    <fb>126.67</fb>
    <v>11</v>
  </rv>
  <rv s="6">
    <fb>108.59</fb>
    <v>11</v>
  </rv>
  <rv s="6">
    <fb>45225</fb>
    <v>10</v>
  </rv>
  <rv s="6">
    <fb>123.44</fb>
    <v>11</v>
  </rv>
  <rv s="6">
    <fb>107.6</fb>
    <v>11</v>
  </rv>
  <rv s="6">
    <fb>45226</fb>
    <v>10</v>
  </rv>
  <rv s="6">
    <fb>123.4</fb>
    <v>11</v>
  </rv>
  <rv s="6">
    <fb>105.55</fb>
    <v>11</v>
  </rv>
  <rv s="6">
    <fb>45229</fb>
    <v>10</v>
  </rv>
  <rv s="6">
    <fb>125.75</fb>
    <v>11</v>
  </rv>
  <rv s="6">
    <fb>105.88</fb>
    <v>11</v>
  </rv>
  <rv s="6">
    <fb>45230</fb>
    <v>10</v>
  </rv>
  <rv s="6">
    <fb>125.3</fb>
    <v>11</v>
  </rv>
  <rv s="6">
    <fb>105.85</fb>
    <v>11</v>
  </rv>
  <rv s="6">
    <fb>45231</fb>
    <v>10</v>
  </rv>
  <rv s="6">
    <fb>127.57</fb>
    <v>11</v>
  </rv>
  <rv s="6">
    <fb>105.64</fb>
    <v>11</v>
  </rv>
  <rv s="6">
    <fb>45232</fb>
    <v>10</v>
  </rv>
  <rv s="6">
    <fb>128.58000000000001</fb>
    <v>11</v>
  </rv>
  <rv s="6">
    <fb>109.11</fb>
    <v>11</v>
  </rv>
  <rv s="6">
    <fb>45233</fb>
    <v>10</v>
  </rv>
  <rv s="6">
    <fb>130.37</fb>
    <v>11</v>
  </rv>
  <rv s="6">
    <fb>107.78</fb>
    <v>11</v>
  </rv>
  <rv s="6">
    <fb>45236</fb>
    <v>10</v>
  </rv>
  <rv s="6">
    <fb>131.44999999999999</fb>
    <v>11</v>
  </rv>
  <rv s="6">
    <fb>105.87</fb>
    <v>11</v>
  </rv>
  <rv s="6">
    <fb>45237</fb>
    <v>10</v>
  </rv>
  <rv s="6">
    <fb>132.4</fb>
    <v>11</v>
  </rv>
  <rv s="6">
    <fb>104.21</fb>
    <v>11</v>
  </rv>
  <rv s="6">
    <fb>45238</fb>
    <v>10</v>
  </rv>
  <rv s="6">
    <fb>133.26</fb>
    <v>11</v>
  </rv>
  <rv s="6">
    <fb>102.93</fb>
    <v>11</v>
  </rv>
  <rv s="6">
    <fb>45239</fb>
    <v>10</v>
  </rv>
  <rv s="6">
    <fb>131.69</fb>
    <v>11</v>
  </rv>
  <rv s="6">
    <fb>102.96</fb>
    <v>11</v>
  </rv>
  <rv s="6">
    <fb>45240</fb>
    <v>10</v>
  </rv>
  <rv s="6">
    <fb>134.06</fb>
    <v>11</v>
  </rv>
  <rv s="6">
    <fb>103.75</fb>
    <v>11</v>
  </rv>
  <rv s="6">
    <fb>45243</fb>
    <v>10</v>
  </rv>
  <rv s="6">
    <fb>133.63999999999999</fb>
    <v>11</v>
  </rv>
  <rv s="6">
    <fb>104.84</fb>
    <v>11</v>
  </rv>
  <rv s="6">
    <fb>45244</fb>
    <v>10</v>
  </rv>
  <rv s="6">
    <fb>135.43</fb>
    <v>11</v>
  </rv>
  <rv s="6">
    <fb>104.29</fb>
    <v>11</v>
  </rv>
  <rv s="6">
    <fb>45245</fb>
    <v>10</v>
  </rv>
  <rv s="6">
    <fb>136.38</fb>
    <v>11</v>
  </rv>
  <rv s="6">
    <fb>103.66</fb>
    <v>11</v>
  </rv>
  <rv s="6">
    <fb>45246</fb>
    <v>10</v>
  </rv>
  <rv s="6">
    <fb>138.69999999999999</fb>
    <v>11</v>
  </rv>
  <rv s="6">
    <fb>102.46</fb>
    <v>11</v>
  </rv>
  <rv s="6">
    <fb>45247</fb>
    <v>10</v>
  </rv>
  <rv s="6">
    <fb>136.94</fb>
    <v>11</v>
  </rv>
  <rv s="6">
    <fb>104.96</fb>
    <v>11</v>
  </rv>
  <rv s="7">
    <v>12</v>
    <v>GOOG</v>
    <v>Daily</v>
    <v>45219</v>
    <v>45250</v>
    <v>0</v>
    <v>1</v>
    <v>638357760000000000,638360861619842716,0</v>
    <v>0</v>
    <v>a1u3p2</v>
    <v>XNAS:GOOG</v>
    <v>1</v>
  </rv>
  <rv s="7">
    <v>12</v>
    <v>XOM</v>
    <v>Daily</v>
    <v>45219</v>
    <v>45250</v>
    <v>0</v>
    <v>1</v>
    <v>638357760000000000,638360861858329998,0</v>
    <v>0</v>
    <v>a269ec</v>
    <v>XNYS:XOM</v>
    <v>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500DD8-35A6-47AC-83DA-5A954A484A25}" name="Table1" displayName="Table1" ref="B2:G15" totalsRowShown="0" headerRowDxfId="2" headerRowBorderDxfId="8">
  <autoFilter ref="B2:G15" xr:uid="{B1500DD8-35A6-47AC-83DA-5A954A484A25}"/>
  <tableColumns count="6">
    <tableColumn id="1" xr3:uid="{49B3D7DC-E405-46FB-A9AC-4CB42D001FDC}" name="Stock" dataDxfId="7"/>
    <tableColumn id="2" xr3:uid="{2E15948F-7B41-4C33-B244-30962F2C24C7}" name="Ticker" dataDxfId="6"/>
    <tableColumn id="3" xr3:uid="{2DC0A39D-2232-4E9E-BA4D-9743AF62927E}" name="Industry">
      <calculatedColumnFormula array="1">_FV(C3,"Industry")</calculatedColumnFormula>
    </tableColumn>
    <tableColumn id="4" xr3:uid="{C64EE4D2-57B5-40DE-8E82-70D349F3AC2D}" name="Price" dataDxfId="5">
      <calculatedColumnFormula array="1">_FV(C3,"Price")</calculatedColumnFormula>
    </tableColumn>
    <tableColumn id="5" xr3:uid="{513B8CAE-86D6-4EA9-8F56-D0C46CFCB9DF}" name="Market cap" dataDxfId="4">
      <calculatedColumnFormula array="1">_FV(C3,"Market cap",TRUE)</calculatedColumnFormula>
    </tableColumn>
    <tableColumn id="6" xr3:uid="{8AB7E5B3-4791-4AF0-A535-DA742757CC55}" name="P/E" dataDxfId="3">
      <calculatedColumnFormula array="1">_FV(C3,"P/E",TRUE)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000"/>
  <sheetViews>
    <sheetView tabSelected="1" zoomScale="180" zoomScaleNormal="180" workbookViewId="0">
      <selection activeCell="I2" sqref="I2"/>
    </sheetView>
  </sheetViews>
  <sheetFormatPr defaultColWidth="11.20703125" defaultRowHeight="15" customHeight="1" x14ac:dyDescent="0.8"/>
  <cols>
    <col min="1" max="1" width="5.875" customWidth="1"/>
    <col min="2" max="2" width="11" customWidth="1"/>
    <col min="3" max="3" width="56.7890625" bestFit="1" customWidth="1"/>
    <col min="4" max="4" width="37.125" bestFit="1" customWidth="1"/>
    <col min="5" max="5" width="11" customWidth="1"/>
    <col min="6" max="6" width="19.33203125" customWidth="1"/>
    <col min="7" max="26" width="11" customWidth="1"/>
  </cols>
  <sheetData>
    <row r="1" spans="2:7" ht="15.75" customHeight="1" x14ac:dyDescent="0.8"/>
    <row r="2" spans="2:7" ht="15.75" customHeight="1" x14ac:dyDescent="0.8">
      <c r="B2" s="1" t="s">
        <v>0</v>
      </c>
      <c r="C2" s="1" t="s">
        <v>1</v>
      </c>
      <c r="D2" s="1" t="s">
        <v>2</v>
      </c>
      <c r="E2" s="1" t="s">
        <v>3</v>
      </c>
      <c r="F2" s="1" t="s">
        <v>4</v>
      </c>
      <c r="G2" s="1" t="s">
        <v>5</v>
      </c>
    </row>
    <row r="3" spans="2:7" ht="15.75" customHeight="1" x14ac:dyDescent="0.8">
      <c r="B3" s="2" t="s">
        <v>6</v>
      </c>
      <c r="C3" s="2" t="e" vm="1">
        <v>#VALUE!</v>
      </c>
      <c r="D3" t="str" cm="1">
        <f t="array" ref="D3">_FV(C3,"Industry")</f>
        <v>Computers, Phones &amp; Household Electronics</v>
      </c>
      <c r="E3" s="14" cm="1">
        <f t="array" ref="E3">_FV(C3,"Price")</f>
        <v>189.69</v>
      </c>
      <c r="F3" s="15" cm="1">
        <f t="array" ref="F3">_FV(C3,"Market cap",TRUE)</f>
        <v>2950202000000</v>
      </c>
      <c r="G3" s="16" cm="1">
        <f t="array" ref="G3">_FV(C3,"P/E",TRUE)</f>
        <v>30.924099999999999</v>
      </c>
    </row>
    <row r="4" spans="2:7" ht="15.75" customHeight="1" x14ac:dyDescent="0.8">
      <c r="B4" s="2" t="s">
        <v>7</v>
      </c>
      <c r="C4" s="2" t="e" vm="2">
        <v>#VALUE!</v>
      </c>
      <c r="D4" t="str" cm="1">
        <f t="array" ref="D4">_FV(C4,"Industry")</f>
        <v>Diversified Retail</v>
      </c>
      <c r="E4" s="14" cm="1">
        <f t="array" ref="E4">_FV(C4,"Price")</f>
        <v>145.18</v>
      </c>
      <c r="F4" s="15" cm="1">
        <f t="array" ref="F4">_FV(C4,"Market cap",TRUE)</f>
        <v>1500295000000</v>
      </c>
      <c r="G4" s="16" cm="1">
        <f t="array" ref="G4">_FV(C4,"P/E",TRUE)</f>
        <v>75.794600000000003</v>
      </c>
    </row>
    <row r="5" spans="2:7" ht="15.75" customHeight="1" x14ac:dyDescent="0.8">
      <c r="B5" s="2" t="s">
        <v>8</v>
      </c>
      <c r="C5" s="2" t="e" vm="3">
        <v>#VALUE!</v>
      </c>
      <c r="D5" t="str" cm="1">
        <f t="array" ref="D5">_FV(C5,"Industry")</f>
        <v>Software &amp; IT Services</v>
      </c>
      <c r="E5" s="14" cm="1">
        <f t="array" ref="E5">_FV(C5,"Price")</f>
        <v>136.94</v>
      </c>
      <c r="F5" s="15" cm="1">
        <f t="array" ref="F5">_FV(C5,"Market cap",TRUE)</f>
        <v>1702872000000</v>
      </c>
      <c r="G5" s="16" cm="1">
        <f t="array" ref="G5">_FV(C5,"P/E",TRUE)</f>
        <v>26.280799999999999</v>
      </c>
    </row>
    <row r="6" spans="2:7" ht="15.75" customHeight="1" x14ac:dyDescent="0.8">
      <c r="B6" s="2" t="s">
        <v>10</v>
      </c>
      <c r="C6" s="2" t="e" vm="4">
        <v>#VALUE!</v>
      </c>
      <c r="D6" t="str" cm="1">
        <f t="array" ref="D6">_FV(C6,"Industry")</f>
        <v>Hotels &amp; Entertainment Services</v>
      </c>
      <c r="E6" s="14" cm="1">
        <f t="array" ref="E6">_FV(C6,"Price")</f>
        <v>275.76</v>
      </c>
      <c r="F6" s="15" cm="1">
        <f t="array" ref="F6">_FV(C6,"Market cap",TRUE)</f>
        <v>200013100000</v>
      </c>
      <c r="G6" s="16" cm="1">
        <f t="array" ref="G6">_FV(C6,"P/E",TRUE)</f>
        <v>24.296299999999999</v>
      </c>
    </row>
    <row r="7" spans="2:7" ht="15.75" customHeight="1" x14ac:dyDescent="0.8">
      <c r="B7" s="2" t="s">
        <v>11</v>
      </c>
      <c r="C7" s="2" t="e" vm="5">
        <v>#VALUE!</v>
      </c>
      <c r="D7" t="str" cm="1">
        <f t="array" ref="D7">_FV(C7,"Industry")</f>
        <v>Pharmaceuticals</v>
      </c>
      <c r="E7" s="14" cm="1">
        <f t="array" ref="E7">_FV(C7,"Price")</f>
        <v>149.79</v>
      </c>
      <c r="F7" s="15" cm="1">
        <f t="array" ref="F7">_FV(C7,"Market cap",TRUE)</f>
        <v>360586300000</v>
      </c>
      <c r="G7" s="16" cm="1">
        <f t="array" ref="G7">_FV(C7,"P/E",TRUE)</f>
        <v>30.021699999999999</v>
      </c>
    </row>
    <row r="8" spans="2:7" ht="15.75" customHeight="1" x14ac:dyDescent="0.8">
      <c r="B8" s="2" t="s">
        <v>12</v>
      </c>
      <c r="C8" s="2" t="e" vm="6">
        <v>#VALUE!</v>
      </c>
      <c r="D8" t="str" cm="1">
        <f t="array" ref="D8">_FV(C8,"Industry")</f>
        <v>Oil &amp; Gas</v>
      </c>
      <c r="E8" s="14" cm="1">
        <f t="array" ref="E8">_FV(C8,"Price")</f>
        <v>104.97</v>
      </c>
      <c r="F8" s="15" cm="1">
        <f t="array" ref="F8">_FV(C8,"Market cap",TRUE)</f>
        <v>415947900000</v>
      </c>
      <c r="G8" s="16" cm="1">
        <f t="array" ref="G8">_FV(C8,"P/E",TRUE)</f>
        <v>10.442600000000001</v>
      </c>
    </row>
    <row r="9" spans="2:7" ht="15.75" customHeight="1" x14ac:dyDescent="0.8">
      <c r="B9" s="2" t="s">
        <v>14</v>
      </c>
      <c r="C9" s="2" t="e" vm="7">
        <v>#VALUE!</v>
      </c>
      <c r="D9" t="str" cm="1">
        <f t="array" ref="D9">_FV(C9,"Industry")</f>
        <v>Specialty Retailers</v>
      </c>
      <c r="E9" s="14" cm="1">
        <f t="array" ref="E9">_FV(C9,"Price")</f>
        <v>307.27</v>
      </c>
      <c r="F9" s="15" cm="1">
        <f t="array" ref="F9">_FV(C9,"Market cap",TRUE)</f>
        <v>307290300000</v>
      </c>
      <c r="G9" s="16" cm="1">
        <f t="array" ref="G9">_FV(C9,"P/E",TRUE)</f>
        <v>19.707899999999999</v>
      </c>
    </row>
    <row r="10" spans="2:7" ht="15.75" customHeight="1" x14ac:dyDescent="0.8">
      <c r="B10" s="2" t="s">
        <v>15</v>
      </c>
      <c r="C10" s="2" t="e" vm="8">
        <v>#VALUE!</v>
      </c>
      <c r="D10" t="str" cm="1">
        <f t="array" ref="D10">_FV(C10,"Industry")</f>
        <v>Beverages</v>
      </c>
      <c r="E10" s="14" cm="1">
        <f t="array" ref="E10">_FV(C10,"Price")</f>
        <v>57.27</v>
      </c>
      <c r="F10" s="15" cm="1">
        <f t="array" ref="F10">_FV(C10,"Market cap",TRUE)</f>
        <v>247558700000</v>
      </c>
      <c r="G10" s="16" cm="1">
        <f t="array" ref="G10">_FV(C10,"P/E",TRUE)</f>
        <v>23.081399999999999</v>
      </c>
    </row>
    <row r="11" spans="2:7" ht="15.75" customHeight="1" x14ac:dyDescent="0.8">
      <c r="B11" s="2" t="s">
        <v>16</v>
      </c>
      <c r="C11" s="2" t="e" vm="9">
        <v>#VALUE!</v>
      </c>
      <c r="D11" t="str" cm="1">
        <f t="array" ref="D11">_FV(C11,"Industry")</f>
        <v>Beverages</v>
      </c>
      <c r="E11" s="14" cm="1">
        <f t="array" ref="E11">_FV(C11,"Price")</f>
        <v>166.76</v>
      </c>
      <c r="F11" s="15" cm="1">
        <f t="array" ref="F11">_FV(C11,"Market cap",TRUE)</f>
        <v>229272300000</v>
      </c>
      <c r="G11" s="16" cm="1">
        <f t="array" ref="G11">_FV(C11,"P/E",TRUE)</f>
        <v>27.788699999999999</v>
      </c>
    </row>
    <row r="12" spans="2:7" ht="15.75" customHeight="1" x14ac:dyDescent="0.8">
      <c r="B12" s="2" t="s">
        <v>17</v>
      </c>
      <c r="C12" s="2" t="e" vm="10">
        <v>#VALUE!</v>
      </c>
      <c r="D12" t="str" cm="1">
        <f t="array" ref="D12">_FV(C12,"Industry")</f>
        <v>Textiles &amp; Apparel</v>
      </c>
      <c r="E12" s="14" cm="1">
        <f t="array" ref="E12">_FV(C12,"Price")</f>
        <v>105.96</v>
      </c>
      <c r="F12" s="15" cm="1">
        <f t="array" ref="F12">_FV(C12,"Market cap",TRUE)</f>
        <v>161261600000</v>
      </c>
      <c r="G12" s="16" cm="1">
        <f t="array" ref="G12">_FV(C12,"P/E",TRUE)</f>
        <v>32.688499999999998</v>
      </c>
    </row>
    <row r="13" spans="2:7" ht="15.75" customHeight="1" x14ac:dyDescent="0.8">
      <c r="B13" s="2" t="s">
        <v>18</v>
      </c>
      <c r="C13" s="2" t="e" vm="11">
        <v>#VALUE!</v>
      </c>
      <c r="D13" t="str" cm="1">
        <f t="array" ref="D13">_FV(C13,"Industry")</f>
        <v>Software &amp; IT Services</v>
      </c>
      <c r="E13" s="14" cm="1">
        <f t="array" ref="E13">_FV(C13,"Price")</f>
        <v>602.66</v>
      </c>
      <c r="F13" s="15" cm="1">
        <f t="array" ref="F13">_FV(C13,"Market cap",TRUE)</f>
        <v>274391100000</v>
      </c>
      <c r="G13" s="16" cm="1">
        <f t="array" ref="G13">_FV(C13,"P/E",TRUE)</f>
        <v>54.261000000000003</v>
      </c>
    </row>
    <row r="14" spans="2:7" ht="15.75" customHeight="1" x14ac:dyDescent="0.8">
      <c r="B14" s="2" t="s">
        <v>19</v>
      </c>
      <c r="C14" s="2" t="e" vm="12">
        <v>#VALUE!</v>
      </c>
      <c r="D14" t="str" cm="1">
        <f t="array" ref="D14">_FV(C14,"Industry")</f>
        <v>Software &amp; IT Services</v>
      </c>
      <c r="E14" s="14" cm="1">
        <f t="array" ref="E14">_FV(C14,"Price")</f>
        <v>369.83569999999997</v>
      </c>
      <c r="F14" s="15" cm="1">
        <f t="array" ref="F14">_FV(C14,"Market cap",TRUE)</f>
        <v>2748822000000</v>
      </c>
      <c r="G14" s="16" cm="1">
        <f t="array" ref="G14">_FV(C14,"P/E",TRUE)</f>
        <v>35.8157</v>
      </c>
    </row>
    <row r="15" spans="2:7" ht="15.75" customHeight="1" x14ac:dyDescent="0.8">
      <c r="B15" s="2" t="s">
        <v>20</v>
      </c>
      <c r="C15" s="2" t="e" vm="13">
        <v>#VALUE!</v>
      </c>
      <c r="D15" t="str" cm="1">
        <f t="array" ref="D15">_FV(C15,"Industry")</f>
        <v>Software &amp; IT Services</v>
      </c>
      <c r="E15" s="14" cm="1">
        <f t="array" ref="E15">_FV(C15,"Price")</f>
        <v>152.9</v>
      </c>
      <c r="F15" s="15" cm="1">
        <f t="array" ref="F15">_FV(C15,"Market cap",TRUE)</f>
        <v>139606700000</v>
      </c>
      <c r="G15" s="16" cm="1">
        <f t="array" ref="G15">_FV(C15,"P/E",TRUE)</f>
        <v>20.419599999999999</v>
      </c>
    </row>
    <row r="16" spans="2:7" ht="15.75" customHeight="1" x14ac:dyDescent="0.8"/>
    <row r="17" ht="15.75" customHeight="1" x14ac:dyDescent="0.8"/>
    <row r="18" ht="15.75" customHeight="1" x14ac:dyDescent="0.8"/>
    <row r="19" ht="15.75" customHeight="1" x14ac:dyDescent="0.8"/>
    <row r="20" ht="15.75" customHeight="1" x14ac:dyDescent="0.8"/>
    <row r="21" ht="15.75" customHeight="1" x14ac:dyDescent="0.8"/>
    <row r="22" ht="15.75" customHeight="1" x14ac:dyDescent="0.8"/>
    <row r="23" ht="15.75" customHeight="1" x14ac:dyDescent="0.8"/>
    <row r="24" ht="15.75" customHeight="1" x14ac:dyDescent="0.8"/>
    <row r="25" ht="15.75" customHeight="1" x14ac:dyDescent="0.8"/>
    <row r="26" ht="15.75" customHeight="1" x14ac:dyDescent="0.8"/>
    <row r="27" ht="15.75" customHeight="1" x14ac:dyDescent="0.8"/>
    <row r="28" ht="15.75" customHeight="1" x14ac:dyDescent="0.8"/>
    <row r="29" ht="15.75" customHeight="1" x14ac:dyDescent="0.8"/>
    <row r="30" ht="15.75" customHeight="1" x14ac:dyDescent="0.8"/>
    <row r="31" ht="15.75" customHeight="1" x14ac:dyDescent="0.8"/>
    <row r="32" ht="15.75" customHeight="1" x14ac:dyDescent="0.8"/>
    <row r="33" ht="15.75" customHeight="1" x14ac:dyDescent="0.8"/>
    <row r="34" ht="15.75" customHeight="1" x14ac:dyDescent="0.8"/>
    <row r="35" ht="15.75" customHeight="1" x14ac:dyDescent="0.8"/>
    <row r="36" ht="15.75" customHeight="1" x14ac:dyDescent="0.8"/>
    <row r="37" ht="15.75" customHeight="1" x14ac:dyDescent="0.8"/>
    <row r="38" ht="15.75" customHeight="1" x14ac:dyDescent="0.8"/>
    <row r="39" ht="15.75" customHeight="1" x14ac:dyDescent="0.8"/>
    <row r="40" ht="15.75" customHeight="1" x14ac:dyDescent="0.8"/>
    <row r="41" ht="15.75" customHeight="1" x14ac:dyDescent="0.8"/>
    <row r="42" ht="15.75" customHeight="1" x14ac:dyDescent="0.8"/>
    <row r="43" ht="15.75" customHeight="1" x14ac:dyDescent="0.8"/>
    <row r="44" ht="15.75" customHeight="1" x14ac:dyDescent="0.8"/>
    <row r="45" ht="15.75" customHeight="1" x14ac:dyDescent="0.8"/>
    <row r="46" ht="15.75" customHeight="1" x14ac:dyDescent="0.8"/>
    <row r="47" ht="15.75" customHeight="1" x14ac:dyDescent="0.8"/>
    <row r="48" ht="15.75" customHeight="1" x14ac:dyDescent="0.8"/>
    <row r="49" ht="15.75" customHeight="1" x14ac:dyDescent="0.8"/>
    <row r="50" ht="15.75" customHeight="1" x14ac:dyDescent="0.8"/>
    <row r="51" ht="15.75" customHeight="1" x14ac:dyDescent="0.8"/>
    <row r="52" ht="15.75" customHeight="1" x14ac:dyDescent="0.8"/>
    <row r="53" ht="15.75" customHeight="1" x14ac:dyDescent="0.8"/>
    <row r="54" ht="15.75" customHeight="1" x14ac:dyDescent="0.8"/>
    <row r="55" ht="15.75" customHeight="1" x14ac:dyDescent="0.8"/>
    <row r="56" ht="15.75" customHeight="1" x14ac:dyDescent="0.8"/>
    <row r="57" ht="15.75" customHeight="1" x14ac:dyDescent="0.8"/>
    <row r="58" ht="15.75" customHeight="1" x14ac:dyDescent="0.8"/>
    <row r="59" ht="15.75" customHeight="1" x14ac:dyDescent="0.8"/>
    <row r="60" ht="15.75" customHeight="1" x14ac:dyDescent="0.8"/>
    <row r="61" ht="15.75" customHeight="1" x14ac:dyDescent="0.8"/>
    <row r="62" ht="15.75" customHeight="1" x14ac:dyDescent="0.8"/>
    <row r="63" ht="15.75" customHeight="1" x14ac:dyDescent="0.8"/>
    <row r="64" ht="15.75" customHeight="1" x14ac:dyDescent="0.8"/>
    <row r="65" ht="15.75" customHeight="1" x14ac:dyDescent="0.8"/>
    <row r="66" ht="15.75" customHeight="1" x14ac:dyDescent="0.8"/>
    <row r="67" ht="15.75" customHeight="1" x14ac:dyDescent="0.8"/>
    <row r="68" ht="15.75" customHeight="1" x14ac:dyDescent="0.8"/>
    <row r="69" ht="15.75" customHeight="1" x14ac:dyDescent="0.8"/>
    <row r="70" ht="15.75" customHeight="1" x14ac:dyDescent="0.8"/>
    <row r="71" ht="15.75" customHeight="1" x14ac:dyDescent="0.8"/>
    <row r="72" ht="15.75" customHeight="1" x14ac:dyDescent="0.8"/>
    <row r="73" ht="15.75" customHeight="1" x14ac:dyDescent="0.8"/>
    <row r="74" ht="15.75" customHeight="1" x14ac:dyDescent="0.8"/>
    <row r="75" ht="15.75" customHeight="1" x14ac:dyDescent="0.8"/>
    <row r="76" ht="15.75" customHeight="1" x14ac:dyDescent="0.8"/>
    <row r="77" ht="15.75" customHeight="1" x14ac:dyDescent="0.8"/>
    <row r="78" ht="15.75" customHeight="1" x14ac:dyDescent="0.8"/>
    <row r="79" ht="15.75" customHeight="1" x14ac:dyDescent="0.8"/>
    <row r="80" ht="15.75" customHeight="1" x14ac:dyDescent="0.8"/>
    <row r="81" ht="15.75" customHeight="1" x14ac:dyDescent="0.8"/>
    <row r="82" ht="15.75" customHeight="1" x14ac:dyDescent="0.8"/>
    <row r="83" ht="15.75" customHeight="1" x14ac:dyDescent="0.8"/>
    <row r="84" ht="15.75" customHeight="1" x14ac:dyDescent="0.8"/>
    <row r="85" ht="15.75" customHeight="1" x14ac:dyDescent="0.8"/>
    <row r="86" ht="15.75" customHeight="1" x14ac:dyDescent="0.8"/>
    <row r="87" ht="15.75" customHeight="1" x14ac:dyDescent="0.8"/>
    <row r="88" ht="15.75" customHeight="1" x14ac:dyDescent="0.8"/>
    <row r="89" ht="15.75" customHeight="1" x14ac:dyDescent="0.8"/>
    <row r="90" ht="15.75" customHeight="1" x14ac:dyDescent="0.8"/>
    <row r="91" ht="15.75" customHeight="1" x14ac:dyDescent="0.8"/>
    <row r="92" ht="15.75" customHeight="1" x14ac:dyDescent="0.8"/>
    <row r="93" ht="15.75" customHeight="1" x14ac:dyDescent="0.8"/>
    <row r="94" ht="15.75" customHeight="1" x14ac:dyDescent="0.8"/>
    <row r="95" ht="15.75" customHeight="1" x14ac:dyDescent="0.8"/>
    <row r="96" ht="15.75" customHeight="1" x14ac:dyDescent="0.8"/>
    <row r="97" ht="15.75" customHeight="1" x14ac:dyDescent="0.8"/>
    <row r="98" ht="15.75" customHeight="1" x14ac:dyDescent="0.8"/>
    <row r="99" ht="15.75" customHeight="1" x14ac:dyDescent="0.8"/>
    <row r="100" ht="15.75" customHeight="1" x14ac:dyDescent="0.8"/>
    <row r="101" ht="15.75" customHeight="1" x14ac:dyDescent="0.8"/>
    <row r="102" ht="15.75" customHeight="1" x14ac:dyDescent="0.8"/>
    <row r="103" ht="15.75" customHeight="1" x14ac:dyDescent="0.8"/>
    <row r="104" ht="15.75" customHeight="1" x14ac:dyDescent="0.8"/>
    <row r="105" ht="15.75" customHeight="1" x14ac:dyDescent="0.8"/>
    <row r="106" ht="15.75" customHeight="1" x14ac:dyDescent="0.8"/>
    <row r="107" ht="15.75" customHeight="1" x14ac:dyDescent="0.8"/>
    <row r="108" ht="15.75" customHeight="1" x14ac:dyDescent="0.8"/>
    <row r="109" ht="15.75" customHeight="1" x14ac:dyDescent="0.8"/>
    <row r="110" ht="15.75" customHeight="1" x14ac:dyDescent="0.8"/>
    <row r="111" ht="15.75" customHeight="1" x14ac:dyDescent="0.8"/>
    <row r="112" ht="15.75" customHeight="1" x14ac:dyDescent="0.8"/>
    <row r="113" ht="15.75" customHeight="1" x14ac:dyDescent="0.8"/>
    <row r="114" ht="15.75" customHeight="1" x14ac:dyDescent="0.8"/>
    <row r="115" ht="15.75" customHeight="1" x14ac:dyDescent="0.8"/>
    <row r="116" ht="15.75" customHeight="1" x14ac:dyDescent="0.8"/>
    <row r="117" ht="15.75" customHeight="1" x14ac:dyDescent="0.8"/>
    <row r="118" ht="15.75" customHeight="1" x14ac:dyDescent="0.8"/>
    <row r="119" ht="15.75" customHeight="1" x14ac:dyDescent="0.8"/>
    <row r="120" ht="15.75" customHeight="1" x14ac:dyDescent="0.8"/>
    <row r="121" ht="15.75" customHeight="1" x14ac:dyDescent="0.8"/>
    <row r="122" ht="15.75" customHeight="1" x14ac:dyDescent="0.8"/>
    <row r="123" ht="15.75" customHeight="1" x14ac:dyDescent="0.8"/>
    <row r="124" ht="15.75" customHeight="1" x14ac:dyDescent="0.8"/>
    <row r="125" ht="15.75" customHeight="1" x14ac:dyDescent="0.8"/>
    <row r="126" ht="15.75" customHeight="1" x14ac:dyDescent="0.8"/>
    <row r="127" ht="15.75" customHeight="1" x14ac:dyDescent="0.8"/>
    <row r="128" ht="15.75" customHeight="1" x14ac:dyDescent="0.8"/>
    <row r="129" ht="15.75" customHeight="1" x14ac:dyDescent="0.8"/>
    <row r="130" ht="15.75" customHeight="1" x14ac:dyDescent="0.8"/>
    <row r="131" ht="15.75" customHeight="1" x14ac:dyDescent="0.8"/>
    <row r="132" ht="15.75" customHeight="1" x14ac:dyDescent="0.8"/>
    <row r="133" ht="15.75" customHeight="1" x14ac:dyDescent="0.8"/>
    <row r="134" ht="15.75" customHeight="1" x14ac:dyDescent="0.8"/>
    <row r="135" ht="15.75" customHeight="1" x14ac:dyDescent="0.8"/>
    <row r="136" ht="15.75" customHeight="1" x14ac:dyDescent="0.8"/>
    <row r="137" ht="15.75" customHeight="1" x14ac:dyDescent="0.8"/>
    <row r="138" ht="15.75" customHeight="1" x14ac:dyDescent="0.8"/>
    <row r="139" ht="15.75" customHeight="1" x14ac:dyDescent="0.8"/>
    <row r="140" ht="15.75" customHeight="1" x14ac:dyDescent="0.8"/>
    <row r="141" ht="15.75" customHeight="1" x14ac:dyDescent="0.8"/>
    <row r="142" ht="15.75" customHeight="1" x14ac:dyDescent="0.8"/>
    <row r="143" ht="15.75" customHeight="1" x14ac:dyDescent="0.8"/>
    <row r="144" ht="15.75" customHeight="1" x14ac:dyDescent="0.8"/>
    <row r="145" ht="15.75" customHeight="1" x14ac:dyDescent="0.8"/>
    <row r="146" ht="15.75" customHeight="1" x14ac:dyDescent="0.8"/>
    <row r="147" ht="15.75" customHeight="1" x14ac:dyDescent="0.8"/>
    <row r="148" ht="15.75" customHeight="1" x14ac:dyDescent="0.8"/>
    <row r="149" ht="15.75" customHeight="1" x14ac:dyDescent="0.8"/>
    <row r="150" ht="15.75" customHeight="1" x14ac:dyDescent="0.8"/>
    <row r="151" ht="15.75" customHeight="1" x14ac:dyDescent="0.8"/>
    <row r="152" ht="15.75" customHeight="1" x14ac:dyDescent="0.8"/>
    <row r="153" ht="15.75" customHeight="1" x14ac:dyDescent="0.8"/>
    <row r="154" ht="15.75" customHeight="1" x14ac:dyDescent="0.8"/>
    <row r="155" ht="15.75" customHeight="1" x14ac:dyDescent="0.8"/>
    <row r="156" ht="15.75" customHeight="1" x14ac:dyDescent="0.8"/>
    <row r="157" ht="15.75" customHeight="1" x14ac:dyDescent="0.8"/>
    <row r="158" ht="15.75" customHeight="1" x14ac:dyDescent="0.8"/>
    <row r="159" ht="15.75" customHeight="1" x14ac:dyDescent="0.8"/>
    <row r="160" ht="15.75" customHeight="1" x14ac:dyDescent="0.8"/>
    <row r="161" ht="15.75" customHeight="1" x14ac:dyDescent="0.8"/>
    <row r="162" ht="15.75" customHeight="1" x14ac:dyDescent="0.8"/>
    <row r="163" ht="15.75" customHeight="1" x14ac:dyDescent="0.8"/>
    <row r="164" ht="15.75" customHeight="1" x14ac:dyDescent="0.8"/>
    <row r="165" ht="15.75" customHeight="1" x14ac:dyDescent="0.8"/>
    <row r="166" ht="15.75" customHeight="1" x14ac:dyDescent="0.8"/>
    <row r="167" ht="15.75" customHeight="1" x14ac:dyDescent="0.8"/>
    <row r="168" ht="15.75" customHeight="1" x14ac:dyDescent="0.8"/>
    <row r="169" ht="15.75" customHeight="1" x14ac:dyDescent="0.8"/>
    <row r="170" ht="15.75" customHeight="1" x14ac:dyDescent="0.8"/>
    <row r="171" ht="15.75" customHeight="1" x14ac:dyDescent="0.8"/>
    <row r="172" ht="15.75" customHeight="1" x14ac:dyDescent="0.8"/>
    <row r="173" ht="15.75" customHeight="1" x14ac:dyDescent="0.8"/>
    <row r="174" ht="15.75" customHeight="1" x14ac:dyDescent="0.8"/>
    <row r="175" ht="15.75" customHeight="1" x14ac:dyDescent="0.8"/>
    <row r="176" ht="15.75" customHeight="1" x14ac:dyDescent="0.8"/>
    <row r="177" ht="15.75" customHeight="1" x14ac:dyDescent="0.8"/>
    <row r="178" ht="15.75" customHeight="1" x14ac:dyDescent="0.8"/>
    <row r="179" ht="15.75" customHeight="1" x14ac:dyDescent="0.8"/>
    <row r="180" ht="15.75" customHeight="1" x14ac:dyDescent="0.8"/>
    <row r="181" ht="15.75" customHeight="1" x14ac:dyDescent="0.8"/>
    <row r="182" ht="15.75" customHeight="1" x14ac:dyDescent="0.8"/>
    <row r="183" ht="15.75" customHeight="1" x14ac:dyDescent="0.8"/>
    <row r="184" ht="15.75" customHeight="1" x14ac:dyDescent="0.8"/>
    <row r="185" ht="15.75" customHeight="1" x14ac:dyDescent="0.8"/>
    <row r="186" ht="15.75" customHeight="1" x14ac:dyDescent="0.8"/>
    <row r="187" ht="15.75" customHeight="1" x14ac:dyDescent="0.8"/>
    <row r="188" ht="15.75" customHeight="1" x14ac:dyDescent="0.8"/>
    <row r="189" ht="15.75" customHeight="1" x14ac:dyDescent="0.8"/>
    <row r="190" ht="15.75" customHeight="1" x14ac:dyDescent="0.8"/>
    <row r="191" ht="15.75" customHeight="1" x14ac:dyDescent="0.8"/>
    <row r="192" ht="15.75" customHeight="1" x14ac:dyDescent="0.8"/>
    <row r="193" ht="15.75" customHeight="1" x14ac:dyDescent="0.8"/>
    <row r="194" ht="15.75" customHeight="1" x14ac:dyDescent="0.8"/>
    <row r="195" ht="15.75" customHeight="1" x14ac:dyDescent="0.8"/>
    <row r="196" ht="15.75" customHeight="1" x14ac:dyDescent="0.8"/>
    <row r="197" ht="15.75" customHeight="1" x14ac:dyDescent="0.8"/>
    <row r="198" ht="15.75" customHeight="1" x14ac:dyDescent="0.8"/>
    <row r="199" ht="15.75" customHeight="1" x14ac:dyDescent="0.8"/>
    <row r="200" ht="15.75" customHeight="1" x14ac:dyDescent="0.8"/>
    <row r="201" ht="15.75" customHeight="1" x14ac:dyDescent="0.8"/>
    <row r="202" ht="15.75" customHeight="1" x14ac:dyDescent="0.8"/>
    <row r="203" ht="15.75" customHeight="1" x14ac:dyDescent="0.8"/>
    <row r="204" ht="15.75" customHeight="1" x14ac:dyDescent="0.8"/>
    <row r="205" ht="15.75" customHeight="1" x14ac:dyDescent="0.8"/>
    <row r="206" ht="15.75" customHeight="1" x14ac:dyDescent="0.8"/>
    <row r="207" ht="15.75" customHeight="1" x14ac:dyDescent="0.8"/>
    <row r="208" ht="15.75" customHeight="1" x14ac:dyDescent="0.8"/>
    <row r="209" ht="15.75" customHeight="1" x14ac:dyDescent="0.8"/>
    <row r="210" ht="15.75" customHeight="1" x14ac:dyDescent="0.8"/>
    <row r="211" ht="15.75" customHeight="1" x14ac:dyDescent="0.8"/>
    <row r="212" ht="15.75" customHeight="1" x14ac:dyDescent="0.8"/>
    <row r="213" ht="15.75" customHeight="1" x14ac:dyDescent="0.8"/>
    <row r="214" ht="15.75" customHeight="1" x14ac:dyDescent="0.8"/>
    <row r="215" ht="15.75" customHeight="1" x14ac:dyDescent="0.8"/>
    <row r="216" ht="15.75" customHeight="1" x14ac:dyDescent="0.8"/>
    <row r="217" ht="15.75" customHeight="1" x14ac:dyDescent="0.8"/>
    <row r="218" ht="15.75" customHeight="1" x14ac:dyDescent="0.8"/>
    <row r="219" ht="15.75" customHeight="1" x14ac:dyDescent="0.8"/>
    <row r="220" ht="15.75" customHeight="1" x14ac:dyDescent="0.8"/>
    <row r="221" ht="15.75" customHeight="1" x14ac:dyDescent="0.8"/>
    <row r="222" ht="15.75" customHeight="1" x14ac:dyDescent="0.8"/>
    <row r="223" ht="15.75" customHeight="1" x14ac:dyDescent="0.8"/>
    <row r="224" ht="15.75" customHeight="1" x14ac:dyDescent="0.8"/>
    <row r="225" ht="15.75" customHeight="1" x14ac:dyDescent="0.8"/>
    <row r="226" ht="15.75" customHeight="1" x14ac:dyDescent="0.8"/>
    <row r="227" ht="15.75" customHeight="1" x14ac:dyDescent="0.8"/>
    <row r="228" ht="15.75" customHeight="1" x14ac:dyDescent="0.8"/>
    <row r="229" ht="15.75" customHeight="1" x14ac:dyDescent="0.8"/>
    <row r="230" ht="15.75" customHeight="1" x14ac:dyDescent="0.8"/>
    <row r="231" ht="15.75" customHeight="1" x14ac:dyDescent="0.8"/>
    <row r="232" ht="15.75" customHeight="1" x14ac:dyDescent="0.8"/>
    <row r="233" ht="15.75" customHeight="1" x14ac:dyDescent="0.8"/>
    <row r="234" ht="15.75" customHeight="1" x14ac:dyDescent="0.8"/>
    <row r="235" ht="15.75" customHeight="1" x14ac:dyDescent="0.8"/>
    <row r="236" ht="15.75" customHeight="1" x14ac:dyDescent="0.8"/>
    <row r="237" ht="15.75" customHeight="1" x14ac:dyDescent="0.8"/>
    <row r="238" ht="15.75" customHeight="1" x14ac:dyDescent="0.8"/>
    <row r="239" ht="15.75" customHeight="1" x14ac:dyDescent="0.8"/>
    <row r="240" ht="15.75" customHeight="1" x14ac:dyDescent="0.8"/>
    <row r="241" ht="15.75" customHeight="1" x14ac:dyDescent="0.8"/>
    <row r="242" ht="15.75" customHeight="1" x14ac:dyDescent="0.8"/>
    <row r="243" ht="15.75" customHeight="1" x14ac:dyDescent="0.8"/>
    <row r="244" ht="15.75" customHeight="1" x14ac:dyDescent="0.8"/>
    <row r="245" ht="15.75" customHeight="1" x14ac:dyDescent="0.8"/>
    <row r="246" ht="15.75" customHeight="1" x14ac:dyDescent="0.8"/>
    <row r="247" ht="15.75" customHeight="1" x14ac:dyDescent="0.8"/>
    <row r="248" ht="15.75" customHeight="1" x14ac:dyDescent="0.8"/>
    <row r="249" ht="15.75" customHeight="1" x14ac:dyDescent="0.8"/>
    <row r="250" ht="15.75" customHeight="1" x14ac:dyDescent="0.8"/>
    <row r="251" ht="15.75" customHeight="1" x14ac:dyDescent="0.8"/>
    <row r="252" ht="15.75" customHeight="1" x14ac:dyDescent="0.8"/>
    <row r="253" ht="15.75" customHeight="1" x14ac:dyDescent="0.8"/>
    <row r="254" ht="15.75" customHeight="1" x14ac:dyDescent="0.8"/>
    <row r="255" ht="15.75" customHeight="1" x14ac:dyDescent="0.8"/>
    <row r="256" ht="15.75" customHeight="1" x14ac:dyDescent="0.8"/>
    <row r="257" ht="15.75" customHeight="1" x14ac:dyDescent="0.8"/>
    <row r="258" ht="15.75" customHeight="1" x14ac:dyDescent="0.8"/>
    <row r="259" ht="15.75" customHeight="1" x14ac:dyDescent="0.8"/>
    <row r="260" ht="15.75" customHeight="1" x14ac:dyDescent="0.8"/>
    <row r="261" ht="15.75" customHeight="1" x14ac:dyDescent="0.8"/>
    <row r="262" ht="15.75" customHeight="1" x14ac:dyDescent="0.8"/>
    <row r="263" ht="15.75" customHeight="1" x14ac:dyDescent="0.8"/>
    <row r="264" ht="15.75" customHeight="1" x14ac:dyDescent="0.8"/>
    <row r="265" ht="15.75" customHeight="1" x14ac:dyDescent="0.8"/>
    <row r="266" ht="15.75" customHeight="1" x14ac:dyDescent="0.8"/>
    <row r="267" ht="15.75" customHeight="1" x14ac:dyDescent="0.8"/>
    <row r="268" ht="15.75" customHeight="1" x14ac:dyDescent="0.8"/>
    <row r="269" ht="15.75" customHeight="1" x14ac:dyDescent="0.8"/>
    <row r="270" ht="15.75" customHeight="1" x14ac:dyDescent="0.8"/>
    <row r="271" ht="15.75" customHeight="1" x14ac:dyDescent="0.8"/>
    <row r="272" ht="15.75" customHeight="1" x14ac:dyDescent="0.8"/>
    <row r="273" ht="15.75" customHeight="1" x14ac:dyDescent="0.8"/>
    <row r="274" ht="15.75" customHeight="1" x14ac:dyDescent="0.8"/>
    <row r="275" ht="15.75" customHeight="1" x14ac:dyDescent="0.8"/>
    <row r="276" ht="15.75" customHeight="1" x14ac:dyDescent="0.8"/>
    <row r="277" ht="15.75" customHeight="1" x14ac:dyDescent="0.8"/>
    <row r="278" ht="15.75" customHeight="1" x14ac:dyDescent="0.8"/>
    <row r="279" ht="15.75" customHeight="1" x14ac:dyDescent="0.8"/>
    <row r="280" ht="15.75" customHeight="1" x14ac:dyDescent="0.8"/>
    <row r="281" ht="15.75" customHeight="1" x14ac:dyDescent="0.8"/>
    <row r="282" ht="15.75" customHeight="1" x14ac:dyDescent="0.8"/>
    <row r="283" ht="15.75" customHeight="1" x14ac:dyDescent="0.8"/>
    <row r="284" ht="15.75" customHeight="1" x14ac:dyDescent="0.8"/>
    <row r="285" ht="15.75" customHeight="1" x14ac:dyDescent="0.8"/>
    <row r="286" ht="15.75" customHeight="1" x14ac:dyDescent="0.8"/>
    <row r="287" ht="15.75" customHeight="1" x14ac:dyDescent="0.8"/>
    <row r="288" ht="15.75" customHeight="1" x14ac:dyDescent="0.8"/>
    <row r="289" ht="15.75" customHeight="1" x14ac:dyDescent="0.8"/>
    <row r="290" ht="15.75" customHeight="1" x14ac:dyDescent="0.8"/>
    <row r="291" ht="15.75" customHeight="1" x14ac:dyDescent="0.8"/>
    <row r="292" ht="15.75" customHeight="1" x14ac:dyDescent="0.8"/>
    <row r="293" ht="15.75" customHeight="1" x14ac:dyDescent="0.8"/>
    <row r="294" ht="15.75" customHeight="1" x14ac:dyDescent="0.8"/>
    <row r="295" ht="15.75" customHeight="1" x14ac:dyDescent="0.8"/>
    <row r="296" ht="15.75" customHeight="1" x14ac:dyDescent="0.8"/>
    <row r="297" ht="15.75" customHeight="1" x14ac:dyDescent="0.8"/>
    <row r="298" ht="15.75" customHeight="1" x14ac:dyDescent="0.8"/>
    <row r="299" ht="15.75" customHeight="1" x14ac:dyDescent="0.8"/>
    <row r="300" ht="15.75" customHeight="1" x14ac:dyDescent="0.8"/>
    <row r="301" ht="15.75" customHeight="1" x14ac:dyDescent="0.8"/>
    <row r="302" ht="15.75" customHeight="1" x14ac:dyDescent="0.8"/>
    <row r="303" ht="15.75" customHeight="1" x14ac:dyDescent="0.8"/>
    <row r="304" ht="15.75" customHeight="1" x14ac:dyDescent="0.8"/>
    <row r="305" ht="15.75" customHeight="1" x14ac:dyDescent="0.8"/>
    <row r="306" ht="15.75" customHeight="1" x14ac:dyDescent="0.8"/>
    <row r="307" ht="15.75" customHeight="1" x14ac:dyDescent="0.8"/>
    <row r="308" ht="15.75" customHeight="1" x14ac:dyDescent="0.8"/>
    <row r="309" ht="15.75" customHeight="1" x14ac:dyDescent="0.8"/>
    <row r="310" ht="15.75" customHeight="1" x14ac:dyDescent="0.8"/>
    <row r="311" ht="15.75" customHeight="1" x14ac:dyDescent="0.8"/>
    <row r="312" ht="15.75" customHeight="1" x14ac:dyDescent="0.8"/>
    <row r="313" ht="15.75" customHeight="1" x14ac:dyDescent="0.8"/>
    <row r="314" ht="15.75" customHeight="1" x14ac:dyDescent="0.8"/>
    <row r="315" ht="15.75" customHeight="1" x14ac:dyDescent="0.8"/>
    <row r="316" ht="15.75" customHeight="1" x14ac:dyDescent="0.8"/>
    <row r="317" ht="15.75" customHeight="1" x14ac:dyDescent="0.8"/>
    <row r="318" ht="15.75" customHeight="1" x14ac:dyDescent="0.8"/>
    <row r="319" ht="15.75" customHeight="1" x14ac:dyDescent="0.8"/>
    <row r="320" ht="15.75" customHeight="1" x14ac:dyDescent="0.8"/>
    <row r="321" ht="15.75" customHeight="1" x14ac:dyDescent="0.8"/>
    <row r="322" ht="15.75" customHeight="1" x14ac:dyDescent="0.8"/>
    <row r="323" ht="15.75" customHeight="1" x14ac:dyDescent="0.8"/>
    <row r="324" ht="15.75" customHeight="1" x14ac:dyDescent="0.8"/>
    <row r="325" ht="15.75" customHeight="1" x14ac:dyDescent="0.8"/>
    <row r="326" ht="15.75" customHeight="1" x14ac:dyDescent="0.8"/>
    <row r="327" ht="15.75" customHeight="1" x14ac:dyDescent="0.8"/>
    <row r="328" ht="15.75" customHeight="1" x14ac:dyDescent="0.8"/>
    <row r="329" ht="15.75" customHeight="1" x14ac:dyDescent="0.8"/>
    <row r="330" ht="15.75" customHeight="1" x14ac:dyDescent="0.8"/>
    <row r="331" ht="15.75" customHeight="1" x14ac:dyDescent="0.8"/>
    <row r="332" ht="15.75" customHeight="1" x14ac:dyDescent="0.8"/>
    <row r="333" ht="15.75" customHeight="1" x14ac:dyDescent="0.8"/>
    <row r="334" ht="15.75" customHeight="1" x14ac:dyDescent="0.8"/>
    <row r="335" ht="15.75" customHeight="1" x14ac:dyDescent="0.8"/>
    <row r="336" ht="15.75" customHeight="1" x14ac:dyDescent="0.8"/>
    <row r="337" ht="15.75" customHeight="1" x14ac:dyDescent="0.8"/>
    <row r="338" ht="15.75" customHeight="1" x14ac:dyDescent="0.8"/>
    <row r="339" ht="15.75" customHeight="1" x14ac:dyDescent="0.8"/>
    <row r="340" ht="15.75" customHeight="1" x14ac:dyDescent="0.8"/>
    <row r="341" ht="15.75" customHeight="1" x14ac:dyDescent="0.8"/>
    <row r="342" ht="15.75" customHeight="1" x14ac:dyDescent="0.8"/>
    <row r="343" ht="15.75" customHeight="1" x14ac:dyDescent="0.8"/>
    <row r="344" ht="15.75" customHeight="1" x14ac:dyDescent="0.8"/>
    <row r="345" ht="15.75" customHeight="1" x14ac:dyDescent="0.8"/>
    <row r="346" ht="15.75" customHeight="1" x14ac:dyDescent="0.8"/>
    <row r="347" ht="15.75" customHeight="1" x14ac:dyDescent="0.8"/>
    <row r="348" ht="15.75" customHeight="1" x14ac:dyDescent="0.8"/>
    <row r="349" ht="15.75" customHeight="1" x14ac:dyDescent="0.8"/>
    <row r="350" ht="15.75" customHeight="1" x14ac:dyDescent="0.8"/>
    <row r="351" ht="15.75" customHeight="1" x14ac:dyDescent="0.8"/>
    <row r="352" ht="15.75" customHeight="1" x14ac:dyDescent="0.8"/>
    <row r="353" ht="15.75" customHeight="1" x14ac:dyDescent="0.8"/>
    <row r="354" ht="15.75" customHeight="1" x14ac:dyDescent="0.8"/>
    <row r="355" ht="15.75" customHeight="1" x14ac:dyDescent="0.8"/>
    <row r="356" ht="15.75" customHeight="1" x14ac:dyDescent="0.8"/>
    <row r="357" ht="15.75" customHeight="1" x14ac:dyDescent="0.8"/>
    <row r="358" ht="15.75" customHeight="1" x14ac:dyDescent="0.8"/>
    <row r="359" ht="15.75" customHeight="1" x14ac:dyDescent="0.8"/>
    <row r="360" ht="15.75" customHeight="1" x14ac:dyDescent="0.8"/>
    <row r="361" ht="15.75" customHeight="1" x14ac:dyDescent="0.8"/>
    <row r="362" ht="15.75" customHeight="1" x14ac:dyDescent="0.8"/>
    <row r="363" ht="15.75" customHeight="1" x14ac:dyDescent="0.8"/>
    <row r="364" ht="15.75" customHeight="1" x14ac:dyDescent="0.8"/>
    <row r="365" ht="15.75" customHeight="1" x14ac:dyDescent="0.8"/>
    <row r="366" ht="15.75" customHeight="1" x14ac:dyDescent="0.8"/>
    <row r="367" ht="15.75" customHeight="1" x14ac:dyDescent="0.8"/>
    <row r="368" ht="15.75" customHeight="1" x14ac:dyDescent="0.8"/>
    <row r="369" ht="15.75" customHeight="1" x14ac:dyDescent="0.8"/>
    <row r="370" ht="15.75" customHeight="1" x14ac:dyDescent="0.8"/>
    <row r="371" ht="15.75" customHeight="1" x14ac:dyDescent="0.8"/>
    <row r="372" ht="15.75" customHeight="1" x14ac:dyDescent="0.8"/>
    <row r="373" ht="15.75" customHeight="1" x14ac:dyDescent="0.8"/>
    <row r="374" ht="15.75" customHeight="1" x14ac:dyDescent="0.8"/>
    <row r="375" ht="15.75" customHeight="1" x14ac:dyDescent="0.8"/>
    <row r="376" ht="15.75" customHeight="1" x14ac:dyDescent="0.8"/>
    <row r="377" ht="15.75" customHeight="1" x14ac:dyDescent="0.8"/>
    <row r="378" ht="15.75" customHeight="1" x14ac:dyDescent="0.8"/>
    <row r="379" ht="15.75" customHeight="1" x14ac:dyDescent="0.8"/>
    <row r="380" ht="15.75" customHeight="1" x14ac:dyDescent="0.8"/>
    <row r="381" ht="15.75" customHeight="1" x14ac:dyDescent="0.8"/>
    <row r="382" ht="15.75" customHeight="1" x14ac:dyDescent="0.8"/>
    <row r="383" ht="15.75" customHeight="1" x14ac:dyDescent="0.8"/>
    <row r="384" ht="15.75" customHeight="1" x14ac:dyDescent="0.8"/>
    <row r="385" ht="15.75" customHeight="1" x14ac:dyDescent="0.8"/>
    <row r="386" ht="15.75" customHeight="1" x14ac:dyDescent="0.8"/>
    <row r="387" ht="15.75" customHeight="1" x14ac:dyDescent="0.8"/>
    <row r="388" ht="15.75" customHeight="1" x14ac:dyDescent="0.8"/>
    <row r="389" ht="15.75" customHeight="1" x14ac:dyDescent="0.8"/>
    <row r="390" ht="15.75" customHeight="1" x14ac:dyDescent="0.8"/>
    <row r="391" ht="15.75" customHeight="1" x14ac:dyDescent="0.8"/>
    <row r="392" ht="15.75" customHeight="1" x14ac:dyDescent="0.8"/>
    <row r="393" ht="15.75" customHeight="1" x14ac:dyDescent="0.8"/>
    <row r="394" ht="15.75" customHeight="1" x14ac:dyDescent="0.8"/>
    <row r="395" ht="15.75" customHeight="1" x14ac:dyDescent="0.8"/>
    <row r="396" ht="15.75" customHeight="1" x14ac:dyDescent="0.8"/>
    <row r="397" ht="15.75" customHeight="1" x14ac:dyDescent="0.8"/>
    <row r="398" ht="15.75" customHeight="1" x14ac:dyDescent="0.8"/>
    <row r="399" ht="15.75" customHeight="1" x14ac:dyDescent="0.8"/>
    <row r="400" ht="15.75" customHeight="1" x14ac:dyDescent="0.8"/>
    <row r="401" ht="15.75" customHeight="1" x14ac:dyDescent="0.8"/>
    <row r="402" ht="15.75" customHeight="1" x14ac:dyDescent="0.8"/>
    <row r="403" ht="15.75" customHeight="1" x14ac:dyDescent="0.8"/>
    <row r="404" ht="15.75" customHeight="1" x14ac:dyDescent="0.8"/>
    <row r="405" ht="15.75" customHeight="1" x14ac:dyDescent="0.8"/>
    <row r="406" ht="15.75" customHeight="1" x14ac:dyDescent="0.8"/>
    <row r="407" ht="15.75" customHeight="1" x14ac:dyDescent="0.8"/>
    <row r="408" ht="15.75" customHeight="1" x14ac:dyDescent="0.8"/>
    <row r="409" ht="15.75" customHeight="1" x14ac:dyDescent="0.8"/>
    <row r="410" ht="15.75" customHeight="1" x14ac:dyDescent="0.8"/>
    <row r="411" ht="15.75" customHeight="1" x14ac:dyDescent="0.8"/>
    <row r="412" ht="15.75" customHeight="1" x14ac:dyDescent="0.8"/>
    <row r="413" ht="15.75" customHeight="1" x14ac:dyDescent="0.8"/>
    <row r="414" ht="15.75" customHeight="1" x14ac:dyDescent="0.8"/>
    <row r="415" ht="15.75" customHeight="1" x14ac:dyDescent="0.8"/>
    <row r="416" ht="15.75" customHeight="1" x14ac:dyDescent="0.8"/>
    <row r="417" ht="15.75" customHeight="1" x14ac:dyDescent="0.8"/>
    <row r="418" ht="15.75" customHeight="1" x14ac:dyDescent="0.8"/>
    <row r="419" ht="15.75" customHeight="1" x14ac:dyDescent="0.8"/>
    <row r="420" ht="15.75" customHeight="1" x14ac:dyDescent="0.8"/>
    <row r="421" ht="15.75" customHeight="1" x14ac:dyDescent="0.8"/>
    <row r="422" ht="15.75" customHeight="1" x14ac:dyDescent="0.8"/>
    <row r="423" ht="15.75" customHeight="1" x14ac:dyDescent="0.8"/>
    <row r="424" ht="15.75" customHeight="1" x14ac:dyDescent="0.8"/>
    <row r="425" ht="15.75" customHeight="1" x14ac:dyDescent="0.8"/>
    <row r="426" ht="15.75" customHeight="1" x14ac:dyDescent="0.8"/>
    <row r="427" ht="15.75" customHeight="1" x14ac:dyDescent="0.8"/>
    <row r="428" ht="15.75" customHeight="1" x14ac:dyDescent="0.8"/>
    <row r="429" ht="15.75" customHeight="1" x14ac:dyDescent="0.8"/>
    <row r="430" ht="15.75" customHeight="1" x14ac:dyDescent="0.8"/>
    <row r="431" ht="15.75" customHeight="1" x14ac:dyDescent="0.8"/>
    <row r="432" ht="15.75" customHeight="1" x14ac:dyDescent="0.8"/>
    <row r="433" ht="15.75" customHeight="1" x14ac:dyDescent="0.8"/>
    <row r="434" ht="15.75" customHeight="1" x14ac:dyDescent="0.8"/>
    <row r="435" ht="15.75" customHeight="1" x14ac:dyDescent="0.8"/>
    <row r="436" ht="15.75" customHeight="1" x14ac:dyDescent="0.8"/>
    <row r="437" ht="15.75" customHeight="1" x14ac:dyDescent="0.8"/>
    <row r="438" ht="15.75" customHeight="1" x14ac:dyDescent="0.8"/>
    <row r="439" ht="15.75" customHeight="1" x14ac:dyDescent="0.8"/>
    <row r="440" ht="15.75" customHeight="1" x14ac:dyDescent="0.8"/>
    <row r="441" ht="15.75" customHeight="1" x14ac:dyDescent="0.8"/>
    <row r="442" ht="15.75" customHeight="1" x14ac:dyDescent="0.8"/>
    <row r="443" ht="15.75" customHeight="1" x14ac:dyDescent="0.8"/>
    <row r="444" ht="15.75" customHeight="1" x14ac:dyDescent="0.8"/>
    <row r="445" ht="15.75" customHeight="1" x14ac:dyDescent="0.8"/>
    <row r="446" ht="15.75" customHeight="1" x14ac:dyDescent="0.8"/>
    <row r="447" ht="15.75" customHeight="1" x14ac:dyDescent="0.8"/>
    <row r="448" ht="15.75" customHeight="1" x14ac:dyDescent="0.8"/>
    <row r="449" ht="15.75" customHeight="1" x14ac:dyDescent="0.8"/>
    <row r="450" ht="15.75" customHeight="1" x14ac:dyDescent="0.8"/>
    <row r="451" ht="15.75" customHeight="1" x14ac:dyDescent="0.8"/>
    <row r="452" ht="15.75" customHeight="1" x14ac:dyDescent="0.8"/>
    <row r="453" ht="15.75" customHeight="1" x14ac:dyDescent="0.8"/>
    <row r="454" ht="15.75" customHeight="1" x14ac:dyDescent="0.8"/>
    <row r="455" ht="15.75" customHeight="1" x14ac:dyDescent="0.8"/>
    <row r="456" ht="15.75" customHeight="1" x14ac:dyDescent="0.8"/>
    <row r="457" ht="15.75" customHeight="1" x14ac:dyDescent="0.8"/>
    <row r="458" ht="15.75" customHeight="1" x14ac:dyDescent="0.8"/>
    <row r="459" ht="15.75" customHeight="1" x14ac:dyDescent="0.8"/>
    <row r="460" ht="15.75" customHeight="1" x14ac:dyDescent="0.8"/>
    <row r="461" ht="15.75" customHeight="1" x14ac:dyDescent="0.8"/>
    <row r="462" ht="15.75" customHeight="1" x14ac:dyDescent="0.8"/>
    <row r="463" ht="15.75" customHeight="1" x14ac:dyDescent="0.8"/>
    <row r="464" ht="15.75" customHeight="1" x14ac:dyDescent="0.8"/>
    <row r="465" ht="15.75" customHeight="1" x14ac:dyDescent="0.8"/>
    <row r="466" ht="15.75" customHeight="1" x14ac:dyDescent="0.8"/>
    <row r="467" ht="15.75" customHeight="1" x14ac:dyDescent="0.8"/>
    <row r="468" ht="15.75" customHeight="1" x14ac:dyDescent="0.8"/>
    <row r="469" ht="15.75" customHeight="1" x14ac:dyDescent="0.8"/>
    <row r="470" ht="15.75" customHeight="1" x14ac:dyDescent="0.8"/>
    <row r="471" ht="15.75" customHeight="1" x14ac:dyDescent="0.8"/>
    <row r="472" ht="15.75" customHeight="1" x14ac:dyDescent="0.8"/>
    <row r="473" ht="15.75" customHeight="1" x14ac:dyDescent="0.8"/>
    <row r="474" ht="15.75" customHeight="1" x14ac:dyDescent="0.8"/>
    <row r="475" ht="15.75" customHeight="1" x14ac:dyDescent="0.8"/>
    <row r="476" ht="15.75" customHeight="1" x14ac:dyDescent="0.8"/>
    <row r="477" ht="15.75" customHeight="1" x14ac:dyDescent="0.8"/>
    <row r="478" ht="15.75" customHeight="1" x14ac:dyDescent="0.8"/>
    <row r="479" ht="15.75" customHeight="1" x14ac:dyDescent="0.8"/>
    <row r="480" ht="15.75" customHeight="1" x14ac:dyDescent="0.8"/>
    <row r="481" ht="15.75" customHeight="1" x14ac:dyDescent="0.8"/>
    <row r="482" ht="15.75" customHeight="1" x14ac:dyDescent="0.8"/>
    <row r="483" ht="15.75" customHeight="1" x14ac:dyDescent="0.8"/>
    <row r="484" ht="15.75" customHeight="1" x14ac:dyDescent="0.8"/>
    <row r="485" ht="15.75" customHeight="1" x14ac:dyDescent="0.8"/>
    <row r="486" ht="15.75" customHeight="1" x14ac:dyDescent="0.8"/>
    <row r="487" ht="15.75" customHeight="1" x14ac:dyDescent="0.8"/>
    <row r="488" ht="15.75" customHeight="1" x14ac:dyDescent="0.8"/>
    <row r="489" ht="15.75" customHeight="1" x14ac:dyDescent="0.8"/>
    <row r="490" ht="15.75" customHeight="1" x14ac:dyDescent="0.8"/>
    <row r="491" ht="15.75" customHeight="1" x14ac:dyDescent="0.8"/>
    <row r="492" ht="15.75" customHeight="1" x14ac:dyDescent="0.8"/>
    <row r="493" ht="15.75" customHeight="1" x14ac:dyDescent="0.8"/>
    <row r="494" ht="15.75" customHeight="1" x14ac:dyDescent="0.8"/>
    <row r="495" ht="15.75" customHeight="1" x14ac:dyDescent="0.8"/>
    <row r="496" ht="15.75" customHeight="1" x14ac:dyDescent="0.8"/>
    <row r="497" ht="15.75" customHeight="1" x14ac:dyDescent="0.8"/>
    <row r="498" ht="15.75" customHeight="1" x14ac:dyDescent="0.8"/>
    <row r="499" ht="15.75" customHeight="1" x14ac:dyDescent="0.8"/>
    <row r="500" ht="15.75" customHeight="1" x14ac:dyDescent="0.8"/>
    <row r="501" ht="15.75" customHeight="1" x14ac:dyDescent="0.8"/>
    <row r="502" ht="15.75" customHeight="1" x14ac:dyDescent="0.8"/>
    <row r="503" ht="15.75" customHeight="1" x14ac:dyDescent="0.8"/>
    <row r="504" ht="15.75" customHeight="1" x14ac:dyDescent="0.8"/>
    <row r="505" ht="15.75" customHeight="1" x14ac:dyDescent="0.8"/>
    <row r="506" ht="15.75" customHeight="1" x14ac:dyDescent="0.8"/>
    <row r="507" ht="15.75" customHeight="1" x14ac:dyDescent="0.8"/>
    <row r="508" ht="15.75" customHeight="1" x14ac:dyDescent="0.8"/>
    <row r="509" ht="15.75" customHeight="1" x14ac:dyDescent="0.8"/>
    <row r="510" ht="15.75" customHeight="1" x14ac:dyDescent="0.8"/>
    <row r="511" ht="15.75" customHeight="1" x14ac:dyDescent="0.8"/>
    <row r="512" ht="15.75" customHeight="1" x14ac:dyDescent="0.8"/>
    <row r="513" ht="15.75" customHeight="1" x14ac:dyDescent="0.8"/>
    <row r="514" ht="15.75" customHeight="1" x14ac:dyDescent="0.8"/>
    <row r="515" ht="15.75" customHeight="1" x14ac:dyDescent="0.8"/>
    <row r="516" ht="15.75" customHeight="1" x14ac:dyDescent="0.8"/>
    <row r="517" ht="15.75" customHeight="1" x14ac:dyDescent="0.8"/>
    <row r="518" ht="15.75" customHeight="1" x14ac:dyDescent="0.8"/>
    <row r="519" ht="15.75" customHeight="1" x14ac:dyDescent="0.8"/>
    <row r="520" ht="15.75" customHeight="1" x14ac:dyDescent="0.8"/>
    <row r="521" ht="15.75" customHeight="1" x14ac:dyDescent="0.8"/>
    <row r="522" ht="15.75" customHeight="1" x14ac:dyDescent="0.8"/>
    <row r="523" ht="15.75" customHeight="1" x14ac:dyDescent="0.8"/>
    <row r="524" ht="15.75" customHeight="1" x14ac:dyDescent="0.8"/>
    <row r="525" ht="15.75" customHeight="1" x14ac:dyDescent="0.8"/>
    <row r="526" ht="15.75" customHeight="1" x14ac:dyDescent="0.8"/>
    <row r="527" ht="15.75" customHeight="1" x14ac:dyDescent="0.8"/>
    <row r="528" ht="15.75" customHeight="1" x14ac:dyDescent="0.8"/>
    <row r="529" ht="15.75" customHeight="1" x14ac:dyDescent="0.8"/>
    <row r="530" ht="15.75" customHeight="1" x14ac:dyDescent="0.8"/>
    <row r="531" ht="15.75" customHeight="1" x14ac:dyDescent="0.8"/>
    <row r="532" ht="15.75" customHeight="1" x14ac:dyDescent="0.8"/>
    <row r="533" ht="15.75" customHeight="1" x14ac:dyDescent="0.8"/>
    <row r="534" ht="15.75" customHeight="1" x14ac:dyDescent="0.8"/>
    <row r="535" ht="15.75" customHeight="1" x14ac:dyDescent="0.8"/>
    <row r="536" ht="15.75" customHeight="1" x14ac:dyDescent="0.8"/>
    <row r="537" ht="15.75" customHeight="1" x14ac:dyDescent="0.8"/>
    <row r="538" ht="15.75" customHeight="1" x14ac:dyDescent="0.8"/>
    <row r="539" ht="15.75" customHeight="1" x14ac:dyDescent="0.8"/>
    <row r="540" ht="15.75" customHeight="1" x14ac:dyDescent="0.8"/>
    <row r="541" ht="15.75" customHeight="1" x14ac:dyDescent="0.8"/>
    <row r="542" ht="15.75" customHeight="1" x14ac:dyDescent="0.8"/>
    <row r="543" ht="15.75" customHeight="1" x14ac:dyDescent="0.8"/>
    <row r="544" ht="15.75" customHeight="1" x14ac:dyDescent="0.8"/>
    <row r="545" ht="15.75" customHeight="1" x14ac:dyDescent="0.8"/>
    <row r="546" ht="15.75" customHeight="1" x14ac:dyDescent="0.8"/>
    <row r="547" ht="15.75" customHeight="1" x14ac:dyDescent="0.8"/>
    <row r="548" ht="15.75" customHeight="1" x14ac:dyDescent="0.8"/>
    <row r="549" ht="15.75" customHeight="1" x14ac:dyDescent="0.8"/>
    <row r="550" ht="15.75" customHeight="1" x14ac:dyDescent="0.8"/>
    <row r="551" ht="15.75" customHeight="1" x14ac:dyDescent="0.8"/>
    <row r="552" ht="15.75" customHeight="1" x14ac:dyDescent="0.8"/>
    <row r="553" ht="15.75" customHeight="1" x14ac:dyDescent="0.8"/>
    <row r="554" ht="15.75" customHeight="1" x14ac:dyDescent="0.8"/>
    <row r="555" ht="15.75" customHeight="1" x14ac:dyDescent="0.8"/>
    <row r="556" ht="15.75" customHeight="1" x14ac:dyDescent="0.8"/>
    <row r="557" ht="15.75" customHeight="1" x14ac:dyDescent="0.8"/>
    <row r="558" ht="15.75" customHeight="1" x14ac:dyDescent="0.8"/>
    <row r="559" ht="15.75" customHeight="1" x14ac:dyDescent="0.8"/>
    <row r="560" ht="15.75" customHeight="1" x14ac:dyDescent="0.8"/>
    <row r="561" ht="15.75" customHeight="1" x14ac:dyDescent="0.8"/>
    <row r="562" ht="15.75" customHeight="1" x14ac:dyDescent="0.8"/>
    <row r="563" ht="15.75" customHeight="1" x14ac:dyDescent="0.8"/>
    <row r="564" ht="15.75" customHeight="1" x14ac:dyDescent="0.8"/>
    <row r="565" ht="15.75" customHeight="1" x14ac:dyDescent="0.8"/>
    <row r="566" ht="15.75" customHeight="1" x14ac:dyDescent="0.8"/>
    <row r="567" ht="15.75" customHeight="1" x14ac:dyDescent="0.8"/>
    <row r="568" ht="15.75" customHeight="1" x14ac:dyDescent="0.8"/>
    <row r="569" ht="15.75" customHeight="1" x14ac:dyDescent="0.8"/>
    <row r="570" ht="15.75" customHeight="1" x14ac:dyDescent="0.8"/>
    <row r="571" ht="15.75" customHeight="1" x14ac:dyDescent="0.8"/>
    <row r="572" ht="15.75" customHeight="1" x14ac:dyDescent="0.8"/>
    <row r="573" ht="15.75" customHeight="1" x14ac:dyDescent="0.8"/>
    <row r="574" ht="15.75" customHeight="1" x14ac:dyDescent="0.8"/>
    <row r="575" ht="15.75" customHeight="1" x14ac:dyDescent="0.8"/>
    <row r="576" ht="15.75" customHeight="1" x14ac:dyDescent="0.8"/>
    <row r="577" ht="15.75" customHeight="1" x14ac:dyDescent="0.8"/>
    <row r="578" ht="15.75" customHeight="1" x14ac:dyDescent="0.8"/>
    <row r="579" ht="15.75" customHeight="1" x14ac:dyDescent="0.8"/>
    <row r="580" ht="15.75" customHeight="1" x14ac:dyDescent="0.8"/>
    <row r="581" ht="15.75" customHeight="1" x14ac:dyDescent="0.8"/>
    <row r="582" ht="15.75" customHeight="1" x14ac:dyDescent="0.8"/>
    <row r="583" ht="15.75" customHeight="1" x14ac:dyDescent="0.8"/>
    <row r="584" ht="15.75" customHeight="1" x14ac:dyDescent="0.8"/>
    <row r="585" ht="15.75" customHeight="1" x14ac:dyDescent="0.8"/>
    <row r="586" ht="15.75" customHeight="1" x14ac:dyDescent="0.8"/>
    <row r="587" ht="15.75" customHeight="1" x14ac:dyDescent="0.8"/>
    <row r="588" ht="15.75" customHeight="1" x14ac:dyDescent="0.8"/>
    <row r="589" ht="15.75" customHeight="1" x14ac:dyDescent="0.8"/>
    <row r="590" ht="15.75" customHeight="1" x14ac:dyDescent="0.8"/>
    <row r="591" ht="15.75" customHeight="1" x14ac:dyDescent="0.8"/>
    <row r="592" ht="15.75" customHeight="1" x14ac:dyDescent="0.8"/>
    <row r="593" ht="15.75" customHeight="1" x14ac:dyDescent="0.8"/>
    <row r="594" ht="15.75" customHeight="1" x14ac:dyDescent="0.8"/>
    <row r="595" ht="15.75" customHeight="1" x14ac:dyDescent="0.8"/>
    <row r="596" ht="15.75" customHeight="1" x14ac:dyDescent="0.8"/>
    <row r="597" ht="15.75" customHeight="1" x14ac:dyDescent="0.8"/>
    <row r="598" ht="15.75" customHeight="1" x14ac:dyDescent="0.8"/>
    <row r="599" ht="15.75" customHeight="1" x14ac:dyDescent="0.8"/>
    <row r="600" ht="15.75" customHeight="1" x14ac:dyDescent="0.8"/>
    <row r="601" ht="15.75" customHeight="1" x14ac:dyDescent="0.8"/>
    <row r="602" ht="15.75" customHeight="1" x14ac:dyDescent="0.8"/>
    <row r="603" ht="15.75" customHeight="1" x14ac:dyDescent="0.8"/>
    <row r="604" ht="15.75" customHeight="1" x14ac:dyDescent="0.8"/>
    <row r="605" ht="15.75" customHeight="1" x14ac:dyDescent="0.8"/>
    <row r="606" ht="15.75" customHeight="1" x14ac:dyDescent="0.8"/>
    <row r="607" ht="15.75" customHeight="1" x14ac:dyDescent="0.8"/>
    <row r="608" ht="15.75" customHeight="1" x14ac:dyDescent="0.8"/>
    <row r="609" ht="15.75" customHeight="1" x14ac:dyDescent="0.8"/>
    <row r="610" ht="15.75" customHeight="1" x14ac:dyDescent="0.8"/>
    <row r="611" ht="15.75" customHeight="1" x14ac:dyDescent="0.8"/>
    <row r="612" ht="15.75" customHeight="1" x14ac:dyDescent="0.8"/>
    <row r="613" ht="15.75" customHeight="1" x14ac:dyDescent="0.8"/>
    <row r="614" ht="15.75" customHeight="1" x14ac:dyDescent="0.8"/>
    <row r="615" ht="15.75" customHeight="1" x14ac:dyDescent="0.8"/>
    <row r="616" ht="15.75" customHeight="1" x14ac:dyDescent="0.8"/>
    <row r="617" ht="15.75" customHeight="1" x14ac:dyDescent="0.8"/>
    <row r="618" ht="15.75" customHeight="1" x14ac:dyDescent="0.8"/>
    <row r="619" ht="15.75" customHeight="1" x14ac:dyDescent="0.8"/>
    <row r="620" ht="15.75" customHeight="1" x14ac:dyDescent="0.8"/>
    <row r="621" ht="15.75" customHeight="1" x14ac:dyDescent="0.8"/>
    <row r="622" ht="15.75" customHeight="1" x14ac:dyDescent="0.8"/>
    <row r="623" ht="15.75" customHeight="1" x14ac:dyDescent="0.8"/>
    <row r="624" ht="15.75" customHeight="1" x14ac:dyDescent="0.8"/>
    <row r="625" ht="15.75" customHeight="1" x14ac:dyDescent="0.8"/>
    <row r="626" ht="15.75" customHeight="1" x14ac:dyDescent="0.8"/>
    <row r="627" ht="15.75" customHeight="1" x14ac:dyDescent="0.8"/>
    <row r="628" ht="15.75" customHeight="1" x14ac:dyDescent="0.8"/>
    <row r="629" ht="15.75" customHeight="1" x14ac:dyDescent="0.8"/>
    <row r="630" ht="15.75" customHeight="1" x14ac:dyDescent="0.8"/>
    <row r="631" ht="15.75" customHeight="1" x14ac:dyDescent="0.8"/>
    <row r="632" ht="15.75" customHeight="1" x14ac:dyDescent="0.8"/>
    <row r="633" ht="15.75" customHeight="1" x14ac:dyDescent="0.8"/>
    <row r="634" ht="15.75" customHeight="1" x14ac:dyDescent="0.8"/>
    <row r="635" ht="15.75" customHeight="1" x14ac:dyDescent="0.8"/>
    <row r="636" ht="15.75" customHeight="1" x14ac:dyDescent="0.8"/>
    <row r="637" ht="15.75" customHeight="1" x14ac:dyDescent="0.8"/>
    <row r="638" ht="15.75" customHeight="1" x14ac:dyDescent="0.8"/>
    <row r="639" ht="15.75" customHeight="1" x14ac:dyDescent="0.8"/>
    <row r="640" ht="15.75" customHeight="1" x14ac:dyDescent="0.8"/>
    <row r="641" ht="15.75" customHeight="1" x14ac:dyDescent="0.8"/>
    <row r="642" ht="15.75" customHeight="1" x14ac:dyDescent="0.8"/>
    <row r="643" ht="15.75" customHeight="1" x14ac:dyDescent="0.8"/>
    <row r="644" ht="15.75" customHeight="1" x14ac:dyDescent="0.8"/>
    <row r="645" ht="15.75" customHeight="1" x14ac:dyDescent="0.8"/>
    <row r="646" ht="15.75" customHeight="1" x14ac:dyDescent="0.8"/>
    <row r="647" ht="15.75" customHeight="1" x14ac:dyDescent="0.8"/>
    <row r="648" ht="15.75" customHeight="1" x14ac:dyDescent="0.8"/>
    <row r="649" ht="15.75" customHeight="1" x14ac:dyDescent="0.8"/>
    <row r="650" ht="15.75" customHeight="1" x14ac:dyDescent="0.8"/>
    <row r="651" ht="15.75" customHeight="1" x14ac:dyDescent="0.8"/>
    <row r="652" ht="15.75" customHeight="1" x14ac:dyDescent="0.8"/>
    <row r="653" ht="15.75" customHeight="1" x14ac:dyDescent="0.8"/>
    <row r="654" ht="15.75" customHeight="1" x14ac:dyDescent="0.8"/>
    <row r="655" ht="15.75" customHeight="1" x14ac:dyDescent="0.8"/>
    <row r="656" ht="15.75" customHeight="1" x14ac:dyDescent="0.8"/>
    <row r="657" ht="15.75" customHeight="1" x14ac:dyDescent="0.8"/>
    <row r="658" ht="15.75" customHeight="1" x14ac:dyDescent="0.8"/>
    <row r="659" ht="15.75" customHeight="1" x14ac:dyDescent="0.8"/>
    <row r="660" ht="15.75" customHeight="1" x14ac:dyDescent="0.8"/>
    <row r="661" ht="15.75" customHeight="1" x14ac:dyDescent="0.8"/>
    <row r="662" ht="15.75" customHeight="1" x14ac:dyDescent="0.8"/>
    <row r="663" ht="15.75" customHeight="1" x14ac:dyDescent="0.8"/>
    <row r="664" ht="15.75" customHeight="1" x14ac:dyDescent="0.8"/>
    <row r="665" ht="15.75" customHeight="1" x14ac:dyDescent="0.8"/>
    <row r="666" ht="15.75" customHeight="1" x14ac:dyDescent="0.8"/>
    <row r="667" ht="15.75" customHeight="1" x14ac:dyDescent="0.8"/>
    <row r="668" ht="15.75" customHeight="1" x14ac:dyDescent="0.8"/>
    <row r="669" ht="15.75" customHeight="1" x14ac:dyDescent="0.8"/>
    <row r="670" ht="15.75" customHeight="1" x14ac:dyDescent="0.8"/>
    <row r="671" ht="15.75" customHeight="1" x14ac:dyDescent="0.8"/>
    <row r="672" ht="15.75" customHeight="1" x14ac:dyDescent="0.8"/>
    <row r="673" ht="15.75" customHeight="1" x14ac:dyDescent="0.8"/>
    <row r="674" ht="15.75" customHeight="1" x14ac:dyDescent="0.8"/>
    <row r="675" ht="15.75" customHeight="1" x14ac:dyDescent="0.8"/>
    <row r="676" ht="15.75" customHeight="1" x14ac:dyDescent="0.8"/>
    <row r="677" ht="15.75" customHeight="1" x14ac:dyDescent="0.8"/>
    <row r="678" ht="15.75" customHeight="1" x14ac:dyDescent="0.8"/>
    <row r="679" ht="15.75" customHeight="1" x14ac:dyDescent="0.8"/>
    <row r="680" ht="15.75" customHeight="1" x14ac:dyDescent="0.8"/>
    <row r="681" ht="15.75" customHeight="1" x14ac:dyDescent="0.8"/>
    <row r="682" ht="15.75" customHeight="1" x14ac:dyDescent="0.8"/>
    <row r="683" ht="15.75" customHeight="1" x14ac:dyDescent="0.8"/>
    <row r="684" ht="15.75" customHeight="1" x14ac:dyDescent="0.8"/>
    <row r="685" ht="15.75" customHeight="1" x14ac:dyDescent="0.8"/>
    <row r="686" ht="15.75" customHeight="1" x14ac:dyDescent="0.8"/>
    <row r="687" ht="15.75" customHeight="1" x14ac:dyDescent="0.8"/>
    <row r="688" ht="15.75" customHeight="1" x14ac:dyDescent="0.8"/>
    <row r="689" ht="15.75" customHeight="1" x14ac:dyDescent="0.8"/>
    <row r="690" ht="15.75" customHeight="1" x14ac:dyDescent="0.8"/>
    <row r="691" ht="15.75" customHeight="1" x14ac:dyDescent="0.8"/>
    <row r="692" ht="15.75" customHeight="1" x14ac:dyDescent="0.8"/>
    <row r="693" ht="15.75" customHeight="1" x14ac:dyDescent="0.8"/>
    <row r="694" ht="15.75" customHeight="1" x14ac:dyDescent="0.8"/>
    <row r="695" ht="15.75" customHeight="1" x14ac:dyDescent="0.8"/>
    <row r="696" ht="15.75" customHeight="1" x14ac:dyDescent="0.8"/>
    <row r="697" ht="15.75" customHeight="1" x14ac:dyDescent="0.8"/>
    <row r="698" ht="15.75" customHeight="1" x14ac:dyDescent="0.8"/>
    <row r="699" ht="15.75" customHeight="1" x14ac:dyDescent="0.8"/>
    <row r="700" ht="15.75" customHeight="1" x14ac:dyDescent="0.8"/>
    <row r="701" ht="15.75" customHeight="1" x14ac:dyDescent="0.8"/>
    <row r="702" ht="15.75" customHeight="1" x14ac:dyDescent="0.8"/>
    <row r="703" ht="15.75" customHeight="1" x14ac:dyDescent="0.8"/>
    <row r="704" ht="15.75" customHeight="1" x14ac:dyDescent="0.8"/>
    <row r="705" ht="15.75" customHeight="1" x14ac:dyDescent="0.8"/>
    <row r="706" ht="15.75" customHeight="1" x14ac:dyDescent="0.8"/>
    <row r="707" ht="15.75" customHeight="1" x14ac:dyDescent="0.8"/>
    <row r="708" ht="15.75" customHeight="1" x14ac:dyDescent="0.8"/>
    <row r="709" ht="15.75" customHeight="1" x14ac:dyDescent="0.8"/>
    <row r="710" ht="15.75" customHeight="1" x14ac:dyDescent="0.8"/>
    <row r="711" ht="15.75" customHeight="1" x14ac:dyDescent="0.8"/>
    <row r="712" ht="15.75" customHeight="1" x14ac:dyDescent="0.8"/>
    <row r="713" ht="15.75" customHeight="1" x14ac:dyDescent="0.8"/>
    <row r="714" ht="15.75" customHeight="1" x14ac:dyDescent="0.8"/>
    <row r="715" ht="15.75" customHeight="1" x14ac:dyDescent="0.8"/>
    <row r="716" ht="15.75" customHeight="1" x14ac:dyDescent="0.8"/>
    <row r="717" ht="15.75" customHeight="1" x14ac:dyDescent="0.8"/>
    <row r="718" ht="15.75" customHeight="1" x14ac:dyDescent="0.8"/>
    <row r="719" ht="15.75" customHeight="1" x14ac:dyDescent="0.8"/>
    <row r="720" ht="15.75" customHeight="1" x14ac:dyDescent="0.8"/>
    <row r="721" ht="15.75" customHeight="1" x14ac:dyDescent="0.8"/>
    <row r="722" ht="15.75" customHeight="1" x14ac:dyDescent="0.8"/>
    <row r="723" ht="15.75" customHeight="1" x14ac:dyDescent="0.8"/>
    <row r="724" ht="15.75" customHeight="1" x14ac:dyDescent="0.8"/>
    <row r="725" ht="15.75" customHeight="1" x14ac:dyDescent="0.8"/>
    <row r="726" ht="15.75" customHeight="1" x14ac:dyDescent="0.8"/>
    <row r="727" ht="15.75" customHeight="1" x14ac:dyDescent="0.8"/>
    <row r="728" ht="15.75" customHeight="1" x14ac:dyDescent="0.8"/>
    <row r="729" ht="15.75" customHeight="1" x14ac:dyDescent="0.8"/>
    <row r="730" ht="15.75" customHeight="1" x14ac:dyDescent="0.8"/>
    <row r="731" ht="15.75" customHeight="1" x14ac:dyDescent="0.8"/>
    <row r="732" ht="15.75" customHeight="1" x14ac:dyDescent="0.8"/>
    <row r="733" ht="15.75" customHeight="1" x14ac:dyDescent="0.8"/>
    <row r="734" ht="15.75" customHeight="1" x14ac:dyDescent="0.8"/>
    <row r="735" ht="15.75" customHeight="1" x14ac:dyDescent="0.8"/>
    <row r="736" ht="15.75" customHeight="1" x14ac:dyDescent="0.8"/>
    <row r="737" ht="15.75" customHeight="1" x14ac:dyDescent="0.8"/>
    <row r="738" ht="15.75" customHeight="1" x14ac:dyDescent="0.8"/>
    <row r="739" ht="15.75" customHeight="1" x14ac:dyDescent="0.8"/>
    <row r="740" ht="15.75" customHeight="1" x14ac:dyDescent="0.8"/>
    <row r="741" ht="15.75" customHeight="1" x14ac:dyDescent="0.8"/>
    <row r="742" ht="15.75" customHeight="1" x14ac:dyDescent="0.8"/>
    <row r="743" ht="15.75" customHeight="1" x14ac:dyDescent="0.8"/>
    <row r="744" ht="15.75" customHeight="1" x14ac:dyDescent="0.8"/>
    <row r="745" ht="15.75" customHeight="1" x14ac:dyDescent="0.8"/>
    <row r="746" ht="15.75" customHeight="1" x14ac:dyDescent="0.8"/>
    <row r="747" ht="15.75" customHeight="1" x14ac:dyDescent="0.8"/>
    <row r="748" ht="15.75" customHeight="1" x14ac:dyDescent="0.8"/>
    <row r="749" ht="15.75" customHeight="1" x14ac:dyDescent="0.8"/>
    <row r="750" ht="15.75" customHeight="1" x14ac:dyDescent="0.8"/>
    <row r="751" ht="15.75" customHeight="1" x14ac:dyDescent="0.8"/>
    <row r="752" ht="15.75" customHeight="1" x14ac:dyDescent="0.8"/>
    <row r="753" ht="15.75" customHeight="1" x14ac:dyDescent="0.8"/>
    <row r="754" ht="15.75" customHeight="1" x14ac:dyDescent="0.8"/>
    <row r="755" ht="15.75" customHeight="1" x14ac:dyDescent="0.8"/>
    <row r="756" ht="15.75" customHeight="1" x14ac:dyDescent="0.8"/>
    <row r="757" ht="15.75" customHeight="1" x14ac:dyDescent="0.8"/>
    <row r="758" ht="15.75" customHeight="1" x14ac:dyDescent="0.8"/>
    <row r="759" ht="15.75" customHeight="1" x14ac:dyDescent="0.8"/>
    <row r="760" ht="15.75" customHeight="1" x14ac:dyDescent="0.8"/>
    <row r="761" ht="15.75" customHeight="1" x14ac:dyDescent="0.8"/>
    <row r="762" ht="15.75" customHeight="1" x14ac:dyDescent="0.8"/>
    <row r="763" ht="15.75" customHeight="1" x14ac:dyDescent="0.8"/>
    <row r="764" ht="15.75" customHeight="1" x14ac:dyDescent="0.8"/>
    <row r="765" ht="15.75" customHeight="1" x14ac:dyDescent="0.8"/>
    <row r="766" ht="15.75" customHeight="1" x14ac:dyDescent="0.8"/>
    <row r="767" ht="15.75" customHeight="1" x14ac:dyDescent="0.8"/>
    <row r="768" ht="15.75" customHeight="1" x14ac:dyDescent="0.8"/>
    <row r="769" ht="15.75" customHeight="1" x14ac:dyDescent="0.8"/>
    <row r="770" ht="15.75" customHeight="1" x14ac:dyDescent="0.8"/>
    <row r="771" ht="15.75" customHeight="1" x14ac:dyDescent="0.8"/>
    <row r="772" ht="15.75" customHeight="1" x14ac:dyDescent="0.8"/>
    <row r="773" ht="15.75" customHeight="1" x14ac:dyDescent="0.8"/>
    <row r="774" ht="15.75" customHeight="1" x14ac:dyDescent="0.8"/>
    <row r="775" ht="15.75" customHeight="1" x14ac:dyDescent="0.8"/>
    <row r="776" ht="15.75" customHeight="1" x14ac:dyDescent="0.8"/>
    <row r="777" ht="15.75" customHeight="1" x14ac:dyDescent="0.8"/>
    <row r="778" ht="15.75" customHeight="1" x14ac:dyDescent="0.8"/>
    <row r="779" ht="15.75" customHeight="1" x14ac:dyDescent="0.8"/>
    <row r="780" ht="15.75" customHeight="1" x14ac:dyDescent="0.8"/>
    <row r="781" ht="15.75" customHeight="1" x14ac:dyDescent="0.8"/>
    <row r="782" ht="15.75" customHeight="1" x14ac:dyDescent="0.8"/>
    <row r="783" ht="15.75" customHeight="1" x14ac:dyDescent="0.8"/>
    <row r="784" ht="15.75" customHeight="1" x14ac:dyDescent="0.8"/>
    <row r="785" ht="15.75" customHeight="1" x14ac:dyDescent="0.8"/>
    <row r="786" ht="15.75" customHeight="1" x14ac:dyDescent="0.8"/>
    <row r="787" ht="15.75" customHeight="1" x14ac:dyDescent="0.8"/>
    <row r="788" ht="15.75" customHeight="1" x14ac:dyDescent="0.8"/>
    <row r="789" ht="15.75" customHeight="1" x14ac:dyDescent="0.8"/>
    <row r="790" ht="15.75" customHeight="1" x14ac:dyDescent="0.8"/>
    <row r="791" ht="15.75" customHeight="1" x14ac:dyDescent="0.8"/>
    <row r="792" ht="15.75" customHeight="1" x14ac:dyDescent="0.8"/>
    <row r="793" ht="15.75" customHeight="1" x14ac:dyDescent="0.8"/>
    <row r="794" ht="15.75" customHeight="1" x14ac:dyDescent="0.8"/>
    <row r="795" ht="15.75" customHeight="1" x14ac:dyDescent="0.8"/>
    <row r="796" ht="15.75" customHeight="1" x14ac:dyDescent="0.8"/>
    <row r="797" ht="15.75" customHeight="1" x14ac:dyDescent="0.8"/>
    <row r="798" ht="15.75" customHeight="1" x14ac:dyDescent="0.8"/>
    <row r="799" ht="15.75" customHeight="1" x14ac:dyDescent="0.8"/>
    <row r="800" ht="15.75" customHeight="1" x14ac:dyDescent="0.8"/>
    <row r="801" ht="15.75" customHeight="1" x14ac:dyDescent="0.8"/>
    <row r="802" ht="15.75" customHeight="1" x14ac:dyDescent="0.8"/>
    <row r="803" ht="15.75" customHeight="1" x14ac:dyDescent="0.8"/>
    <row r="804" ht="15.75" customHeight="1" x14ac:dyDescent="0.8"/>
    <row r="805" ht="15.75" customHeight="1" x14ac:dyDescent="0.8"/>
    <row r="806" ht="15.75" customHeight="1" x14ac:dyDescent="0.8"/>
    <row r="807" ht="15.75" customHeight="1" x14ac:dyDescent="0.8"/>
    <row r="808" ht="15.75" customHeight="1" x14ac:dyDescent="0.8"/>
    <row r="809" ht="15.75" customHeight="1" x14ac:dyDescent="0.8"/>
    <row r="810" ht="15.75" customHeight="1" x14ac:dyDescent="0.8"/>
    <row r="811" ht="15.75" customHeight="1" x14ac:dyDescent="0.8"/>
    <row r="812" ht="15.75" customHeight="1" x14ac:dyDescent="0.8"/>
    <row r="813" ht="15.75" customHeight="1" x14ac:dyDescent="0.8"/>
    <row r="814" ht="15.75" customHeight="1" x14ac:dyDescent="0.8"/>
    <row r="815" ht="15.75" customHeight="1" x14ac:dyDescent="0.8"/>
    <row r="816" ht="15.75" customHeight="1" x14ac:dyDescent="0.8"/>
    <row r="817" ht="15.75" customHeight="1" x14ac:dyDescent="0.8"/>
    <row r="818" ht="15.75" customHeight="1" x14ac:dyDescent="0.8"/>
    <row r="819" ht="15.75" customHeight="1" x14ac:dyDescent="0.8"/>
    <row r="820" ht="15.75" customHeight="1" x14ac:dyDescent="0.8"/>
    <row r="821" ht="15.75" customHeight="1" x14ac:dyDescent="0.8"/>
    <row r="822" ht="15.75" customHeight="1" x14ac:dyDescent="0.8"/>
    <row r="823" ht="15.75" customHeight="1" x14ac:dyDescent="0.8"/>
    <row r="824" ht="15.75" customHeight="1" x14ac:dyDescent="0.8"/>
    <row r="825" ht="15.75" customHeight="1" x14ac:dyDescent="0.8"/>
    <row r="826" ht="15.75" customHeight="1" x14ac:dyDescent="0.8"/>
    <row r="827" ht="15.75" customHeight="1" x14ac:dyDescent="0.8"/>
    <row r="828" ht="15.75" customHeight="1" x14ac:dyDescent="0.8"/>
    <row r="829" ht="15.75" customHeight="1" x14ac:dyDescent="0.8"/>
    <row r="830" ht="15.75" customHeight="1" x14ac:dyDescent="0.8"/>
    <row r="831" ht="15.75" customHeight="1" x14ac:dyDescent="0.8"/>
    <row r="832" ht="15.75" customHeight="1" x14ac:dyDescent="0.8"/>
    <row r="833" ht="15.75" customHeight="1" x14ac:dyDescent="0.8"/>
    <row r="834" ht="15.75" customHeight="1" x14ac:dyDescent="0.8"/>
    <row r="835" ht="15.75" customHeight="1" x14ac:dyDescent="0.8"/>
    <row r="836" ht="15.75" customHeight="1" x14ac:dyDescent="0.8"/>
    <row r="837" ht="15.75" customHeight="1" x14ac:dyDescent="0.8"/>
    <row r="838" ht="15.75" customHeight="1" x14ac:dyDescent="0.8"/>
    <row r="839" ht="15.75" customHeight="1" x14ac:dyDescent="0.8"/>
    <row r="840" ht="15.75" customHeight="1" x14ac:dyDescent="0.8"/>
    <row r="841" ht="15.75" customHeight="1" x14ac:dyDescent="0.8"/>
    <row r="842" ht="15.75" customHeight="1" x14ac:dyDescent="0.8"/>
    <row r="843" ht="15.75" customHeight="1" x14ac:dyDescent="0.8"/>
    <row r="844" ht="15.75" customHeight="1" x14ac:dyDescent="0.8"/>
    <row r="845" ht="15.75" customHeight="1" x14ac:dyDescent="0.8"/>
    <row r="846" ht="15.75" customHeight="1" x14ac:dyDescent="0.8"/>
    <row r="847" ht="15.75" customHeight="1" x14ac:dyDescent="0.8"/>
    <row r="848" ht="15.75" customHeight="1" x14ac:dyDescent="0.8"/>
    <row r="849" ht="15.75" customHeight="1" x14ac:dyDescent="0.8"/>
    <row r="850" ht="15.75" customHeight="1" x14ac:dyDescent="0.8"/>
    <row r="851" ht="15.75" customHeight="1" x14ac:dyDescent="0.8"/>
    <row r="852" ht="15.75" customHeight="1" x14ac:dyDescent="0.8"/>
    <row r="853" ht="15.75" customHeight="1" x14ac:dyDescent="0.8"/>
    <row r="854" ht="15.75" customHeight="1" x14ac:dyDescent="0.8"/>
    <row r="855" ht="15.75" customHeight="1" x14ac:dyDescent="0.8"/>
    <row r="856" ht="15.75" customHeight="1" x14ac:dyDescent="0.8"/>
    <row r="857" ht="15.75" customHeight="1" x14ac:dyDescent="0.8"/>
    <row r="858" ht="15.75" customHeight="1" x14ac:dyDescent="0.8"/>
    <row r="859" ht="15.75" customHeight="1" x14ac:dyDescent="0.8"/>
    <row r="860" ht="15.75" customHeight="1" x14ac:dyDescent="0.8"/>
    <row r="861" ht="15.75" customHeight="1" x14ac:dyDescent="0.8"/>
    <row r="862" ht="15.75" customHeight="1" x14ac:dyDescent="0.8"/>
    <row r="863" ht="15.75" customHeight="1" x14ac:dyDescent="0.8"/>
    <row r="864" ht="15.75" customHeight="1" x14ac:dyDescent="0.8"/>
    <row r="865" ht="15.75" customHeight="1" x14ac:dyDescent="0.8"/>
    <row r="866" ht="15.75" customHeight="1" x14ac:dyDescent="0.8"/>
    <row r="867" ht="15.75" customHeight="1" x14ac:dyDescent="0.8"/>
    <row r="868" ht="15.75" customHeight="1" x14ac:dyDescent="0.8"/>
    <row r="869" ht="15.75" customHeight="1" x14ac:dyDescent="0.8"/>
    <row r="870" ht="15.75" customHeight="1" x14ac:dyDescent="0.8"/>
    <row r="871" ht="15.75" customHeight="1" x14ac:dyDescent="0.8"/>
    <row r="872" ht="15.75" customHeight="1" x14ac:dyDescent="0.8"/>
    <row r="873" ht="15.75" customHeight="1" x14ac:dyDescent="0.8"/>
    <row r="874" ht="15.75" customHeight="1" x14ac:dyDescent="0.8"/>
    <row r="875" ht="15.75" customHeight="1" x14ac:dyDescent="0.8"/>
    <row r="876" ht="15.75" customHeight="1" x14ac:dyDescent="0.8"/>
    <row r="877" ht="15.75" customHeight="1" x14ac:dyDescent="0.8"/>
    <row r="878" ht="15.75" customHeight="1" x14ac:dyDescent="0.8"/>
    <row r="879" ht="15.75" customHeight="1" x14ac:dyDescent="0.8"/>
    <row r="880" ht="15.75" customHeight="1" x14ac:dyDescent="0.8"/>
    <row r="881" ht="15.75" customHeight="1" x14ac:dyDescent="0.8"/>
    <row r="882" ht="15.75" customHeight="1" x14ac:dyDescent="0.8"/>
    <row r="883" ht="15.75" customHeight="1" x14ac:dyDescent="0.8"/>
    <row r="884" ht="15.75" customHeight="1" x14ac:dyDescent="0.8"/>
    <row r="885" ht="15.75" customHeight="1" x14ac:dyDescent="0.8"/>
    <row r="886" ht="15.75" customHeight="1" x14ac:dyDescent="0.8"/>
    <row r="887" ht="15.75" customHeight="1" x14ac:dyDescent="0.8"/>
    <row r="888" ht="15.75" customHeight="1" x14ac:dyDescent="0.8"/>
    <row r="889" ht="15.75" customHeight="1" x14ac:dyDescent="0.8"/>
    <row r="890" ht="15.75" customHeight="1" x14ac:dyDescent="0.8"/>
    <row r="891" ht="15.75" customHeight="1" x14ac:dyDescent="0.8"/>
    <row r="892" ht="15.75" customHeight="1" x14ac:dyDescent="0.8"/>
    <row r="893" ht="15.75" customHeight="1" x14ac:dyDescent="0.8"/>
    <row r="894" ht="15.75" customHeight="1" x14ac:dyDescent="0.8"/>
    <row r="895" ht="15.75" customHeight="1" x14ac:dyDescent="0.8"/>
    <row r="896" ht="15.75" customHeight="1" x14ac:dyDescent="0.8"/>
    <row r="897" ht="15.75" customHeight="1" x14ac:dyDescent="0.8"/>
    <row r="898" ht="15.75" customHeight="1" x14ac:dyDescent="0.8"/>
    <row r="899" ht="15.75" customHeight="1" x14ac:dyDescent="0.8"/>
    <row r="900" ht="15.75" customHeight="1" x14ac:dyDescent="0.8"/>
    <row r="901" ht="15.75" customHeight="1" x14ac:dyDescent="0.8"/>
    <row r="902" ht="15.75" customHeight="1" x14ac:dyDescent="0.8"/>
    <row r="903" ht="15.75" customHeight="1" x14ac:dyDescent="0.8"/>
    <row r="904" ht="15.75" customHeight="1" x14ac:dyDescent="0.8"/>
    <row r="905" ht="15.75" customHeight="1" x14ac:dyDescent="0.8"/>
    <row r="906" ht="15.75" customHeight="1" x14ac:dyDescent="0.8"/>
    <row r="907" ht="15.75" customHeight="1" x14ac:dyDescent="0.8"/>
    <row r="908" ht="15.75" customHeight="1" x14ac:dyDescent="0.8"/>
    <row r="909" ht="15.75" customHeight="1" x14ac:dyDescent="0.8"/>
    <row r="910" ht="15.75" customHeight="1" x14ac:dyDescent="0.8"/>
    <row r="911" ht="15.75" customHeight="1" x14ac:dyDescent="0.8"/>
    <row r="912" ht="15.75" customHeight="1" x14ac:dyDescent="0.8"/>
    <row r="913" ht="15.75" customHeight="1" x14ac:dyDescent="0.8"/>
    <row r="914" ht="15.75" customHeight="1" x14ac:dyDescent="0.8"/>
    <row r="915" ht="15.75" customHeight="1" x14ac:dyDescent="0.8"/>
    <row r="916" ht="15.75" customHeight="1" x14ac:dyDescent="0.8"/>
    <row r="917" ht="15.75" customHeight="1" x14ac:dyDescent="0.8"/>
    <row r="918" ht="15.75" customHeight="1" x14ac:dyDescent="0.8"/>
    <row r="919" ht="15.75" customHeight="1" x14ac:dyDescent="0.8"/>
    <row r="920" ht="15.75" customHeight="1" x14ac:dyDescent="0.8"/>
    <row r="921" ht="15.75" customHeight="1" x14ac:dyDescent="0.8"/>
    <row r="922" ht="15.75" customHeight="1" x14ac:dyDescent="0.8"/>
    <row r="923" ht="15.75" customHeight="1" x14ac:dyDescent="0.8"/>
    <row r="924" ht="15.75" customHeight="1" x14ac:dyDescent="0.8"/>
    <row r="925" ht="15.75" customHeight="1" x14ac:dyDescent="0.8"/>
    <row r="926" ht="15.75" customHeight="1" x14ac:dyDescent="0.8"/>
    <row r="927" ht="15.75" customHeight="1" x14ac:dyDescent="0.8"/>
    <row r="928" ht="15.75" customHeight="1" x14ac:dyDescent="0.8"/>
    <row r="929" ht="15.75" customHeight="1" x14ac:dyDescent="0.8"/>
    <row r="930" ht="15.75" customHeight="1" x14ac:dyDescent="0.8"/>
    <row r="931" ht="15.75" customHeight="1" x14ac:dyDescent="0.8"/>
    <row r="932" ht="15.75" customHeight="1" x14ac:dyDescent="0.8"/>
    <row r="933" ht="15.75" customHeight="1" x14ac:dyDescent="0.8"/>
    <row r="934" ht="15.75" customHeight="1" x14ac:dyDescent="0.8"/>
    <row r="935" ht="15.75" customHeight="1" x14ac:dyDescent="0.8"/>
    <row r="936" ht="15.75" customHeight="1" x14ac:dyDescent="0.8"/>
    <row r="937" ht="15.75" customHeight="1" x14ac:dyDescent="0.8"/>
    <row r="938" ht="15.75" customHeight="1" x14ac:dyDescent="0.8"/>
    <row r="939" ht="15.75" customHeight="1" x14ac:dyDescent="0.8"/>
    <row r="940" ht="15.75" customHeight="1" x14ac:dyDescent="0.8"/>
    <row r="941" ht="15.75" customHeight="1" x14ac:dyDescent="0.8"/>
    <row r="942" ht="15.75" customHeight="1" x14ac:dyDescent="0.8"/>
    <row r="943" ht="15.75" customHeight="1" x14ac:dyDescent="0.8"/>
    <row r="944" ht="15.75" customHeight="1" x14ac:dyDescent="0.8"/>
    <row r="945" ht="15.75" customHeight="1" x14ac:dyDescent="0.8"/>
    <row r="946" ht="15.75" customHeight="1" x14ac:dyDescent="0.8"/>
    <row r="947" ht="15.75" customHeight="1" x14ac:dyDescent="0.8"/>
    <row r="948" ht="15.75" customHeight="1" x14ac:dyDescent="0.8"/>
    <row r="949" ht="15.75" customHeight="1" x14ac:dyDescent="0.8"/>
    <row r="950" ht="15.75" customHeight="1" x14ac:dyDescent="0.8"/>
    <row r="951" ht="15.75" customHeight="1" x14ac:dyDescent="0.8"/>
    <row r="952" ht="15.75" customHeight="1" x14ac:dyDescent="0.8"/>
    <row r="953" ht="15.75" customHeight="1" x14ac:dyDescent="0.8"/>
    <row r="954" ht="15.75" customHeight="1" x14ac:dyDescent="0.8"/>
    <row r="955" ht="15.75" customHeight="1" x14ac:dyDescent="0.8"/>
    <row r="956" ht="15.75" customHeight="1" x14ac:dyDescent="0.8"/>
    <row r="957" ht="15.75" customHeight="1" x14ac:dyDescent="0.8"/>
    <row r="958" ht="15.75" customHeight="1" x14ac:dyDescent="0.8"/>
    <row r="959" ht="15.75" customHeight="1" x14ac:dyDescent="0.8"/>
    <row r="960" ht="15.75" customHeight="1" x14ac:dyDescent="0.8"/>
    <row r="961" ht="15.75" customHeight="1" x14ac:dyDescent="0.8"/>
    <row r="962" ht="15.75" customHeight="1" x14ac:dyDescent="0.8"/>
    <row r="963" ht="15.75" customHeight="1" x14ac:dyDescent="0.8"/>
    <row r="964" ht="15.75" customHeight="1" x14ac:dyDescent="0.8"/>
    <row r="965" ht="15.75" customHeight="1" x14ac:dyDescent="0.8"/>
    <row r="966" ht="15.75" customHeight="1" x14ac:dyDescent="0.8"/>
    <row r="967" ht="15.75" customHeight="1" x14ac:dyDescent="0.8"/>
    <row r="968" ht="15.75" customHeight="1" x14ac:dyDescent="0.8"/>
    <row r="969" ht="15.75" customHeight="1" x14ac:dyDescent="0.8"/>
    <row r="970" ht="15.75" customHeight="1" x14ac:dyDescent="0.8"/>
    <row r="971" ht="15.75" customHeight="1" x14ac:dyDescent="0.8"/>
    <row r="972" ht="15.75" customHeight="1" x14ac:dyDescent="0.8"/>
    <row r="973" ht="15.75" customHeight="1" x14ac:dyDescent="0.8"/>
    <row r="974" ht="15.75" customHeight="1" x14ac:dyDescent="0.8"/>
    <row r="975" ht="15.75" customHeight="1" x14ac:dyDescent="0.8"/>
    <row r="976" ht="15.75" customHeight="1" x14ac:dyDescent="0.8"/>
    <row r="977" ht="15.75" customHeight="1" x14ac:dyDescent="0.8"/>
    <row r="978" ht="15.75" customHeight="1" x14ac:dyDescent="0.8"/>
    <row r="979" ht="15.75" customHeight="1" x14ac:dyDescent="0.8"/>
    <row r="980" ht="15.75" customHeight="1" x14ac:dyDescent="0.8"/>
    <row r="981" ht="15.75" customHeight="1" x14ac:dyDescent="0.8"/>
    <row r="982" ht="15.75" customHeight="1" x14ac:dyDescent="0.8"/>
    <row r="983" ht="15.75" customHeight="1" x14ac:dyDescent="0.8"/>
    <row r="984" ht="15.75" customHeight="1" x14ac:dyDescent="0.8"/>
    <row r="985" ht="15.75" customHeight="1" x14ac:dyDescent="0.8"/>
    <row r="986" ht="15.75" customHeight="1" x14ac:dyDescent="0.8"/>
    <row r="987" ht="15.75" customHeight="1" x14ac:dyDescent="0.8"/>
    <row r="988" ht="15.75" customHeight="1" x14ac:dyDescent="0.8"/>
    <row r="989" ht="15.75" customHeight="1" x14ac:dyDescent="0.8"/>
    <row r="990" ht="15.75" customHeight="1" x14ac:dyDescent="0.8"/>
    <row r="991" ht="15.75" customHeight="1" x14ac:dyDescent="0.8"/>
    <row r="992" ht="15.75" customHeight="1" x14ac:dyDescent="0.8"/>
    <row r="993" ht="15.75" customHeight="1" x14ac:dyDescent="0.8"/>
    <row r="994" ht="15.75" customHeight="1" x14ac:dyDescent="0.8"/>
    <row r="995" ht="15.75" customHeight="1" x14ac:dyDescent="0.8"/>
    <row r="996" ht="15.75" customHeight="1" x14ac:dyDescent="0.8"/>
    <row r="997" ht="15.75" customHeight="1" x14ac:dyDescent="0.8"/>
    <row r="998" ht="15.75" customHeight="1" x14ac:dyDescent="0.8"/>
    <row r="999" ht="15.75" customHeight="1" x14ac:dyDescent="0.8"/>
    <row r="1000" ht="15.75" customHeight="1" x14ac:dyDescent="0.8"/>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180" zoomScaleNormal="180" workbookViewId="0">
      <selection activeCell="J2" sqref="J2"/>
    </sheetView>
  </sheetViews>
  <sheetFormatPr defaultColWidth="11.20703125" defaultRowHeight="15" customHeight="1" x14ac:dyDescent="0.8"/>
  <cols>
    <col min="1" max="1" width="6.6640625" customWidth="1"/>
    <col min="2" max="2" width="34.125" customWidth="1"/>
    <col min="3" max="3" width="11" customWidth="1"/>
    <col min="4" max="4" width="12.6640625" customWidth="1"/>
    <col min="5" max="5" width="9.4140625" customWidth="1"/>
    <col min="6" max="7" width="11.4140625" customWidth="1"/>
    <col min="8" max="8" width="12.33203125" customWidth="1"/>
    <col min="9" max="26" width="11" customWidth="1"/>
  </cols>
  <sheetData>
    <row r="1" spans="1:26" ht="15.75" customHeight="1" x14ac:dyDescent="0.8"/>
    <row r="2" spans="1:26" ht="15.75" customHeight="1" x14ac:dyDescent="0.8">
      <c r="A2" s="3"/>
      <c r="B2" s="4" t="s">
        <v>0</v>
      </c>
      <c r="C2" s="4" t="s">
        <v>21</v>
      </c>
      <c r="D2" s="4" t="s">
        <v>22</v>
      </c>
      <c r="E2" s="4" t="s">
        <v>23</v>
      </c>
      <c r="F2" s="4" t="s">
        <v>24</v>
      </c>
      <c r="G2" s="4" t="s">
        <v>25</v>
      </c>
      <c r="H2" s="4" t="s">
        <v>26</v>
      </c>
      <c r="I2" s="3"/>
      <c r="J2" s="3"/>
      <c r="K2" s="3"/>
      <c r="L2" s="3"/>
      <c r="M2" s="3"/>
      <c r="N2" s="3"/>
      <c r="O2" s="3"/>
      <c r="P2" s="3"/>
      <c r="Q2" s="3"/>
      <c r="R2" s="3"/>
      <c r="S2" s="3"/>
      <c r="T2" s="3"/>
      <c r="U2" s="3"/>
      <c r="V2" s="3"/>
      <c r="W2" s="3"/>
      <c r="X2" s="3"/>
      <c r="Y2" s="3"/>
      <c r="Z2" s="3"/>
    </row>
    <row r="3" spans="1:26" ht="15.75" customHeight="1" x14ac:dyDescent="0.8">
      <c r="B3" s="2" t="e" vm="8">
        <f>'Stock Data'!C10</f>
        <v>#VALUE!</v>
      </c>
      <c r="C3" s="5" cm="1">
        <f t="array" ref="C3">_FV(B3,"Price")</f>
        <v>57.27</v>
      </c>
      <c r="D3" s="6">
        <v>66.19</v>
      </c>
      <c r="E3" s="7">
        <v>25</v>
      </c>
      <c r="F3" s="8">
        <f>D3*E3</f>
        <v>1654.75</v>
      </c>
      <c r="G3" s="8">
        <f>E3*C3</f>
        <v>1431.75</v>
      </c>
      <c r="H3" s="8">
        <f>G3-F3</f>
        <v>-223</v>
      </c>
    </row>
    <row r="4" spans="1:26" ht="15.75" customHeight="1" x14ac:dyDescent="0.8">
      <c r="B4" s="2" t="e" vm="9">
        <f>'Stock Data'!C11</f>
        <v>#VALUE!</v>
      </c>
      <c r="C4" s="5" cm="1">
        <f t="array" ref="C4">_FV(B4,"Price")</f>
        <v>166.76</v>
      </c>
      <c r="D4" s="6">
        <v>156.12</v>
      </c>
      <c r="E4" s="7">
        <v>100</v>
      </c>
      <c r="F4" s="8">
        <f t="shared" ref="F4:F6" si="0">D4*E4</f>
        <v>15612</v>
      </c>
      <c r="G4" s="8">
        <f t="shared" ref="G4:G6" si="1">E4*C4</f>
        <v>16676</v>
      </c>
      <c r="H4" s="8">
        <f t="shared" ref="H4:H6" si="2">G4-F4</f>
        <v>1064</v>
      </c>
    </row>
    <row r="5" spans="1:26" ht="15.75" customHeight="1" x14ac:dyDescent="0.8">
      <c r="B5" s="2" t="e" vm="3">
        <f>Table1[[#This Row],[Ticker]]</f>
        <v>#VALUE!</v>
      </c>
      <c r="C5" s="5" cm="1">
        <f t="array" ref="C5">_FV(B5,"Price")</f>
        <v>136.94</v>
      </c>
      <c r="D5" s="6">
        <v>119.35</v>
      </c>
      <c r="E5" s="7">
        <v>100</v>
      </c>
      <c r="F5" s="8">
        <f t="shared" si="0"/>
        <v>11935</v>
      </c>
      <c r="G5" s="8">
        <f t="shared" si="1"/>
        <v>13694</v>
      </c>
      <c r="H5" s="8">
        <f t="shared" si="2"/>
        <v>1759</v>
      </c>
    </row>
    <row r="6" spans="1:26" ht="15.75" customHeight="1" x14ac:dyDescent="0.8">
      <c r="B6" s="2" t="e" vm="10">
        <f>'Stock Data'!C12</f>
        <v>#VALUE!</v>
      </c>
      <c r="C6" s="5" cm="1">
        <f t="array" ref="C6">_FV(B6,"Price")</f>
        <v>105.96</v>
      </c>
      <c r="D6" s="6">
        <v>127.05</v>
      </c>
      <c r="E6" s="7">
        <v>75</v>
      </c>
      <c r="F6" s="8">
        <f t="shared" si="0"/>
        <v>9528.75</v>
      </c>
      <c r="G6" s="8">
        <f t="shared" si="1"/>
        <v>7946.9999999999991</v>
      </c>
      <c r="H6" s="8">
        <f t="shared" si="2"/>
        <v>-1581.7500000000009</v>
      </c>
    </row>
    <row r="7" spans="1:26" ht="15.75" customHeight="1" x14ac:dyDescent="0.8"/>
    <row r="8" spans="1:26" ht="15.75" customHeight="1" x14ac:dyDescent="0.8"/>
    <row r="9" spans="1:26" ht="15.75" customHeight="1" x14ac:dyDescent="0.8"/>
    <row r="10" spans="1:26" ht="15.75" customHeight="1" x14ac:dyDescent="0.8"/>
    <row r="11" spans="1:26" ht="15.75" customHeight="1" x14ac:dyDescent="0.8"/>
    <row r="12" spans="1:26" ht="15.75" customHeight="1" x14ac:dyDescent="0.8"/>
    <row r="13" spans="1:26" ht="15.75" customHeight="1" x14ac:dyDescent="0.8"/>
    <row r="14" spans="1:26" ht="15.75" customHeight="1" x14ac:dyDescent="0.8"/>
    <row r="15" spans="1:26" ht="15.75" customHeight="1" x14ac:dyDescent="0.8"/>
    <row r="16" spans="1:26" ht="15.75" customHeight="1" x14ac:dyDescent="0.8"/>
    <row r="17" ht="15.75" customHeight="1" x14ac:dyDescent="0.8"/>
    <row r="18" ht="15.75" customHeight="1" x14ac:dyDescent="0.8"/>
    <row r="19" ht="15.75" customHeight="1" x14ac:dyDescent="0.8"/>
    <row r="20" ht="15.75" customHeight="1" x14ac:dyDescent="0.8"/>
    <row r="21" ht="15.75" customHeight="1" x14ac:dyDescent="0.8"/>
    <row r="22" ht="15.75" customHeight="1" x14ac:dyDescent="0.8"/>
    <row r="23" ht="15.75" customHeight="1" x14ac:dyDescent="0.8"/>
    <row r="24" ht="15.75" customHeight="1" x14ac:dyDescent="0.8"/>
    <row r="25" ht="15.75" customHeight="1" x14ac:dyDescent="0.8"/>
    <row r="26" ht="15.75" customHeight="1" x14ac:dyDescent="0.8"/>
    <row r="27" ht="15.75" customHeight="1" x14ac:dyDescent="0.8"/>
    <row r="28" ht="15.75" customHeight="1" x14ac:dyDescent="0.8"/>
    <row r="29" ht="15.75" customHeight="1" x14ac:dyDescent="0.8"/>
    <row r="30" ht="15.75" customHeight="1" x14ac:dyDescent="0.8"/>
    <row r="31" ht="15.75" customHeight="1" x14ac:dyDescent="0.8"/>
    <row r="32" ht="15.75" customHeight="1" x14ac:dyDescent="0.8"/>
    <row r="33" ht="15.75" customHeight="1" x14ac:dyDescent="0.8"/>
    <row r="34" ht="15.75" customHeight="1" x14ac:dyDescent="0.8"/>
    <row r="35" ht="15.75" customHeight="1" x14ac:dyDescent="0.8"/>
    <row r="36" ht="15.75" customHeight="1" x14ac:dyDescent="0.8"/>
    <row r="37" ht="15.75" customHeight="1" x14ac:dyDescent="0.8"/>
    <row r="38" ht="15.75" customHeight="1" x14ac:dyDescent="0.8"/>
    <row r="39" ht="15.75" customHeight="1" x14ac:dyDescent="0.8"/>
    <row r="40" ht="15.75" customHeight="1" x14ac:dyDescent="0.8"/>
    <row r="41" ht="15.75" customHeight="1" x14ac:dyDescent="0.8"/>
    <row r="42" ht="15.75" customHeight="1" x14ac:dyDescent="0.8"/>
    <row r="43" ht="15.75" customHeight="1" x14ac:dyDescent="0.8"/>
    <row r="44" ht="15.75" customHeight="1" x14ac:dyDescent="0.8"/>
    <row r="45" ht="15.75" customHeight="1" x14ac:dyDescent="0.8"/>
    <row r="46" ht="15.75" customHeight="1" x14ac:dyDescent="0.8"/>
    <row r="47" ht="15.75" customHeight="1" x14ac:dyDescent="0.8"/>
    <row r="48" ht="15.75" customHeight="1" x14ac:dyDescent="0.8"/>
    <row r="49" ht="15.75" customHeight="1" x14ac:dyDescent="0.8"/>
    <row r="50" ht="15.75" customHeight="1" x14ac:dyDescent="0.8"/>
    <row r="51" ht="15.75" customHeight="1" x14ac:dyDescent="0.8"/>
    <row r="52" ht="15.75" customHeight="1" x14ac:dyDescent="0.8"/>
    <row r="53" ht="15.75" customHeight="1" x14ac:dyDescent="0.8"/>
    <row r="54" ht="15.75" customHeight="1" x14ac:dyDescent="0.8"/>
    <row r="55" ht="15.75" customHeight="1" x14ac:dyDescent="0.8"/>
    <row r="56" ht="15.75" customHeight="1" x14ac:dyDescent="0.8"/>
    <row r="57" ht="15.75" customHeight="1" x14ac:dyDescent="0.8"/>
    <row r="58" ht="15.75" customHeight="1" x14ac:dyDescent="0.8"/>
    <row r="59" ht="15.75" customHeight="1" x14ac:dyDescent="0.8"/>
    <row r="60" ht="15.75" customHeight="1" x14ac:dyDescent="0.8"/>
    <row r="61" ht="15.75" customHeight="1" x14ac:dyDescent="0.8"/>
    <row r="62" ht="15.75" customHeight="1" x14ac:dyDescent="0.8"/>
    <row r="63" ht="15.75" customHeight="1" x14ac:dyDescent="0.8"/>
    <row r="64" ht="15.75" customHeight="1" x14ac:dyDescent="0.8"/>
    <row r="65" ht="15.75" customHeight="1" x14ac:dyDescent="0.8"/>
    <row r="66" ht="15.75" customHeight="1" x14ac:dyDescent="0.8"/>
    <row r="67" ht="15.75" customHeight="1" x14ac:dyDescent="0.8"/>
    <row r="68" ht="15.75" customHeight="1" x14ac:dyDescent="0.8"/>
    <row r="69" ht="15.75" customHeight="1" x14ac:dyDescent="0.8"/>
    <row r="70" ht="15.75" customHeight="1" x14ac:dyDescent="0.8"/>
    <row r="71" ht="15.75" customHeight="1" x14ac:dyDescent="0.8"/>
    <row r="72" ht="15.75" customHeight="1" x14ac:dyDescent="0.8"/>
    <row r="73" ht="15.75" customHeight="1" x14ac:dyDescent="0.8"/>
    <row r="74" ht="15.75" customHeight="1" x14ac:dyDescent="0.8"/>
    <row r="75" ht="15.75" customHeight="1" x14ac:dyDescent="0.8"/>
    <row r="76" ht="15.75" customHeight="1" x14ac:dyDescent="0.8"/>
    <row r="77" ht="15.75" customHeight="1" x14ac:dyDescent="0.8"/>
    <row r="78" ht="15.75" customHeight="1" x14ac:dyDescent="0.8"/>
    <row r="79" ht="15.75" customHeight="1" x14ac:dyDescent="0.8"/>
    <row r="80" ht="15.75" customHeight="1" x14ac:dyDescent="0.8"/>
    <row r="81" ht="15.75" customHeight="1" x14ac:dyDescent="0.8"/>
    <row r="82" ht="15.75" customHeight="1" x14ac:dyDescent="0.8"/>
    <row r="83" ht="15.75" customHeight="1" x14ac:dyDescent="0.8"/>
    <row r="84" ht="15.75" customHeight="1" x14ac:dyDescent="0.8"/>
    <row r="85" ht="15.75" customHeight="1" x14ac:dyDescent="0.8"/>
    <row r="86" ht="15.75" customHeight="1" x14ac:dyDescent="0.8"/>
    <row r="87" ht="15.75" customHeight="1" x14ac:dyDescent="0.8"/>
    <row r="88" ht="15.75" customHeight="1" x14ac:dyDescent="0.8"/>
    <row r="89" ht="15.75" customHeight="1" x14ac:dyDescent="0.8"/>
    <row r="90" ht="15.75" customHeight="1" x14ac:dyDescent="0.8"/>
    <row r="91" ht="15.75" customHeight="1" x14ac:dyDescent="0.8"/>
    <row r="92" ht="15.75" customHeight="1" x14ac:dyDescent="0.8"/>
    <row r="93" ht="15.75" customHeight="1" x14ac:dyDescent="0.8"/>
    <row r="94" ht="15.75" customHeight="1" x14ac:dyDescent="0.8"/>
    <row r="95" ht="15.75" customHeight="1" x14ac:dyDescent="0.8"/>
    <row r="96" ht="15.75" customHeight="1" x14ac:dyDescent="0.8"/>
    <row r="97" ht="15.75" customHeight="1" x14ac:dyDescent="0.8"/>
    <row r="98" ht="15.75" customHeight="1" x14ac:dyDescent="0.8"/>
    <row r="99" ht="15.75" customHeight="1" x14ac:dyDescent="0.8"/>
    <row r="100" ht="15.75" customHeight="1" x14ac:dyDescent="0.8"/>
    <row r="101" ht="15.75" customHeight="1" x14ac:dyDescent="0.8"/>
    <row r="102" ht="15.75" customHeight="1" x14ac:dyDescent="0.8"/>
    <row r="103" ht="15.75" customHeight="1" x14ac:dyDescent="0.8"/>
    <row r="104" ht="15.75" customHeight="1" x14ac:dyDescent="0.8"/>
    <row r="105" ht="15.75" customHeight="1" x14ac:dyDescent="0.8"/>
    <row r="106" ht="15.75" customHeight="1" x14ac:dyDescent="0.8"/>
    <row r="107" ht="15.75" customHeight="1" x14ac:dyDescent="0.8"/>
    <row r="108" ht="15.75" customHeight="1" x14ac:dyDescent="0.8"/>
    <row r="109" ht="15.75" customHeight="1" x14ac:dyDescent="0.8"/>
    <row r="110" ht="15.75" customHeight="1" x14ac:dyDescent="0.8"/>
    <row r="111" ht="15.75" customHeight="1" x14ac:dyDescent="0.8"/>
    <row r="112" ht="15.75" customHeight="1" x14ac:dyDescent="0.8"/>
    <row r="113" ht="15.75" customHeight="1" x14ac:dyDescent="0.8"/>
    <row r="114" ht="15.75" customHeight="1" x14ac:dyDescent="0.8"/>
    <row r="115" ht="15.75" customHeight="1" x14ac:dyDescent="0.8"/>
    <row r="116" ht="15.75" customHeight="1" x14ac:dyDescent="0.8"/>
    <row r="117" ht="15.75" customHeight="1" x14ac:dyDescent="0.8"/>
    <row r="118" ht="15.75" customHeight="1" x14ac:dyDescent="0.8"/>
    <row r="119" ht="15.75" customHeight="1" x14ac:dyDescent="0.8"/>
    <row r="120" ht="15.75" customHeight="1" x14ac:dyDescent="0.8"/>
    <row r="121" ht="15.75" customHeight="1" x14ac:dyDescent="0.8"/>
    <row r="122" ht="15.75" customHeight="1" x14ac:dyDescent="0.8"/>
    <row r="123" ht="15.75" customHeight="1" x14ac:dyDescent="0.8"/>
    <row r="124" ht="15.75" customHeight="1" x14ac:dyDescent="0.8"/>
    <row r="125" ht="15.75" customHeight="1" x14ac:dyDescent="0.8"/>
    <row r="126" ht="15.75" customHeight="1" x14ac:dyDescent="0.8"/>
    <row r="127" ht="15.75" customHeight="1" x14ac:dyDescent="0.8"/>
    <row r="128" ht="15.75" customHeight="1" x14ac:dyDescent="0.8"/>
    <row r="129" ht="15.75" customHeight="1" x14ac:dyDescent="0.8"/>
    <row r="130" ht="15.75" customHeight="1" x14ac:dyDescent="0.8"/>
    <row r="131" ht="15.75" customHeight="1" x14ac:dyDescent="0.8"/>
    <row r="132" ht="15.75" customHeight="1" x14ac:dyDescent="0.8"/>
    <row r="133" ht="15.75" customHeight="1" x14ac:dyDescent="0.8"/>
    <row r="134" ht="15.75" customHeight="1" x14ac:dyDescent="0.8"/>
    <row r="135" ht="15.75" customHeight="1" x14ac:dyDescent="0.8"/>
    <row r="136" ht="15.75" customHeight="1" x14ac:dyDescent="0.8"/>
    <row r="137" ht="15.75" customHeight="1" x14ac:dyDescent="0.8"/>
    <row r="138" ht="15.75" customHeight="1" x14ac:dyDescent="0.8"/>
    <row r="139" ht="15.75" customHeight="1" x14ac:dyDescent="0.8"/>
    <row r="140" ht="15.75" customHeight="1" x14ac:dyDescent="0.8"/>
    <row r="141" ht="15.75" customHeight="1" x14ac:dyDescent="0.8"/>
    <row r="142" ht="15.75" customHeight="1" x14ac:dyDescent="0.8"/>
    <row r="143" ht="15.75" customHeight="1" x14ac:dyDescent="0.8"/>
    <row r="144" ht="15.75" customHeight="1" x14ac:dyDescent="0.8"/>
    <row r="145" ht="15.75" customHeight="1" x14ac:dyDescent="0.8"/>
    <row r="146" ht="15.75" customHeight="1" x14ac:dyDescent="0.8"/>
    <row r="147" ht="15.75" customHeight="1" x14ac:dyDescent="0.8"/>
    <row r="148" ht="15.75" customHeight="1" x14ac:dyDescent="0.8"/>
    <row r="149" ht="15.75" customHeight="1" x14ac:dyDescent="0.8"/>
    <row r="150" ht="15.75" customHeight="1" x14ac:dyDescent="0.8"/>
    <row r="151" ht="15.75" customHeight="1" x14ac:dyDescent="0.8"/>
    <row r="152" ht="15.75" customHeight="1" x14ac:dyDescent="0.8"/>
    <row r="153" ht="15.75" customHeight="1" x14ac:dyDescent="0.8"/>
    <row r="154" ht="15.75" customHeight="1" x14ac:dyDescent="0.8"/>
    <row r="155" ht="15.75" customHeight="1" x14ac:dyDescent="0.8"/>
    <row r="156" ht="15.75" customHeight="1" x14ac:dyDescent="0.8"/>
    <row r="157" ht="15.75" customHeight="1" x14ac:dyDescent="0.8"/>
    <row r="158" ht="15.75" customHeight="1" x14ac:dyDescent="0.8"/>
    <row r="159" ht="15.75" customHeight="1" x14ac:dyDescent="0.8"/>
    <row r="160" ht="15.75" customHeight="1" x14ac:dyDescent="0.8"/>
    <row r="161" ht="15.75" customHeight="1" x14ac:dyDescent="0.8"/>
    <row r="162" ht="15.75" customHeight="1" x14ac:dyDescent="0.8"/>
    <row r="163" ht="15.75" customHeight="1" x14ac:dyDescent="0.8"/>
    <row r="164" ht="15.75" customHeight="1" x14ac:dyDescent="0.8"/>
    <row r="165" ht="15.75" customHeight="1" x14ac:dyDescent="0.8"/>
    <row r="166" ht="15.75" customHeight="1" x14ac:dyDescent="0.8"/>
    <row r="167" ht="15.75" customHeight="1" x14ac:dyDescent="0.8"/>
    <row r="168" ht="15.75" customHeight="1" x14ac:dyDescent="0.8"/>
    <row r="169" ht="15.75" customHeight="1" x14ac:dyDescent="0.8"/>
    <row r="170" ht="15.75" customHeight="1" x14ac:dyDescent="0.8"/>
    <row r="171" ht="15.75" customHeight="1" x14ac:dyDescent="0.8"/>
    <row r="172" ht="15.75" customHeight="1" x14ac:dyDescent="0.8"/>
    <row r="173" ht="15.75" customHeight="1" x14ac:dyDescent="0.8"/>
    <row r="174" ht="15.75" customHeight="1" x14ac:dyDescent="0.8"/>
    <row r="175" ht="15.75" customHeight="1" x14ac:dyDescent="0.8"/>
    <row r="176" ht="15.75" customHeight="1" x14ac:dyDescent="0.8"/>
    <row r="177" ht="15.75" customHeight="1" x14ac:dyDescent="0.8"/>
    <row r="178" ht="15.75" customHeight="1" x14ac:dyDescent="0.8"/>
    <row r="179" ht="15.75" customHeight="1" x14ac:dyDescent="0.8"/>
    <row r="180" ht="15.75" customHeight="1" x14ac:dyDescent="0.8"/>
    <row r="181" ht="15.75" customHeight="1" x14ac:dyDescent="0.8"/>
    <row r="182" ht="15.75" customHeight="1" x14ac:dyDescent="0.8"/>
    <row r="183" ht="15.75" customHeight="1" x14ac:dyDescent="0.8"/>
    <row r="184" ht="15.75" customHeight="1" x14ac:dyDescent="0.8"/>
    <row r="185" ht="15.75" customHeight="1" x14ac:dyDescent="0.8"/>
    <row r="186" ht="15.75" customHeight="1" x14ac:dyDescent="0.8"/>
    <row r="187" ht="15.75" customHeight="1" x14ac:dyDescent="0.8"/>
    <row r="188" ht="15.75" customHeight="1" x14ac:dyDescent="0.8"/>
    <row r="189" ht="15.75" customHeight="1" x14ac:dyDescent="0.8"/>
    <row r="190" ht="15.75" customHeight="1" x14ac:dyDescent="0.8"/>
    <row r="191" ht="15.75" customHeight="1" x14ac:dyDescent="0.8"/>
    <row r="192" ht="15.75" customHeight="1" x14ac:dyDescent="0.8"/>
    <row r="193" ht="15.75" customHeight="1" x14ac:dyDescent="0.8"/>
    <row r="194" ht="15.75" customHeight="1" x14ac:dyDescent="0.8"/>
    <row r="195" ht="15.75" customHeight="1" x14ac:dyDescent="0.8"/>
    <row r="196" ht="15.75" customHeight="1" x14ac:dyDescent="0.8"/>
    <row r="197" ht="15.75" customHeight="1" x14ac:dyDescent="0.8"/>
    <row r="198" ht="15.75" customHeight="1" x14ac:dyDescent="0.8"/>
    <row r="199" ht="15.75" customHeight="1" x14ac:dyDescent="0.8"/>
    <row r="200" ht="15.75" customHeight="1" x14ac:dyDescent="0.8"/>
    <row r="201" ht="15.75" customHeight="1" x14ac:dyDescent="0.8"/>
    <row r="202" ht="15.75" customHeight="1" x14ac:dyDescent="0.8"/>
    <row r="203" ht="15.75" customHeight="1" x14ac:dyDescent="0.8"/>
    <row r="204" ht="15.75" customHeight="1" x14ac:dyDescent="0.8"/>
    <row r="205" ht="15.75" customHeight="1" x14ac:dyDescent="0.8"/>
    <row r="206" ht="15.75" customHeight="1" x14ac:dyDescent="0.8"/>
    <row r="207" ht="15.75" customHeight="1" x14ac:dyDescent="0.8"/>
    <row r="208" ht="15.75" customHeight="1" x14ac:dyDescent="0.8"/>
    <row r="209" ht="15.75" customHeight="1" x14ac:dyDescent="0.8"/>
    <row r="210" ht="15.75" customHeight="1" x14ac:dyDescent="0.8"/>
    <row r="211" ht="15.75" customHeight="1" x14ac:dyDescent="0.8"/>
    <row r="212" ht="15.75" customHeight="1" x14ac:dyDescent="0.8"/>
    <row r="213" ht="15.75" customHeight="1" x14ac:dyDescent="0.8"/>
    <row r="214" ht="15.75" customHeight="1" x14ac:dyDescent="0.8"/>
    <row r="215" ht="15.75" customHeight="1" x14ac:dyDescent="0.8"/>
    <row r="216" ht="15.75" customHeight="1" x14ac:dyDescent="0.8"/>
    <row r="217" ht="15.75" customHeight="1" x14ac:dyDescent="0.8"/>
    <row r="218" ht="15.75" customHeight="1" x14ac:dyDescent="0.8"/>
    <row r="219" ht="15.75" customHeight="1" x14ac:dyDescent="0.8"/>
    <row r="220" ht="15.75" customHeight="1" x14ac:dyDescent="0.8"/>
    <row r="221" ht="15.75" customHeight="1" x14ac:dyDescent="0.8"/>
    <row r="222" ht="15.75" customHeight="1" x14ac:dyDescent="0.8"/>
    <row r="223" ht="15.75" customHeight="1" x14ac:dyDescent="0.8"/>
    <row r="224" ht="15.75" customHeight="1" x14ac:dyDescent="0.8"/>
    <row r="225" ht="15.75" customHeight="1" x14ac:dyDescent="0.8"/>
    <row r="226" ht="15.75" customHeight="1" x14ac:dyDescent="0.8"/>
    <row r="227" ht="15.75" customHeight="1" x14ac:dyDescent="0.8"/>
    <row r="228" ht="15.75" customHeight="1" x14ac:dyDescent="0.8"/>
    <row r="229" ht="15.75" customHeight="1" x14ac:dyDescent="0.8"/>
    <row r="230" ht="15.75" customHeight="1" x14ac:dyDescent="0.8"/>
    <row r="231" ht="15.75" customHeight="1" x14ac:dyDescent="0.8"/>
    <row r="232" ht="15.75" customHeight="1" x14ac:dyDescent="0.8"/>
    <row r="233" ht="15.75" customHeight="1" x14ac:dyDescent="0.8"/>
    <row r="234" ht="15.75" customHeight="1" x14ac:dyDescent="0.8"/>
    <row r="235" ht="15.75" customHeight="1" x14ac:dyDescent="0.8"/>
    <row r="236" ht="15.75" customHeight="1" x14ac:dyDescent="0.8"/>
    <row r="237" ht="15.75" customHeight="1" x14ac:dyDescent="0.8"/>
    <row r="238" ht="15.75" customHeight="1" x14ac:dyDescent="0.8"/>
    <row r="239" ht="15.75" customHeight="1" x14ac:dyDescent="0.8"/>
    <row r="240" ht="15.75" customHeight="1" x14ac:dyDescent="0.8"/>
    <row r="241" ht="15.75" customHeight="1" x14ac:dyDescent="0.8"/>
    <row r="242" ht="15.75" customHeight="1" x14ac:dyDescent="0.8"/>
    <row r="243" ht="15.75" customHeight="1" x14ac:dyDescent="0.8"/>
    <row r="244" ht="15.75" customHeight="1" x14ac:dyDescent="0.8"/>
    <row r="245" ht="15.75" customHeight="1" x14ac:dyDescent="0.8"/>
    <row r="246" ht="15.75" customHeight="1" x14ac:dyDescent="0.8"/>
    <row r="247" ht="15.75" customHeight="1" x14ac:dyDescent="0.8"/>
    <row r="248" ht="15.75" customHeight="1" x14ac:dyDescent="0.8"/>
    <row r="249" ht="15.75" customHeight="1" x14ac:dyDescent="0.8"/>
    <row r="250" ht="15.75" customHeight="1" x14ac:dyDescent="0.8"/>
    <row r="251" ht="15.75" customHeight="1" x14ac:dyDescent="0.8"/>
    <row r="252" ht="15.75" customHeight="1" x14ac:dyDescent="0.8"/>
    <row r="253" ht="15.75" customHeight="1" x14ac:dyDescent="0.8"/>
    <row r="254" ht="15.75" customHeight="1" x14ac:dyDescent="0.8"/>
    <row r="255" ht="15.75" customHeight="1" x14ac:dyDescent="0.8"/>
    <row r="256" ht="15.75" customHeight="1" x14ac:dyDescent="0.8"/>
    <row r="257" ht="15.75" customHeight="1" x14ac:dyDescent="0.8"/>
    <row r="258" ht="15.75" customHeight="1" x14ac:dyDescent="0.8"/>
    <row r="259" ht="15.75" customHeight="1" x14ac:dyDescent="0.8"/>
    <row r="260" ht="15.75" customHeight="1" x14ac:dyDescent="0.8"/>
    <row r="261" ht="15.75" customHeight="1" x14ac:dyDescent="0.8"/>
    <row r="262" ht="15.75" customHeight="1" x14ac:dyDescent="0.8"/>
    <row r="263" ht="15.75" customHeight="1" x14ac:dyDescent="0.8"/>
    <row r="264" ht="15.75" customHeight="1" x14ac:dyDescent="0.8"/>
    <row r="265" ht="15.75" customHeight="1" x14ac:dyDescent="0.8"/>
    <row r="266" ht="15.75" customHeight="1" x14ac:dyDescent="0.8"/>
    <row r="267" ht="15.75" customHeight="1" x14ac:dyDescent="0.8"/>
    <row r="268" ht="15.75" customHeight="1" x14ac:dyDescent="0.8"/>
    <row r="269" ht="15.75" customHeight="1" x14ac:dyDescent="0.8"/>
    <row r="270" ht="15.75" customHeight="1" x14ac:dyDescent="0.8"/>
    <row r="271" ht="15.75" customHeight="1" x14ac:dyDescent="0.8"/>
    <row r="272" ht="15.75" customHeight="1" x14ac:dyDescent="0.8"/>
    <row r="273" ht="15.75" customHeight="1" x14ac:dyDescent="0.8"/>
    <row r="274" ht="15.75" customHeight="1" x14ac:dyDescent="0.8"/>
    <row r="275" ht="15.75" customHeight="1" x14ac:dyDescent="0.8"/>
    <row r="276" ht="15.75" customHeight="1" x14ac:dyDescent="0.8"/>
    <row r="277" ht="15.75" customHeight="1" x14ac:dyDescent="0.8"/>
    <row r="278" ht="15.75" customHeight="1" x14ac:dyDescent="0.8"/>
    <row r="279" ht="15.75" customHeight="1" x14ac:dyDescent="0.8"/>
    <row r="280" ht="15.75" customHeight="1" x14ac:dyDescent="0.8"/>
    <row r="281" ht="15.75" customHeight="1" x14ac:dyDescent="0.8"/>
    <row r="282" ht="15.75" customHeight="1" x14ac:dyDescent="0.8"/>
    <row r="283" ht="15.75" customHeight="1" x14ac:dyDescent="0.8"/>
    <row r="284" ht="15.75" customHeight="1" x14ac:dyDescent="0.8"/>
    <row r="285" ht="15.75" customHeight="1" x14ac:dyDescent="0.8"/>
    <row r="286" ht="15.75" customHeight="1" x14ac:dyDescent="0.8"/>
    <row r="287" ht="15.75" customHeight="1" x14ac:dyDescent="0.8"/>
    <row r="288" ht="15.75" customHeight="1" x14ac:dyDescent="0.8"/>
    <row r="289" ht="15.75" customHeight="1" x14ac:dyDescent="0.8"/>
    <row r="290" ht="15.75" customHeight="1" x14ac:dyDescent="0.8"/>
    <row r="291" ht="15.75" customHeight="1" x14ac:dyDescent="0.8"/>
    <row r="292" ht="15.75" customHeight="1" x14ac:dyDescent="0.8"/>
    <row r="293" ht="15.75" customHeight="1" x14ac:dyDescent="0.8"/>
    <row r="294" ht="15.75" customHeight="1" x14ac:dyDescent="0.8"/>
    <row r="295" ht="15.75" customHeight="1" x14ac:dyDescent="0.8"/>
    <row r="296" ht="15.75" customHeight="1" x14ac:dyDescent="0.8"/>
    <row r="297" ht="15.75" customHeight="1" x14ac:dyDescent="0.8"/>
    <row r="298" ht="15.75" customHeight="1" x14ac:dyDescent="0.8"/>
    <row r="299" ht="15.75" customHeight="1" x14ac:dyDescent="0.8"/>
    <row r="300" ht="15.75" customHeight="1" x14ac:dyDescent="0.8"/>
    <row r="301" ht="15.75" customHeight="1" x14ac:dyDescent="0.8"/>
    <row r="302" ht="15.75" customHeight="1" x14ac:dyDescent="0.8"/>
    <row r="303" ht="15.75" customHeight="1" x14ac:dyDescent="0.8"/>
    <row r="304" ht="15.75" customHeight="1" x14ac:dyDescent="0.8"/>
    <row r="305" ht="15.75" customHeight="1" x14ac:dyDescent="0.8"/>
    <row r="306" ht="15.75" customHeight="1" x14ac:dyDescent="0.8"/>
    <row r="307" ht="15.75" customHeight="1" x14ac:dyDescent="0.8"/>
    <row r="308" ht="15.75" customHeight="1" x14ac:dyDescent="0.8"/>
    <row r="309" ht="15.75" customHeight="1" x14ac:dyDescent="0.8"/>
    <row r="310" ht="15.75" customHeight="1" x14ac:dyDescent="0.8"/>
    <row r="311" ht="15.75" customHeight="1" x14ac:dyDescent="0.8"/>
    <row r="312" ht="15.75" customHeight="1" x14ac:dyDescent="0.8"/>
    <row r="313" ht="15.75" customHeight="1" x14ac:dyDescent="0.8"/>
    <row r="314" ht="15.75" customHeight="1" x14ac:dyDescent="0.8"/>
    <row r="315" ht="15.75" customHeight="1" x14ac:dyDescent="0.8"/>
    <row r="316" ht="15.75" customHeight="1" x14ac:dyDescent="0.8"/>
    <row r="317" ht="15.75" customHeight="1" x14ac:dyDescent="0.8"/>
    <row r="318" ht="15.75" customHeight="1" x14ac:dyDescent="0.8"/>
    <row r="319" ht="15.75" customHeight="1" x14ac:dyDescent="0.8"/>
    <row r="320" ht="15.75" customHeight="1" x14ac:dyDescent="0.8"/>
    <row r="321" ht="15.75" customHeight="1" x14ac:dyDescent="0.8"/>
    <row r="322" ht="15.75" customHeight="1" x14ac:dyDescent="0.8"/>
    <row r="323" ht="15.75" customHeight="1" x14ac:dyDescent="0.8"/>
    <row r="324" ht="15.75" customHeight="1" x14ac:dyDescent="0.8"/>
    <row r="325" ht="15.75" customHeight="1" x14ac:dyDescent="0.8"/>
    <row r="326" ht="15.75" customHeight="1" x14ac:dyDescent="0.8"/>
    <row r="327" ht="15.75" customHeight="1" x14ac:dyDescent="0.8"/>
    <row r="328" ht="15.75" customHeight="1" x14ac:dyDescent="0.8"/>
    <row r="329" ht="15.75" customHeight="1" x14ac:dyDescent="0.8"/>
    <row r="330" ht="15.75" customHeight="1" x14ac:dyDescent="0.8"/>
    <row r="331" ht="15.75" customHeight="1" x14ac:dyDescent="0.8"/>
    <row r="332" ht="15.75" customHeight="1" x14ac:dyDescent="0.8"/>
    <row r="333" ht="15.75" customHeight="1" x14ac:dyDescent="0.8"/>
    <row r="334" ht="15.75" customHeight="1" x14ac:dyDescent="0.8"/>
    <row r="335" ht="15.75" customHeight="1" x14ac:dyDescent="0.8"/>
    <row r="336" ht="15.75" customHeight="1" x14ac:dyDescent="0.8"/>
    <row r="337" ht="15.75" customHeight="1" x14ac:dyDescent="0.8"/>
    <row r="338" ht="15.75" customHeight="1" x14ac:dyDescent="0.8"/>
    <row r="339" ht="15.75" customHeight="1" x14ac:dyDescent="0.8"/>
    <row r="340" ht="15.75" customHeight="1" x14ac:dyDescent="0.8"/>
    <row r="341" ht="15.75" customHeight="1" x14ac:dyDescent="0.8"/>
    <row r="342" ht="15.75" customHeight="1" x14ac:dyDescent="0.8"/>
    <row r="343" ht="15.75" customHeight="1" x14ac:dyDescent="0.8"/>
    <row r="344" ht="15.75" customHeight="1" x14ac:dyDescent="0.8"/>
    <row r="345" ht="15.75" customHeight="1" x14ac:dyDescent="0.8"/>
    <row r="346" ht="15.75" customHeight="1" x14ac:dyDescent="0.8"/>
    <row r="347" ht="15.75" customHeight="1" x14ac:dyDescent="0.8"/>
    <row r="348" ht="15.75" customHeight="1" x14ac:dyDescent="0.8"/>
    <row r="349" ht="15.75" customHeight="1" x14ac:dyDescent="0.8"/>
    <row r="350" ht="15.75" customHeight="1" x14ac:dyDescent="0.8"/>
    <row r="351" ht="15.75" customHeight="1" x14ac:dyDescent="0.8"/>
    <row r="352" ht="15.75" customHeight="1" x14ac:dyDescent="0.8"/>
    <row r="353" ht="15.75" customHeight="1" x14ac:dyDescent="0.8"/>
    <row r="354" ht="15.75" customHeight="1" x14ac:dyDescent="0.8"/>
    <row r="355" ht="15.75" customHeight="1" x14ac:dyDescent="0.8"/>
    <row r="356" ht="15.75" customHeight="1" x14ac:dyDescent="0.8"/>
    <row r="357" ht="15.75" customHeight="1" x14ac:dyDescent="0.8"/>
    <row r="358" ht="15.75" customHeight="1" x14ac:dyDescent="0.8"/>
    <row r="359" ht="15.75" customHeight="1" x14ac:dyDescent="0.8"/>
    <row r="360" ht="15.75" customHeight="1" x14ac:dyDescent="0.8"/>
    <row r="361" ht="15.75" customHeight="1" x14ac:dyDescent="0.8"/>
    <row r="362" ht="15.75" customHeight="1" x14ac:dyDescent="0.8"/>
    <row r="363" ht="15.75" customHeight="1" x14ac:dyDescent="0.8"/>
    <row r="364" ht="15.75" customHeight="1" x14ac:dyDescent="0.8"/>
    <row r="365" ht="15.75" customHeight="1" x14ac:dyDescent="0.8"/>
    <row r="366" ht="15.75" customHeight="1" x14ac:dyDescent="0.8"/>
    <row r="367" ht="15.75" customHeight="1" x14ac:dyDescent="0.8"/>
    <row r="368" ht="15.75" customHeight="1" x14ac:dyDescent="0.8"/>
    <row r="369" ht="15.75" customHeight="1" x14ac:dyDescent="0.8"/>
    <row r="370" ht="15.75" customHeight="1" x14ac:dyDescent="0.8"/>
    <row r="371" ht="15.75" customHeight="1" x14ac:dyDescent="0.8"/>
    <row r="372" ht="15.75" customHeight="1" x14ac:dyDescent="0.8"/>
    <row r="373" ht="15.75" customHeight="1" x14ac:dyDescent="0.8"/>
    <row r="374" ht="15.75" customHeight="1" x14ac:dyDescent="0.8"/>
    <row r="375" ht="15.75" customHeight="1" x14ac:dyDescent="0.8"/>
    <row r="376" ht="15.75" customHeight="1" x14ac:dyDescent="0.8"/>
    <row r="377" ht="15.75" customHeight="1" x14ac:dyDescent="0.8"/>
    <row r="378" ht="15.75" customHeight="1" x14ac:dyDescent="0.8"/>
    <row r="379" ht="15.75" customHeight="1" x14ac:dyDescent="0.8"/>
    <row r="380" ht="15.75" customHeight="1" x14ac:dyDescent="0.8"/>
    <row r="381" ht="15.75" customHeight="1" x14ac:dyDescent="0.8"/>
    <row r="382" ht="15.75" customHeight="1" x14ac:dyDescent="0.8"/>
    <row r="383" ht="15.75" customHeight="1" x14ac:dyDescent="0.8"/>
    <row r="384" ht="15.75" customHeight="1" x14ac:dyDescent="0.8"/>
    <row r="385" ht="15.75" customHeight="1" x14ac:dyDescent="0.8"/>
    <row r="386" ht="15.75" customHeight="1" x14ac:dyDescent="0.8"/>
    <row r="387" ht="15.75" customHeight="1" x14ac:dyDescent="0.8"/>
    <row r="388" ht="15.75" customHeight="1" x14ac:dyDescent="0.8"/>
    <row r="389" ht="15.75" customHeight="1" x14ac:dyDescent="0.8"/>
    <row r="390" ht="15.75" customHeight="1" x14ac:dyDescent="0.8"/>
    <row r="391" ht="15.75" customHeight="1" x14ac:dyDescent="0.8"/>
    <row r="392" ht="15.75" customHeight="1" x14ac:dyDescent="0.8"/>
    <row r="393" ht="15.75" customHeight="1" x14ac:dyDescent="0.8"/>
    <row r="394" ht="15.75" customHeight="1" x14ac:dyDescent="0.8"/>
    <row r="395" ht="15.75" customHeight="1" x14ac:dyDescent="0.8"/>
    <row r="396" ht="15.75" customHeight="1" x14ac:dyDescent="0.8"/>
    <row r="397" ht="15.75" customHeight="1" x14ac:dyDescent="0.8"/>
    <row r="398" ht="15.75" customHeight="1" x14ac:dyDescent="0.8"/>
    <row r="399" ht="15.75" customHeight="1" x14ac:dyDescent="0.8"/>
    <row r="400" ht="15.75" customHeight="1" x14ac:dyDescent="0.8"/>
    <row r="401" ht="15.75" customHeight="1" x14ac:dyDescent="0.8"/>
    <row r="402" ht="15.75" customHeight="1" x14ac:dyDescent="0.8"/>
    <row r="403" ht="15.75" customHeight="1" x14ac:dyDescent="0.8"/>
    <row r="404" ht="15.75" customHeight="1" x14ac:dyDescent="0.8"/>
    <row r="405" ht="15.75" customHeight="1" x14ac:dyDescent="0.8"/>
    <row r="406" ht="15.75" customHeight="1" x14ac:dyDescent="0.8"/>
    <row r="407" ht="15.75" customHeight="1" x14ac:dyDescent="0.8"/>
    <row r="408" ht="15.75" customHeight="1" x14ac:dyDescent="0.8"/>
    <row r="409" ht="15.75" customHeight="1" x14ac:dyDescent="0.8"/>
    <row r="410" ht="15.75" customHeight="1" x14ac:dyDescent="0.8"/>
    <row r="411" ht="15.75" customHeight="1" x14ac:dyDescent="0.8"/>
    <row r="412" ht="15.75" customHeight="1" x14ac:dyDescent="0.8"/>
    <row r="413" ht="15.75" customHeight="1" x14ac:dyDescent="0.8"/>
    <row r="414" ht="15.75" customHeight="1" x14ac:dyDescent="0.8"/>
    <row r="415" ht="15.75" customHeight="1" x14ac:dyDescent="0.8"/>
    <row r="416" ht="15.75" customHeight="1" x14ac:dyDescent="0.8"/>
    <row r="417" ht="15.75" customHeight="1" x14ac:dyDescent="0.8"/>
    <row r="418" ht="15.75" customHeight="1" x14ac:dyDescent="0.8"/>
    <row r="419" ht="15.75" customHeight="1" x14ac:dyDescent="0.8"/>
    <row r="420" ht="15.75" customHeight="1" x14ac:dyDescent="0.8"/>
    <row r="421" ht="15.75" customHeight="1" x14ac:dyDescent="0.8"/>
    <row r="422" ht="15.75" customHeight="1" x14ac:dyDescent="0.8"/>
    <row r="423" ht="15.75" customHeight="1" x14ac:dyDescent="0.8"/>
    <row r="424" ht="15.75" customHeight="1" x14ac:dyDescent="0.8"/>
    <row r="425" ht="15.75" customHeight="1" x14ac:dyDescent="0.8"/>
    <row r="426" ht="15.75" customHeight="1" x14ac:dyDescent="0.8"/>
    <row r="427" ht="15.75" customHeight="1" x14ac:dyDescent="0.8"/>
    <row r="428" ht="15.75" customHeight="1" x14ac:dyDescent="0.8"/>
    <row r="429" ht="15.75" customHeight="1" x14ac:dyDescent="0.8"/>
    <row r="430" ht="15.75" customHeight="1" x14ac:dyDescent="0.8"/>
    <row r="431" ht="15.75" customHeight="1" x14ac:dyDescent="0.8"/>
    <row r="432" ht="15.75" customHeight="1" x14ac:dyDescent="0.8"/>
    <row r="433" ht="15.75" customHeight="1" x14ac:dyDescent="0.8"/>
    <row r="434" ht="15.75" customHeight="1" x14ac:dyDescent="0.8"/>
    <row r="435" ht="15.75" customHeight="1" x14ac:dyDescent="0.8"/>
    <row r="436" ht="15.75" customHeight="1" x14ac:dyDescent="0.8"/>
    <row r="437" ht="15.75" customHeight="1" x14ac:dyDescent="0.8"/>
    <row r="438" ht="15.75" customHeight="1" x14ac:dyDescent="0.8"/>
    <row r="439" ht="15.75" customHeight="1" x14ac:dyDescent="0.8"/>
    <row r="440" ht="15.75" customHeight="1" x14ac:dyDescent="0.8"/>
    <row r="441" ht="15.75" customHeight="1" x14ac:dyDescent="0.8"/>
    <row r="442" ht="15.75" customHeight="1" x14ac:dyDescent="0.8"/>
    <row r="443" ht="15.75" customHeight="1" x14ac:dyDescent="0.8"/>
    <row r="444" ht="15.75" customHeight="1" x14ac:dyDescent="0.8"/>
    <row r="445" ht="15.75" customHeight="1" x14ac:dyDescent="0.8"/>
    <row r="446" ht="15.75" customHeight="1" x14ac:dyDescent="0.8"/>
    <row r="447" ht="15.75" customHeight="1" x14ac:dyDescent="0.8"/>
    <row r="448" ht="15.75" customHeight="1" x14ac:dyDescent="0.8"/>
    <row r="449" ht="15.75" customHeight="1" x14ac:dyDescent="0.8"/>
    <row r="450" ht="15.75" customHeight="1" x14ac:dyDescent="0.8"/>
    <row r="451" ht="15.75" customHeight="1" x14ac:dyDescent="0.8"/>
    <row r="452" ht="15.75" customHeight="1" x14ac:dyDescent="0.8"/>
    <row r="453" ht="15.75" customHeight="1" x14ac:dyDescent="0.8"/>
    <row r="454" ht="15.75" customHeight="1" x14ac:dyDescent="0.8"/>
    <row r="455" ht="15.75" customHeight="1" x14ac:dyDescent="0.8"/>
    <row r="456" ht="15.75" customHeight="1" x14ac:dyDescent="0.8"/>
    <row r="457" ht="15.75" customHeight="1" x14ac:dyDescent="0.8"/>
    <row r="458" ht="15.75" customHeight="1" x14ac:dyDescent="0.8"/>
    <row r="459" ht="15.75" customHeight="1" x14ac:dyDescent="0.8"/>
    <row r="460" ht="15.75" customHeight="1" x14ac:dyDescent="0.8"/>
    <row r="461" ht="15.75" customHeight="1" x14ac:dyDescent="0.8"/>
    <row r="462" ht="15.75" customHeight="1" x14ac:dyDescent="0.8"/>
    <row r="463" ht="15.75" customHeight="1" x14ac:dyDescent="0.8"/>
    <row r="464" ht="15.75" customHeight="1" x14ac:dyDescent="0.8"/>
    <row r="465" ht="15.75" customHeight="1" x14ac:dyDescent="0.8"/>
    <row r="466" ht="15.75" customHeight="1" x14ac:dyDescent="0.8"/>
    <row r="467" ht="15.75" customHeight="1" x14ac:dyDescent="0.8"/>
    <row r="468" ht="15.75" customHeight="1" x14ac:dyDescent="0.8"/>
    <row r="469" ht="15.75" customHeight="1" x14ac:dyDescent="0.8"/>
    <row r="470" ht="15.75" customHeight="1" x14ac:dyDescent="0.8"/>
    <row r="471" ht="15.75" customHeight="1" x14ac:dyDescent="0.8"/>
    <row r="472" ht="15.75" customHeight="1" x14ac:dyDescent="0.8"/>
    <row r="473" ht="15.75" customHeight="1" x14ac:dyDescent="0.8"/>
    <row r="474" ht="15.75" customHeight="1" x14ac:dyDescent="0.8"/>
    <row r="475" ht="15.75" customHeight="1" x14ac:dyDescent="0.8"/>
    <row r="476" ht="15.75" customHeight="1" x14ac:dyDescent="0.8"/>
    <row r="477" ht="15.75" customHeight="1" x14ac:dyDescent="0.8"/>
    <row r="478" ht="15.75" customHeight="1" x14ac:dyDescent="0.8"/>
    <row r="479" ht="15.75" customHeight="1" x14ac:dyDescent="0.8"/>
    <row r="480" ht="15.75" customHeight="1" x14ac:dyDescent="0.8"/>
    <row r="481" ht="15.75" customHeight="1" x14ac:dyDescent="0.8"/>
    <row r="482" ht="15.75" customHeight="1" x14ac:dyDescent="0.8"/>
    <row r="483" ht="15.75" customHeight="1" x14ac:dyDescent="0.8"/>
    <row r="484" ht="15.75" customHeight="1" x14ac:dyDescent="0.8"/>
    <row r="485" ht="15.75" customHeight="1" x14ac:dyDescent="0.8"/>
    <row r="486" ht="15.75" customHeight="1" x14ac:dyDescent="0.8"/>
    <row r="487" ht="15.75" customHeight="1" x14ac:dyDescent="0.8"/>
    <row r="488" ht="15.75" customHeight="1" x14ac:dyDescent="0.8"/>
    <row r="489" ht="15.75" customHeight="1" x14ac:dyDescent="0.8"/>
    <row r="490" ht="15.75" customHeight="1" x14ac:dyDescent="0.8"/>
    <row r="491" ht="15.75" customHeight="1" x14ac:dyDescent="0.8"/>
    <row r="492" ht="15.75" customHeight="1" x14ac:dyDescent="0.8"/>
    <row r="493" ht="15.75" customHeight="1" x14ac:dyDescent="0.8"/>
    <row r="494" ht="15.75" customHeight="1" x14ac:dyDescent="0.8"/>
    <row r="495" ht="15.75" customHeight="1" x14ac:dyDescent="0.8"/>
    <row r="496" ht="15.75" customHeight="1" x14ac:dyDescent="0.8"/>
    <row r="497" ht="15.75" customHeight="1" x14ac:dyDescent="0.8"/>
    <row r="498" ht="15.75" customHeight="1" x14ac:dyDescent="0.8"/>
    <row r="499" ht="15.75" customHeight="1" x14ac:dyDescent="0.8"/>
    <row r="500" ht="15.75" customHeight="1" x14ac:dyDescent="0.8"/>
    <row r="501" ht="15.75" customHeight="1" x14ac:dyDescent="0.8"/>
    <row r="502" ht="15.75" customHeight="1" x14ac:dyDescent="0.8"/>
    <row r="503" ht="15.75" customHeight="1" x14ac:dyDescent="0.8"/>
    <row r="504" ht="15.75" customHeight="1" x14ac:dyDescent="0.8"/>
    <row r="505" ht="15.75" customHeight="1" x14ac:dyDescent="0.8"/>
    <row r="506" ht="15.75" customHeight="1" x14ac:dyDescent="0.8"/>
    <row r="507" ht="15.75" customHeight="1" x14ac:dyDescent="0.8"/>
    <row r="508" ht="15.75" customHeight="1" x14ac:dyDescent="0.8"/>
    <row r="509" ht="15.75" customHeight="1" x14ac:dyDescent="0.8"/>
    <row r="510" ht="15.75" customHeight="1" x14ac:dyDescent="0.8"/>
    <row r="511" ht="15.75" customHeight="1" x14ac:dyDescent="0.8"/>
    <row r="512" ht="15.75" customHeight="1" x14ac:dyDescent="0.8"/>
    <row r="513" ht="15.75" customHeight="1" x14ac:dyDescent="0.8"/>
    <row r="514" ht="15.75" customHeight="1" x14ac:dyDescent="0.8"/>
    <row r="515" ht="15.75" customHeight="1" x14ac:dyDescent="0.8"/>
    <row r="516" ht="15.75" customHeight="1" x14ac:dyDescent="0.8"/>
    <row r="517" ht="15.75" customHeight="1" x14ac:dyDescent="0.8"/>
    <row r="518" ht="15.75" customHeight="1" x14ac:dyDescent="0.8"/>
    <row r="519" ht="15.75" customHeight="1" x14ac:dyDescent="0.8"/>
    <row r="520" ht="15.75" customHeight="1" x14ac:dyDescent="0.8"/>
    <row r="521" ht="15.75" customHeight="1" x14ac:dyDescent="0.8"/>
    <row r="522" ht="15.75" customHeight="1" x14ac:dyDescent="0.8"/>
    <row r="523" ht="15.75" customHeight="1" x14ac:dyDescent="0.8"/>
    <row r="524" ht="15.75" customHeight="1" x14ac:dyDescent="0.8"/>
    <row r="525" ht="15.75" customHeight="1" x14ac:dyDescent="0.8"/>
    <row r="526" ht="15.75" customHeight="1" x14ac:dyDescent="0.8"/>
    <row r="527" ht="15.75" customHeight="1" x14ac:dyDescent="0.8"/>
    <row r="528" ht="15.75" customHeight="1" x14ac:dyDescent="0.8"/>
    <row r="529" ht="15.75" customHeight="1" x14ac:dyDescent="0.8"/>
    <row r="530" ht="15.75" customHeight="1" x14ac:dyDescent="0.8"/>
    <row r="531" ht="15.75" customHeight="1" x14ac:dyDescent="0.8"/>
    <row r="532" ht="15.75" customHeight="1" x14ac:dyDescent="0.8"/>
    <row r="533" ht="15.75" customHeight="1" x14ac:dyDescent="0.8"/>
    <row r="534" ht="15.75" customHeight="1" x14ac:dyDescent="0.8"/>
    <row r="535" ht="15.75" customHeight="1" x14ac:dyDescent="0.8"/>
    <row r="536" ht="15.75" customHeight="1" x14ac:dyDescent="0.8"/>
    <row r="537" ht="15.75" customHeight="1" x14ac:dyDescent="0.8"/>
    <row r="538" ht="15.75" customHeight="1" x14ac:dyDescent="0.8"/>
    <row r="539" ht="15.75" customHeight="1" x14ac:dyDescent="0.8"/>
    <row r="540" ht="15.75" customHeight="1" x14ac:dyDescent="0.8"/>
    <row r="541" ht="15.75" customHeight="1" x14ac:dyDescent="0.8"/>
    <row r="542" ht="15.75" customHeight="1" x14ac:dyDescent="0.8"/>
    <row r="543" ht="15.75" customHeight="1" x14ac:dyDescent="0.8"/>
    <row r="544" ht="15.75" customHeight="1" x14ac:dyDescent="0.8"/>
    <row r="545" ht="15.75" customHeight="1" x14ac:dyDescent="0.8"/>
    <row r="546" ht="15.75" customHeight="1" x14ac:dyDescent="0.8"/>
    <row r="547" ht="15.75" customHeight="1" x14ac:dyDescent="0.8"/>
    <row r="548" ht="15.75" customHeight="1" x14ac:dyDescent="0.8"/>
    <row r="549" ht="15.75" customHeight="1" x14ac:dyDescent="0.8"/>
    <row r="550" ht="15.75" customHeight="1" x14ac:dyDescent="0.8"/>
    <row r="551" ht="15.75" customHeight="1" x14ac:dyDescent="0.8"/>
    <row r="552" ht="15.75" customHeight="1" x14ac:dyDescent="0.8"/>
    <row r="553" ht="15.75" customHeight="1" x14ac:dyDescent="0.8"/>
    <row r="554" ht="15.75" customHeight="1" x14ac:dyDescent="0.8"/>
    <row r="555" ht="15.75" customHeight="1" x14ac:dyDescent="0.8"/>
    <row r="556" ht="15.75" customHeight="1" x14ac:dyDescent="0.8"/>
    <row r="557" ht="15.75" customHeight="1" x14ac:dyDescent="0.8"/>
    <row r="558" ht="15.75" customHeight="1" x14ac:dyDescent="0.8"/>
    <row r="559" ht="15.75" customHeight="1" x14ac:dyDescent="0.8"/>
    <row r="560" ht="15.75" customHeight="1" x14ac:dyDescent="0.8"/>
    <row r="561" ht="15.75" customHeight="1" x14ac:dyDescent="0.8"/>
    <row r="562" ht="15.75" customHeight="1" x14ac:dyDescent="0.8"/>
    <row r="563" ht="15.75" customHeight="1" x14ac:dyDescent="0.8"/>
    <row r="564" ht="15.75" customHeight="1" x14ac:dyDescent="0.8"/>
    <row r="565" ht="15.75" customHeight="1" x14ac:dyDescent="0.8"/>
    <row r="566" ht="15.75" customHeight="1" x14ac:dyDescent="0.8"/>
    <row r="567" ht="15.75" customHeight="1" x14ac:dyDescent="0.8"/>
    <row r="568" ht="15.75" customHeight="1" x14ac:dyDescent="0.8"/>
    <row r="569" ht="15.75" customHeight="1" x14ac:dyDescent="0.8"/>
    <row r="570" ht="15.75" customHeight="1" x14ac:dyDescent="0.8"/>
    <row r="571" ht="15.75" customHeight="1" x14ac:dyDescent="0.8"/>
    <row r="572" ht="15.75" customHeight="1" x14ac:dyDescent="0.8"/>
    <row r="573" ht="15.75" customHeight="1" x14ac:dyDescent="0.8"/>
    <row r="574" ht="15.75" customHeight="1" x14ac:dyDescent="0.8"/>
    <row r="575" ht="15.75" customHeight="1" x14ac:dyDescent="0.8"/>
    <row r="576" ht="15.75" customHeight="1" x14ac:dyDescent="0.8"/>
    <row r="577" ht="15.75" customHeight="1" x14ac:dyDescent="0.8"/>
    <row r="578" ht="15.75" customHeight="1" x14ac:dyDescent="0.8"/>
    <row r="579" ht="15.75" customHeight="1" x14ac:dyDescent="0.8"/>
    <row r="580" ht="15.75" customHeight="1" x14ac:dyDescent="0.8"/>
    <row r="581" ht="15.75" customHeight="1" x14ac:dyDescent="0.8"/>
    <row r="582" ht="15.75" customHeight="1" x14ac:dyDescent="0.8"/>
    <row r="583" ht="15.75" customHeight="1" x14ac:dyDescent="0.8"/>
    <row r="584" ht="15.75" customHeight="1" x14ac:dyDescent="0.8"/>
    <row r="585" ht="15.75" customHeight="1" x14ac:dyDescent="0.8"/>
    <row r="586" ht="15.75" customHeight="1" x14ac:dyDescent="0.8"/>
    <row r="587" ht="15.75" customHeight="1" x14ac:dyDescent="0.8"/>
    <row r="588" ht="15.75" customHeight="1" x14ac:dyDescent="0.8"/>
    <row r="589" ht="15.75" customHeight="1" x14ac:dyDescent="0.8"/>
    <row r="590" ht="15.75" customHeight="1" x14ac:dyDescent="0.8"/>
    <row r="591" ht="15.75" customHeight="1" x14ac:dyDescent="0.8"/>
    <row r="592" ht="15.75" customHeight="1" x14ac:dyDescent="0.8"/>
    <row r="593" ht="15.75" customHeight="1" x14ac:dyDescent="0.8"/>
    <row r="594" ht="15.75" customHeight="1" x14ac:dyDescent="0.8"/>
    <row r="595" ht="15.75" customHeight="1" x14ac:dyDescent="0.8"/>
    <row r="596" ht="15.75" customHeight="1" x14ac:dyDescent="0.8"/>
    <row r="597" ht="15.75" customHeight="1" x14ac:dyDescent="0.8"/>
    <row r="598" ht="15.75" customHeight="1" x14ac:dyDescent="0.8"/>
    <row r="599" ht="15.75" customHeight="1" x14ac:dyDescent="0.8"/>
    <row r="600" ht="15.75" customHeight="1" x14ac:dyDescent="0.8"/>
    <row r="601" ht="15.75" customHeight="1" x14ac:dyDescent="0.8"/>
    <row r="602" ht="15.75" customHeight="1" x14ac:dyDescent="0.8"/>
    <row r="603" ht="15.75" customHeight="1" x14ac:dyDescent="0.8"/>
    <row r="604" ht="15.75" customHeight="1" x14ac:dyDescent="0.8"/>
    <row r="605" ht="15.75" customHeight="1" x14ac:dyDescent="0.8"/>
    <row r="606" ht="15.75" customHeight="1" x14ac:dyDescent="0.8"/>
    <row r="607" ht="15.75" customHeight="1" x14ac:dyDescent="0.8"/>
    <row r="608" ht="15.75" customHeight="1" x14ac:dyDescent="0.8"/>
    <row r="609" ht="15.75" customHeight="1" x14ac:dyDescent="0.8"/>
    <row r="610" ht="15.75" customHeight="1" x14ac:dyDescent="0.8"/>
    <row r="611" ht="15.75" customHeight="1" x14ac:dyDescent="0.8"/>
    <row r="612" ht="15.75" customHeight="1" x14ac:dyDescent="0.8"/>
    <row r="613" ht="15.75" customHeight="1" x14ac:dyDescent="0.8"/>
    <row r="614" ht="15.75" customHeight="1" x14ac:dyDescent="0.8"/>
    <row r="615" ht="15.75" customHeight="1" x14ac:dyDescent="0.8"/>
    <row r="616" ht="15.75" customHeight="1" x14ac:dyDescent="0.8"/>
    <row r="617" ht="15.75" customHeight="1" x14ac:dyDescent="0.8"/>
    <row r="618" ht="15.75" customHeight="1" x14ac:dyDescent="0.8"/>
    <row r="619" ht="15.75" customHeight="1" x14ac:dyDescent="0.8"/>
    <row r="620" ht="15.75" customHeight="1" x14ac:dyDescent="0.8"/>
    <row r="621" ht="15.75" customHeight="1" x14ac:dyDescent="0.8"/>
    <row r="622" ht="15.75" customHeight="1" x14ac:dyDescent="0.8"/>
    <row r="623" ht="15.75" customHeight="1" x14ac:dyDescent="0.8"/>
    <row r="624" ht="15.75" customHeight="1" x14ac:dyDescent="0.8"/>
    <row r="625" ht="15.75" customHeight="1" x14ac:dyDescent="0.8"/>
    <row r="626" ht="15.75" customHeight="1" x14ac:dyDescent="0.8"/>
    <row r="627" ht="15.75" customHeight="1" x14ac:dyDescent="0.8"/>
    <row r="628" ht="15.75" customHeight="1" x14ac:dyDescent="0.8"/>
    <row r="629" ht="15.75" customHeight="1" x14ac:dyDescent="0.8"/>
    <row r="630" ht="15.75" customHeight="1" x14ac:dyDescent="0.8"/>
    <row r="631" ht="15.75" customHeight="1" x14ac:dyDescent="0.8"/>
    <row r="632" ht="15.75" customHeight="1" x14ac:dyDescent="0.8"/>
    <row r="633" ht="15.75" customHeight="1" x14ac:dyDescent="0.8"/>
    <row r="634" ht="15.75" customHeight="1" x14ac:dyDescent="0.8"/>
    <row r="635" ht="15.75" customHeight="1" x14ac:dyDescent="0.8"/>
    <row r="636" ht="15.75" customHeight="1" x14ac:dyDescent="0.8"/>
    <row r="637" ht="15.75" customHeight="1" x14ac:dyDescent="0.8"/>
    <row r="638" ht="15.75" customHeight="1" x14ac:dyDescent="0.8"/>
    <row r="639" ht="15.75" customHeight="1" x14ac:dyDescent="0.8"/>
    <row r="640" ht="15.75" customHeight="1" x14ac:dyDescent="0.8"/>
    <row r="641" ht="15.75" customHeight="1" x14ac:dyDescent="0.8"/>
    <row r="642" ht="15.75" customHeight="1" x14ac:dyDescent="0.8"/>
    <row r="643" ht="15.75" customHeight="1" x14ac:dyDescent="0.8"/>
    <row r="644" ht="15.75" customHeight="1" x14ac:dyDescent="0.8"/>
    <row r="645" ht="15.75" customHeight="1" x14ac:dyDescent="0.8"/>
    <row r="646" ht="15.75" customHeight="1" x14ac:dyDescent="0.8"/>
    <row r="647" ht="15.75" customHeight="1" x14ac:dyDescent="0.8"/>
    <row r="648" ht="15.75" customHeight="1" x14ac:dyDescent="0.8"/>
    <row r="649" ht="15.75" customHeight="1" x14ac:dyDescent="0.8"/>
    <row r="650" ht="15.75" customHeight="1" x14ac:dyDescent="0.8"/>
    <row r="651" ht="15.75" customHeight="1" x14ac:dyDescent="0.8"/>
    <row r="652" ht="15.75" customHeight="1" x14ac:dyDescent="0.8"/>
    <row r="653" ht="15.75" customHeight="1" x14ac:dyDescent="0.8"/>
    <row r="654" ht="15.75" customHeight="1" x14ac:dyDescent="0.8"/>
    <row r="655" ht="15.75" customHeight="1" x14ac:dyDescent="0.8"/>
    <row r="656" ht="15.75" customHeight="1" x14ac:dyDescent="0.8"/>
    <row r="657" ht="15.75" customHeight="1" x14ac:dyDescent="0.8"/>
    <row r="658" ht="15.75" customHeight="1" x14ac:dyDescent="0.8"/>
    <row r="659" ht="15.75" customHeight="1" x14ac:dyDescent="0.8"/>
    <row r="660" ht="15.75" customHeight="1" x14ac:dyDescent="0.8"/>
    <row r="661" ht="15.75" customHeight="1" x14ac:dyDescent="0.8"/>
    <row r="662" ht="15.75" customHeight="1" x14ac:dyDescent="0.8"/>
    <row r="663" ht="15.75" customHeight="1" x14ac:dyDescent="0.8"/>
    <row r="664" ht="15.75" customHeight="1" x14ac:dyDescent="0.8"/>
    <row r="665" ht="15.75" customHeight="1" x14ac:dyDescent="0.8"/>
    <row r="666" ht="15.75" customHeight="1" x14ac:dyDescent="0.8"/>
    <row r="667" ht="15.75" customHeight="1" x14ac:dyDescent="0.8"/>
    <row r="668" ht="15.75" customHeight="1" x14ac:dyDescent="0.8"/>
    <row r="669" ht="15.75" customHeight="1" x14ac:dyDescent="0.8"/>
    <row r="670" ht="15.75" customHeight="1" x14ac:dyDescent="0.8"/>
    <row r="671" ht="15.75" customHeight="1" x14ac:dyDescent="0.8"/>
    <row r="672" ht="15.75" customHeight="1" x14ac:dyDescent="0.8"/>
    <row r="673" ht="15.75" customHeight="1" x14ac:dyDescent="0.8"/>
    <row r="674" ht="15.75" customHeight="1" x14ac:dyDescent="0.8"/>
    <row r="675" ht="15.75" customHeight="1" x14ac:dyDescent="0.8"/>
    <row r="676" ht="15.75" customHeight="1" x14ac:dyDescent="0.8"/>
    <row r="677" ht="15.75" customHeight="1" x14ac:dyDescent="0.8"/>
    <row r="678" ht="15.75" customHeight="1" x14ac:dyDescent="0.8"/>
    <row r="679" ht="15.75" customHeight="1" x14ac:dyDescent="0.8"/>
    <row r="680" ht="15.75" customHeight="1" x14ac:dyDescent="0.8"/>
    <row r="681" ht="15.75" customHeight="1" x14ac:dyDescent="0.8"/>
    <row r="682" ht="15.75" customHeight="1" x14ac:dyDescent="0.8"/>
    <row r="683" ht="15.75" customHeight="1" x14ac:dyDescent="0.8"/>
    <row r="684" ht="15.75" customHeight="1" x14ac:dyDescent="0.8"/>
    <row r="685" ht="15.75" customHeight="1" x14ac:dyDescent="0.8"/>
    <row r="686" ht="15.75" customHeight="1" x14ac:dyDescent="0.8"/>
    <row r="687" ht="15.75" customHeight="1" x14ac:dyDescent="0.8"/>
    <row r="688" ht="15.75" customHeight="1" x14ac:dyDescent="0.8"/>
    <row r="689" ht="15.75" customHeight="1" x14ac:dyDescent="0.8"/>
    <row r="690" ht="15.75" customHeight="1" x14ac:dyDescent="0.8"/>
    <row r="691" ht="15.75" customHeight="1" x14ac:dyDescent="0.8"/>
    <row r="692" ht="15.75" customHeight="1" x14ac:dyDescent="0.8"/>
    <row r="693" ht="15.75" customHeight="1" x14ac:dyDescent="0.8"/>
    <row r="694" ht="15.75" customHeight="1" x14ac:dyDescent="0.8"/>
    <row r="695" ht="15.75" customHeight="1" x14ac:dyDescent="0.8"/>
    <row r="696" ht="15.75" customHeight="1" x14ac:dyDescent="0.8"/>
    <row r="697" ht="15.75" customHeight="1" x14ac:dyDescent="0.8"/>
    <row r="698" ht="15.75" customHeight="1" x14ac:dyDescent="0.8"/>
    <row r="699" ht="15.75" customHeight="1" x14ac:dyDescent="0.8"/>
    <row r="700" ht="15.75" customHeight="1" x14ac:dyDescent="0.8"/>
    <row r="701" ht="15.75" customHeight="1" x14ac:dyDescent="0.8"/>
    <row r="702" ht="15.75" customHeight="1" x14ac:dyDescent="0.8"/>
    <row r="703" ht="15.75" customHeight="1" x14ac:dyDescent="0.8"/>
    <row r="704" ht="15.75" customHeight="1" x14ac:dyDescent="0.8"/>
    <row r="705" ht="15.75" customHeight="1" x14ac:dyDescent="0.8"/>
    <row r="706" ht="15.75" customHeight="1" x14ac:dyDescent="0.8"/>
    <row r="707" ht="15.75" customHeight="1" x14ac:dyDescent="0.8"/>
    <row r="708" ht="15.75" customHeight="1" x14ac:dyDescent="0.8"/>
    <row r="709" ht="15.75" customHeight="1" x14ac:dyDescent="0.8"/>
    <row r="710" ht="15.75" customHeight="1" x14ac:dyDescent="0.8"/>
    <row r="711" ht="15.75" customHeight="1" x14ac:dyDescent="0.8"/>
    <row r="712" ht="15.75" customHeight="1" x14ac:dyDescent="0.8"/>
    <row r="713" ht="15.75" customHeight="1" x14ac:dyDescent="0.8"/>
    <row r="714" ht="15.75" customHeight="1" x14ac:dyDescent="0.8"/>
    <row r="715" ht="15.75" customHeight="1" x14ac:dyDescent="0.8"/>
    <row r="716" ht="15.75" customHeight="1" x14ac:dyDescent="0.8"/>
    <row r="717" ht="15.75" customHeight="1" x14ac:dyDescent="0.8"/>
    <row r="718" ht="15.75" customHeight="1" x14ac:dyDescent="0.8"/>
    <row r="719" ht="15.75" customHeight="1" x14ac:dyDescent="0.8"/>
    <row r="720" ht="15.75" customHeight="1" x14ac:dyDescent="0.8"/>
    <row r="721" ht="15.75" customHeight="1" x14ac:dyDescent="0.8"/>
    <row r="722" ht="15.75" customHeight="1" x14ac:dyDescent="0.8"/>
    <row r="723" ht="15.75" customHeight="1" x14ac:dyDescent="0.8"/>
    <row r="724" ht="15.75" customHeight="1" x14ac:dyDescent="0.8"/>
    <row r="725" ht="15.75" customHeight="1" x14ac:dyDescent="0.8"/>
    <row r="726" ht="15.75" customHeight="1" x14ac:dyDescent="0.8"/>
    <row r="727" ht="15.75" customHeight="1" x14ac:dyDescent="0.8"/>
    <row r="728" ht="15.75" customHeight="1" x14ac:dyDescent="0.8"/>
    <row r="729" ht="15.75" customHeight="1" x14ac:dyDescent="0.8"/>
    <row r="730" ht="15.75" customHeight="1" x14ac:dyDescent="0.8"/>
    <row r="731" ht="15.75" customHeight="1" x14ac:dyDescent="0.8"/>
    <row r="732" ht="15.75" customHeight="1" x14ac:dyDescent="0.8"/>
    <row r="733" ht="15.75" customHeight="1" x14ac:dyDescent="0.8"/>
    <row r="734" ht="15.75" customHeight="1" x14ac:dyDescent="0.8"/>
    <row r="735" ht="15.75" customHeight="1" x14ac:dyDescent="0.8"/>
    <row r="736" ht="15.75" customHeight="1" x14ac:dyDescent="0.8"/>
    <row r="737" ht="15.75" customHeight="1" x14ac:dyDescent="0.8"/>
    <row r="738" ht="15.75" customHeight="1" x14ac:dyDescent="0.8"/>
    <row r="739" ht="15.75" customHeight="1" x14ac:dyDescent="0.8"/>
    <row r="740" ht="15.75" customHeight="1" x14ac:dyDescent="0.8"/>
    <row r="741" ht="15.75" customHeight="1" x14ac:dyDescent="0.8"/>
    <row r="742" ht="15.75" customHeight="1" x14ac:dyDescent="0.8"/>
    <row r="743" ht="15.75" customHeight="1" x14ac:dyDescent="0.8"/>
    <row r="744" ht="15.75" customHeight="1" x14ac:dyDescent="0.8"/>
    <row r="745" ht="15.75" customHeight="1" x14ac:dyDescent="0.8"/>
    <row r="746" ht="15.75" customHeight="1" x14ac:dyDescent="0.8"/>
    <row r="747" ht="15.75" customHeight="1" x14ac:dyDescent="0.8"/>
    <row r="748" ht="15.75" customHeight="1" x14ac:dyDescent="0.8"/>
    <row r="749" ht="15.75" customHeight="1" x14ac:dyDescent="0.8"/>
    <row r="750" ht="15.75" customHeight="1" x14ac:dyDescent="0.8"/>
    <row r="751" ht="15.75" customHeight="1" x14ac:dyDescent="0.8"/>
    <row r="752" ht="15.75" customHeight="1" x14ac:dyDescent="0.8"/>
    <row r="753" ht="15.75" customHeight="1" x14ac:dyDescent="0.8"/>
    <row r="754" ht="15.75" customHeight="1" x14ac:dyDescent="0.8"/>
    <row r="755" ht="15.75" customHeight="1" x14ac:dyDescent="0.8"/>
    <row r="756" ht="15.75" customHeight="1" x14ac:dyDescent="0.8"/>
    <row r="757" ht="15.75" customHeight="1" x14ac:dyDescent="0.8"/>
    <row r="758" ht="15.75" customHeight="1" x14ac:dyDescent="0.8"/>
    <row r="759" ht="15.75" customHeight="1" x14ac:dyDescent="0.8"/>
    <row r="760" ht="15.75" customHeight="1" x14ac:dyDescent="0.8"/>
    <row r="761" ht="15.75" customHeight="1" x14ac:dyDescent="0.8"/>
    <row r="762" ht="15.75" customHeight="1" x14ac:dyDescent="0.8"/>
    <row r="763" ht="15.75" customHeight="1" x14ac:dyDescent="0.8"/>
    <row r="764" ht="15.75" customHeight="1" x14ac:dyDescent="0.8"/>
    <row r="765" ht="15.75" customHeight="1" x14ac:dyDescent="0.8"/>
    <row r="766" ht="15.75" customHeight="1" x14ac:dyDescent="0.8"/>
    <row r="767" ht="15.75" customHeight="1" x14ac:dyDescent="0.8"/>
    <row r="768" ht="15.75" customHeight="1" x14ac:dyDescent="0.8"/>
    <row r="769" ht="15.75" customHeight="1" x14ac:dyDescent="0.8"/>
    <row r="770" ht="15.75" customHeight="1" x14ac:dyDescent="0.8"/>
    <row r="771" ht="15.75" customHeight="1" x14ac:dyDescent="0.8"/>
    <row r="772" ht="15.75" customHeight="1" x14ac:dyDescent="0.8"/>
    <row r="773" ht="15.75" customHeight="1" x14ac:dyDescent="0.8"/>
    <row r="774" ht="15.75" customHeight="1" x14ac:dyDescent="0.8"/>
    <row r="775" ht="15.75" customHeight="1" x14ac:dyDescent="0.8"/>
    <row r="776" ht="15.75" customHeight="1" x14ac:dyDescent="0.8"/>
    <row r="777" ht="15.75" customHeight="1" x14ac:dyDescent="0.8"/>
    <row r="778" ht="15.75" customHeight="1" x14ac:dyDescent="0.8"/>
    <row r="779" ht="15.75" customHeight="1" x14ac:dyDescent="0.8"/>
    <row r="780" ht="15.75" customHeight="1" x14ac:dyDescent="0.8"/>
    <row r="781" ht="15.75" customHeight="1" x14ac:dyDescent="0.8"/>
    <row r="782" ht="15.75" customHeight="1" x14ac:dyDescent="0.8"/>
    <row r="783" ht="15.75" customHeight="1" x14ac:dyDescent="0.8"/>
    <row r="784" ht="15.75" customHeight="1" x14ac:dyDescent="0.8"/>
    <row r="785" ht="15.75" customHeight="1" x14ac:dyDescent="0.8"/>
    <row r="786" ht="15.75" customHeight="1" x14ac:dyDescent="0.8"/>
    <row r="787" ht="15.75" customHeight="1" x14ac:dyDescent="0.8"/>
    <row r="788" ht="15.75" customHeight="1" x14ac:dyDescent="0.8"/>
    <row r="789" ht="15.75" customHeight="1" x14ac:dyDescent="0.8"/>
    <row r="790" ht="15.75" customHeight="1" x14ac:dyDescent="0.8"/>
    <row r="791" ht="15.75" customHeight="1" x14ac:dyDescent="0.8"/>
    <row r="792" ht="15.75" customHeight="1" x14ac:dyDescent="0.8"/>
    <row r="793" ht="15.75" customHeight="1" x14ac:dyDescent="0.8"/>
    <row r="794" ht="15.75" customHeight="1" x14ac:dyDescent="0.8"/>
    <row r="795" ht="15.75" customHeight="1" x14ac:dyDescent="0.8"/>
    <row r="796" ht="15.75" customHeight="1" x14ac:dyDescent="0.8"/>
    <row r="797" ht="15.75" customHeight="1" x14ac:dyDescent="0.8"/>
    <row r="798" ht="15.75" customHeight="1" x14ac:dyDescent="0.8"/>
    <row r="799" ht="15.75" customHeight="1" x14ac:dyDescent="0.8"/>
    <row r="800" ht="15.75" customHeight="1" x14ac:dyDescent="0.8"/>
    <row r="801" ht="15.75" customHeight="1" x14ac:dyDescent="0.8"/>
    <row r="802" ht="15.75" customHeight="1" x14ac:dyDescent="0.8"/>
    <row r="803" ht="15.75" customHeight="1" x14ac:dyDescent="0.8"/>
    <row r="804" ht="15.75" customHeight="1" x14ac:dyDescent="0.8"/>
    <row r="805" ht="15.75" customHeight="1" x14ac:dyDescent="0.8"/>
    <row r="806" ht="15.75" customHeight="1" x14ac:dyDescent="0.8"/>
    <row r="807" ht="15.75" customHeight="1" x14ac:dyDescent="0.8"/>
    <row r="808" ht="15.75" customHeight="1" x14ac:dyDescent="0.8"/>
    <row r="809" ht="15.75" customHeight="1" x14ac:dyDescent="0.8"/>
    <row r="810" ht="15.75" customHeight="1" x14ac:dyDescent="0.8"/>
    <row r="811" ht="15.75" customHeight="1" x14ac:dyDescent="0.8"/>
    <row r="812" ht="15.75" customHeight="1" x14ac:dyDescent="0.8"/>
    <row r="813" ht="15.75" customHeight="1" x14ac:dyDescent="0.8"/>
    <row r="814" ht="15.75" customHeight="1" x14ac:dyDescent="0.8"/>
    <row r="815" ht="15.75" customHeight="1" x14ac:dyDescent="0.8"/>
    <row r="816" ht="15.75" customHeight="1" x14ac:dyDescent="0.8"/>
    <row r="817" ht="15.75" customHeight="1" x14ac:dyDescent="0.8"/>
    <row r="818" ht="15.75" customHeight="1" x14ac:dyDescent="0.8"/>
    <row r="819" ht="15.75" customHeight="1" x14ac:dyDescent="0.8"/>
    <row r="820" ht="15.75" customHeight="1" x14ac:dyDescent="0.8"/>
    <row r="821" ht="15.75" customHeight="1" x14ac:dyDescent="0.8"/>
    <row r="822" ht="15.75" customHeight="1" x14ac:dyDescent="0.8"/>
    <row r="823" ht="15.75" customHeight="1" x14ac:dyDescent="0.8"/>
    <row r="824" ht="15.75" customHeight="1" x14ac:dyDescent="0.8"/>
    <row r="825" ht="15.75" customHeight="1" x14ac:dyDescent="0.8"/>
    <row r="826" ht="15.75" customHeight="1" x14ac:dyDescent="0.8"/>
    <row r="827" ht="15.75" customHeight="1" x14ac:dyDescent="0.8"/>
    <row r="828" ht="15.75" customHeight="1" x14ac:dyDescent="0.8"/>
    <row r="829" ht="15.75" customHeight="1" x14ac:dyDescent="0.8"/>
    <row r="830" ht="15.75" customHeight="1" x14ac:dyDescent="0.8"/>
    <row r="831" ht="15.75" customHeight="1" x14ac:dyDescent="0.8"/>
    <row r="832" ht="15.75" customHeight="1" x14ac:dyDescent="0.8"/>
    <row r="833" ht="15.75" customHeight="1" x14ac:dyDescent="0.8"/>
    <row r="834" ht="15.75" customHeight="1" x14ac:dyDescent="0.8"/>
    <row r="835" ht="15.75" customHeight="1" x14ac:dyDescent="0.8"/>
    <row r="836" ht="15.75" customHeight="1" x14ac:dyDescent="0.8"/>
    <row r="837" ht="15.75" customHeight="1" x14ac:dyDescent="0.8"/>
    <row r="838" ht="15.75" customHeight="1" x14ac:dyDescent="0.8"/>
    <row r="839" ht="15.75" customHeight="1" x14ac:dyDescent="0.8"/>
    <row r="840" ht="15.75" customHeight="1" x14ac:dyDescent="0.8"/>
    <row r="841" ht="15.75" customHeight="1" x14ac:dyDescent="0.8"/>
    <row r="842" ht="15.75" customHeight="1" x14ac:dyDescent="0.8"/>
    <row r="843" ht="15.75" customHeight="1" x14ac:dyDescent="0.8"/>
    <row r="844" ht="15.75" customHeight="1" x14ac:dyDescent="0.8"/>
    <row r="845" ht="15.75" customHeight="1" x14ac:dyDescent="0.8"/>
    <row r="846" ht="15.75" customHeight="1" x14ac:dyDescent="0.8"/>
    <row r="847" ht="15.75" customHeight="1" x14ac:dyDescent="0.8"/>
    <row r="848" ht="15.75" customHeight="1" x14ac:dyDescent="0.8"/>
    <row r="849" ht="15.75" customHeight="1" x14ac:dyDescent="0.8"/>
    <row r="850" ht="15.75" customHeight="1" x14ac:dyDescent="0.8"/>
    <row r="851" ht="15.75" customHeight="1" x14ac:dyDescent="0.8"/>
    <row r="852" ht="15.75" customHeight="1" x14ac:dyDescent="0.8"/>
    <row r="853" ht="15.75" customHeight="1" x14ac:dyDescent="0.8"/>
    <row r="854" ht="15.75" customHeight="1" x14ac:dyDescent="0.8"/>
    <row r="855" ht="15.75" customHeight="1" x14ac:dyDescent="0.8"/>
    <row r="856" ht="15.75" customHeight="1" x14ac:dyDescent="0.8"/>
    <row r="857" ht="15.75" customHeight="1" x14ac:dyDescent="0.8"/>
    <row r="858" ht="15.75" customHeight="1" x14ac:dyDescent="0.8"/>
    <row r="859" ht="15.75" customHeight="1" x14ac:dyDescent="0.8"/>
    <row r="860" ht="15.75" customHeight="1" x14ac:dyDescent="0.8"/>
    <row r="861" ht="15.75" customHeight="1" x14ac:dyDescent="0.8"/>
    <row r="862" ht="15.75" customHeight="1" x14ac:dyDescent="0.8"/>
    <row r="863" ht="15.75" customHeight="1" x14ac:dyDescent="0.8"/>
    <row r="864" ht="15.75" customHeight="1" x14ac:dyDescent="0.8"/>
    <row r="865" ht="15.75" customHeight="1" x14ac:dyDescent="0.8"/>
    <row r="866" ht="15.75" customHeight="1" x14ac:dyDescent="0.8"/>
    <row r="867" ht="15.75" customHeight="1" x14ac:dyDescent="0.8"/>
    <row r="868" ht="15.75" customHeight="1" x14ac:dyDescent="0.8"/>
    <row r="869" ht="15.75" customHeight="1" x14ac:dyDescent="0.8"/>
    <row r="870" ht="15.75" customHeight="1" x14ac:dyDescent="0.8"/>
    <row r="871" ht="15.75" customHeight="1" x14ac:dyDescent="0.8"/>
    <row r="872" ht="15.75" customHeight="1" x14ac:dyDescent="0.8"/>
    <row r="873" ht="15.75" customHeight="1" x14ac:dyDescent="0.8"/>
    <row r="874" ht="15.75" customHeight="1" x14ac:dyDescent="0.8"/>
    <row r="875" ht="15.75" customHeight="1" x14ac:dyDescent="0.8"/>
    <row r="876" ht="15.75" customHeight="1" x14ac:dyDescent="0.8"/>
    <row r="877" ht="15.75" customHeight="1" x14ac:dyDescent="0.8"/>
    <row r="878" ht="15.75" customHeight="1" x14ac:dyDescent="0.8"/>
    <row r="879" ht="15.75" customHeight="1" x14ac:dyDescent="0.8"/>
    <row r="880" ht="15.75" customHeight="1" x14ac:dyDescent="0.8"/>
    <row r="881" ht="15.75" customHeight="1" x14ac:dyDescent="0.8"/>
    <row r="882" ht="15.75" customHeight="1" x14ac:dyDescent="0.8"/>
    <row r="883" ht="15.75" customHeight="1" x14ac:dyDescent="0.8"/>
    <row r="884" ht="15.75" customHeight="1" x14ac:dyDescent="0.8"/>
    <row r="885" ht="15.75" customHeight="1" x14ac:dyDescent="0.8"/>
    <row r="886" ht="15.75" customHeight="1" x14ac:dyDescent="0.8"/>
    <row r="887" ht="15.75" customHeight="1" x14ac:dyDescent="0.8"/>
    <row r="888" ht="15.75" customHeight="1" x14ac:dyDescent="0.8"/>
    <row r="889" ht="15.75" customHeight="1" x14ac:dyDescent="0.8"/>
    <row r="890" ht="15.75" customHeight="1" x14ac:dyDescent="0.8"/>
    <row r="891" ht="15.75" customHeight="1" x14ac:dyDescent="0.8"/>
    <row r="892" ht="15.75" customHeight="1" x14ac:dyDescent="0.8"/>
    <row r="893" ht="15.75" customHeight="1" x14ac:dyDescent="0.8"/>
    <row r="894" ht="15.75" customHeight="1" x14ac:dyDescent="0.8"/>
    <row r="895" ht="15.75" customHeight="1" x14ac:dyDescent="0.8"/>
    <row r="896" ht="15.75" customHeight="1" x14ac:dyDescent="0.8"/>
    <row r="897" ht="15.75" customHeight="1" x14ac:dyDescent="0.8"/>
    <row r="898" ht="15.75" customHeight="1" x14ac:dyDescent="0.8"/>
    <row r="899" ht="15.75" customHeight="1" x14ac:dyDescent="0.8"/>
    <row r="900" ht="15.75" customHeight="1" x14ac:dyDescent="0.8"/>
    <row r="901" ht="15.75" customHeight="1" x14ac:dyDescent="0.8"/>
    <row r="902" ht="15.75" customHeight="1" x14ac:dyDescent="0.8"/>
    <row r="903" ht="15.75" customHeight="1" x14ac:dyDescent="0.8"/>
    <row r="904" ht="15.75" customHeight="1" x14ac:dyDescent="0.8"/>
    <row r="905" ht="15.75" customHeight="1" x14ac:dyDescent="0.8"/>
    <row r="906" ht="15.75" customHeight="1" x14ac:dyDescent="0.8"/>
    <row r="907" ht="15.75" customHeight="1" x14ac:dyDescent="0.8"/>
    <row r="908" ht="15.75" customHeight="1" x14ac:dyDescent="0.8"/>
    <row r="909" ht="15.75" customHeight="1" x14ac:dyDescent="0.8"/>
    <row r="910" ht="15.75" customHeight="1" x14ac:dyDescent="0.8"/>
    <row r="911" ht="15.75" customHeight="1" x14ac:dyDescent="0.8"/>
    <row r="912" ht="15.75" customHeight="1" x14ac:dyDescent="0.8"/>
    <row r="913" ht="15.75" customHeight="1" x14ac:dyDescent="0.8"/>
    <row r="914" ht="15.75" customHeight="1" x14ac:dyDescent="0.8"/>
    <row r="915" ht="15.75" customHeight="1" x14ac:dyDescent="0.8"/>
    <row r="916" ht="15.75" customHeight="1" x14ac:dyDescent="0.8"/>
    <row r="917" ht="15.75" customHeight="1" x14ac:dyDescent="0.8"/>
    <row r="918" ht="15.75" customHeight="1" x14ac:dyDescent="0.8"/>
    <row r="919" ht="15.75" customHeight="1" x14ac:dyDescent="0.8"/>
    <row r="920" ht="15.75" customHeight="1" x14ac:dyDescent="0.8"/>
    <row r="921" ht="15.75" customHeight="1" x14ac:dyDescent="0.8"/>
    <row r="922" ht="15.75" customHeight="1" x14ac:dyDescent="0.8"/>
    <row r="923" ht="15.75" customHeight="1" x14ac:dyDescent="0.8"/>
    <row r="924" ht="15.75" customHeight="1" x14ac:dyDescent="0.8"/>
    <row r="925" ht="15.75" customHeight="1" x14ac:dyDescent="0.8"/>
    <row r="926" ht="15.75" customHeight="1" x14ac:dyDescent="0.8"/>
    <row r="927" ht="15.75" customHeight="1" x14ac:dyDescent="0.8"/>
    <row r="928" ht="15.75" customHeight="1" x14ac:dyDescent="0.8"/>
    <row r="929" ht="15.75" customHeight="1" x14ac:dyDescent="0.8"/>
    <row r="930" ht="15.75" customHeight="1" x14ac:dyDescent="0.8"/>
    <row r="931" ht="15.75" customHeight="1" x14ac:dyDescent="0.8"/>
    <row r="932" ht="15.75" customHeight="1" x14ac:dyDescent="0.8"/>
    <row r="933" ht="15.75" customHeight="1" x14ac:dyDescent="0.8"/>
    <row r="934" ht="15.75" customHeight="1" x14ac:dyDescent="0.8"/>
    <row r="935" ht="15.75" customHeight="1" x14ac:dyDescent="0.8"/>
    <row r="936" ht="15.75" customHeight="1" x14ac:dyDescent="0.8"/>
    <row r="937" ht="15.75" customHeight="1" x14ac:dyDescent="0.8"/>
    <row r="938" ht="15.75" customHeight="1" x14ac:dyDescent="0.8"/>
    <row r="939" ht="15.75" customHeight="1" x14ac:dyDescent="0.8"/>
    <row r="940" ht="15.75" customHeight="1" x14ac:dyDescent="0.8"/>
    <row r="941" ht="15.75" customHeight="1" x14ac:dyDescent="0.8"/>
    <row r="942" ht="15.75" customHeight="1" x14ac:dyDescent="0.8"/>
    <row r="943" ht="15.75" customHeight="1" x14ac:dyDescent="0.8"/>
    <row r="944" ht="15.75" customHeight="1" x14ac:dyDescent="0.8"/>
    <row r="945" ht="15.75" customHeight="1" x14ac:dyDescent="0.8"/>
    <row r="946" ht="15.75" customHeight="1" x14ac:dyDescent="0.8"/>
    <row r="947" ht="15.75" customHeight="1" x14ac:dyDescent="0.8"/>
    <row r="948" ht="15.75" customHeight="1" x14ac:dyDescent="0.8"/>
    <row r="949" ht="15.75" customHeight="1" x14ac:dyDescent="0.8"/>
    <row r="950" ht="15.75" customHeight="1" x14ac:dyDescent="0.8"/>
    <row r="951" ht="15.75" customHeight="1" x14ac:dyDescent="0.8"/>
    <row r="952" ht="15.75" customHeight="1" x14ac:dyDescent="0.8"/>
    <row r="953" ht="15.75" customHeight="1" x14ac:dyDescent="0.8"/>
    <row r="954" ht="15.75" customHeight="1" x14ac:dyDescent="0.8"/>
    <row r="955" ht="15.75" customHeight="1" x14ac:dyDescent="0.8"/>
    <row r="956" ht="15.75" customHeight="1" x14ac:dyDescent="0.8"/>
    <row r="957" ht="15.75" customHeight="1" x14ac:dyDescent="0.8"/>
    <row r="958" ht="15.75" customHeight="1" x14ac:dyDescent="0.8"/>
    <row r="959" ht="15.75" customHeight="1" x14ac:dyDescent="0.8"/>
    <row r="960" ht="15.75" customHeight="1" x14ac:dyDescent="0.8"/>
    <row r="961" ht="15.75" customHeight="1" x14ac:dyDescent="0.8"/>
    <row r="962" ht="15.75" customHeight="1" x14ac:dyDescent="0.8"/>
    <row r="963" ht="15.75" customHeight="1" x14ac:dyDescent="0.8"/>
    <row r="964" ht="15.75" customHeight="1" x14ac:dyDescent="0.8"/>
    <row r="965" ht="15.75" customHeight="1" x14ac:dyDescent="0.8"/>
    <row r="966" ht="15.75" customHeight="1" x14ac:dyDescent="0.8"/>
    <row r="967" ht="15.75" customHeight="1" x14ac:dyDescent="0.8"/>
    <row r="968" ht="15.75" customHeight="1" x14ac:dyDescent="0.8"/>
    <row r="969" ht="15.75" customHeight="1" x14ac:dyDescent="0.8"/>
    <row r="970" ht="15.75" customHeight="1" x14ac:dyDescent="0.8"/>
    <row r="971" ht="15.75" customHeight="1" x14ac:dyDescent="0.8"/>
    <row r="972" ht="15.75" customHeight="1" x14ac:dyDescent="0.8"/>
    <row r="973" ht="15.75" customHeight="1" x14ac:dyDescent="0.8"/>
    <row r="974" ht="15.75" customHeight="1" x14ac:dyDescent="0.8"/>
    <row r="975" ht="15.75" customHeight="1" x14ac:dyDescent="0.8"/>
    <row r="976" ht="15.75" customHeight="1" x14ac:dyDescent="0.8"/>
    <row r="977" ht="15.75" customHeight="1" x14ac:dyDescent="0.8"/>
    <row r="978" ht="15.75" customHeight="1" x14ac:dyDescent="0.8"/>
    <row r="979" ht="15.75" customHeight="1" x14ac:dyDescent="0.8"/>
    <row r="980" ht="15.75" customHeight="1" x14ac:dyDescent="0.8"/>
    <row r="981" ht="15.75" customHeight="1" x14ac:dyDescent="0.8"/>
    <row r="982" ht="15.75" customHeight="1" x14ac:dyDescent="0.8"/>
    <row r="983" ht="15.75" customHeight="1" x14ac:dyDescent="0.8"/>
    <row r="984" ht="15.75" customHeight="1" x14ac:dyDescent="0.8"/>
    <row r="985" ht="15.75" customHeight="1" x14ac:dyDescent="0.8"/>
    <row r="986" ht="15.75" customHeight="1" x14ac:dyDescent="0.8"/>
    <row r="987" ht="15.75" customHeight="1" x14ac:dyDescent="0.8"/>
    <row r="988" ht="15.75" customHeight="1" x14ac:dyDescent="0.8"/>
    <row r="989" ht="15.75" customHeight="1" x14ac:dyDescent="0.8"/>
    <row r="990" ht="15.75" customHeight="1" x14ac:dyDescent="0.8"/>
    <row r="991" ht="15.75" customHeight="1" x14ac:dyDescent="0.8"/>
    <row r="992" ht="15.75" customHeight="1" x14ac:dyDescent="0.8"/>
    <row r="993" ht="15.75" customHeight="1" x14ac:dyDescent="0.8"/>
    <row r="994" ht="15.75" customHeight="1" x14ac:dyDescent="0.8"/>
    <row r="995" ht="15.75" customHeight="1" x14ac:dyDescent="0.8"/>
    <row r="996" ht="15.75" customHeight="1" x14ac:dyDescent="0.8"/>
    <row r="997" ht="15.75" customHeight="1" x14ac:dyDescent="0.8"/>
    <row r="998" ht="15.75" customHeight="1" x14ac:dyDescent="0.8"/>
    <row r="999" ht="15.75" customHeight="1" x14ac:dyDescent="0.8"/>
    <row r="1000" ht="15.75" customHeight="1" x14ac:dyDescent="0.8"/>
  </sheetData>
  <conditionalFormatting sqref="H3:H6">
    <cfRule type="cellIs" dxfId="0" priority="2" operator="lessThan">
      <formula>0</formula>
    </cfRule>
    <cfRule type="cellIs" dxfId="1" priority="1" operator="greaterThan">
      <formula>0</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1000"/>
  <sheetViews>
    <sheetView topLeftCell="A3" zoomScale="180" zoomScaleNormal="180" workbookViewId="0">
      <selection activeCell="H4" sqref="H4"/>
    </sheetView>
  </sheetViews>
  <sheetFormatPr defaultColWidth="11.20703125" defaultRowHeight="15" customHeight="1" x14ac:dyDescent="0.8"/>
  <cols>
    <col min="1" max="3" width="11" customWidth="1"/>
    <col min="4" max="4" width="6.125" customWidth="1"/>
    <col min="5" max="26" width="11" customWidth="1"/>
  </cols>
  <sheetData>
    <row r="1" spans="2:6" ht="15.75" customHeight="1" x14ac:dyDescent="0.8"/>
    <row r="2" spans="2:6" ht="15.75" customHeight="1" x14ac:dyDescent="0.8">
      <c r="B2" s="12" t="s">
        <v>27</v>
      </c>
      <c r="C2" s="13"/>
      <c r="E2" s="12" t="s">
        <v>28</v>
      </c>
      <c r="F2" s="13"/>
    </row>
    <row r="3" spans="2:6" ht="15.75" customHeight="1" x14ac:dyDescent="0.8">
      <c r="B3" s="9"/>
      <c r="C3" s="9"/>
      <c r="E3" s="9"/>
      <c r="F3" s="9"/>
    </row>
    <row r="4" spans="2:6" ht="15.75" customHeight="1" x14ac:dyDescent="0.8">
      <c r="B4" s="10" t="s">
        <v>29</v>
      </c>
      <c r="C4" s="11" t="s">
        <v>9</v>
      </c>
      <c r="E4" s="10" t="s">
        <v>29</v>
      </c>
      <c r="F4" s="11" t="s">
        <v>13</v>
      </c>
    </row>
    <row r="5" spans="2:6" ht="15.75" customHeight="1" x14ac:dyDescent="0.8">
      <c r="B5" s="10" t="s">
        <v>30</v>
      </c>
      <c r="C5" s="11">
        <v>1</v>
      </c>
      <c r="E5" s="10" t="s">
        <v>30</v>
      </c>
      <c r="F5" s="11">
        <v>1</v>
      </c>
    </row>
    <row r="6" spans="2:6" ht="15.75" customHeight="1" x14ac:dyDescent="0.8"/>
    <row r="7" spans="2:6" ht="15.75" customHeight="1" x14ac:dyDescent="0.8">
      <c r="B7" s="18" t="str" cm="1">
        <f t="array" aca="1" ref="B7:C28" ca="1">_xlfn.STOCKHISTORY(C4,EDATE(TODAY(),-C5),TODAY())</f>
        <v>Date</v>
      </c>
      <c r="C7" s="18" t="str">
        <f ca="1"/>
        <v>Close</v>
      </c>
      <c r="E7" s="18" t="str" cm="1">
        <f t="array" aca="1" ref="E7:F28" ca="1">_xlfn.STOCKHISTORY(F4,EDATE(TODAY(),-F5),TODAY())</f>
        <v>Date</v>
      </c>
      <c r="F7" s="19" t="str">
        <f ca="1"/>
        <v>Close</v>
      </c>
    </row>
    <row r="8" spans="2:6" ht="15.75" customHeight="1" x14ac:dyDescent="0.8">
      <c r="B8" s="17" vm="14">
        <f ca="1"/>
        <v>45219</v>
      </c>
      <c r="C8" s="17" vm="15">
        <f ca="1"/>
        <v>136.74</v>
      </c>
      <c r="E8" vm="14">
        <f ca="1"/>
        <v>45219</v>
      </c>
      <c r="F8" vm="16">
        <f ca="1"/>
        <v>111.08</v>
      </c>
    </row>
    <row r="9" spans="2:6" ht="15.75" customHeight="1" x14ac:dyDescent="0.8">
      <c r="B9" s="17" vm="17">
        <f ca="1"/>
        <v>45222</v>
      </c>
      <c r="C9" s="17" vm="18">
        <f ca="1"/>
        <v>137.9</v>
      </c>
      <c r="E9" vm="17">
        <f ca="1"/>
        <v>45222</v>
      </c>
      <c r="F9" vm="19">
        <f ca="1"/>
        <v>109.45</v>
      </c>
    </row>
    <row r="10" spans="2:6" ht="15.75" customHeight="1" x14ac:dyDescent="0.8">
      <c r="B10" s="17" vm="20">
        <f ca="1"/>
        <v>45223</v>
      </c>
      <c r="C10" s="17" vm="21">
        <f ca="1"/>
        <v>140.12</v>
      </c>
      <c r="E10" vm="20">
        <f ca="1"/>
        <v>45223</v>
      </c>
      <c r="F10" vm="22">
        <f ca="1"/>
        <v>108.39</v>
      </c>
    </row>
    <row r="11" spans="2:6" ht="15.75" customHeight="1" x14ac:dyDescent="0.8">
      <c r="B11" s="17" vm="23">
        <f ca="1"/>
        <v>45224</v>
      </c>
      <c r="C11" s="17" vm="24">
        <f ca="1"/>
        <v>126.67</v>
      </c>
      <c r="E11" vm="23">
        <f ca="1"/>
        <v>45224</v>
      </c>
      <c r="F11" vm="25">
        <f ca="1"/>
        <v>108.59</v>
      </c>
    </row>
    <row r="12" spans="2:6" ht="15.75" customHeight="1" x14ac:dyDescent="0.8">
      <c r="B12" s="17" vm="26">
        <f ca="1"/>
        <v>45225</v>
      </c>
      <c r="C12" s="17" vm="27">
        <f ca="1"/>
        <v>123.44</v>
      </c>
      <c r="E12" vm="26">
        <f ca="1"/>
        <v>45225</v>
      </c>
      <c r="F12" vm="28">
        <f ca="1"/>
        <v>107.6</v>
      </c>
    </row>
    <row r="13" spans="2:6" ht="15.75" customHeight="1" x14ac:dyDescent="0.8">
      <c r="B13" s="17" vm="29">
        <f ca="1"/>
        <v>45226</v>
      </c>
      <c r="C13" s="17" vm="30">
        <f ca="1"/>
        <v>123.4</v>
      </c>
      <c r="E13" vm="29">
        <f ca="1"/>
        <v>45226</v>
      </c>
      <c r="F13" vm="31">
        <f ca="1"/>
        <v>105.55</v>
      </c>
    </row>
    <row r="14" spans="2:6" ht="15.75" customHeight="1" x14ac:dyDescent="0.8">
      <c r="B14" s="17" vm="32">
        <f ca="1"/>
        <v>45229</v>
      </c>
      <c r="C14" s="17" vm="33">
        <f ca="1"/>
        <v>125.75</v>
      </c>
      <c r="E14" vm="32">
        <f ca="1"/>
        <v>45229</v>
      </c>
      <c r="F14" vm="34">
        <f ca="1"/>
        <v>105.88</v>
      </c>
    </row>
    <row r="15" spans="2:6" ht="15.75" customHeight="1" x14ac:dyDescent="0.8">
      <c r="B15" s="17" vm="35">
        <f ca="1"/>
        <v>45230</v>
      </c>
      <c r="C15" s="17" vm="36">
        <f ca="1"/>
        <v>125.3</v>
      </c>
      <c r="E15" vm="35">
        <f ca="1"/>
        <v>45230</v>
      </c>
      <c r="F15" vm="37">
        <f ca="1"/>
        <v>105.85</v>
      </c>
    </row>
    <row r="16" spans="2:6" ht="15.75" customHeight="1" x14ac:dyDescent="0.8">
      <c r="B16" s="17" vm="38">
        <f ca="1"/>
        <v>45231</v>
      </c>
      <c r="C16" s="17" vm="39">
        <f ca="1"/>
        <v>127.57</v>
      </c>
      <c r="E16" vm="38">
        <f ca="1"/>
        <v>45231</v>
      </c>
      <c r="F16" vm="40">
        <f ca="1"/>
        <v>105.64</v>
      </c>
    </row>
    <row r="17" spans="2:6" ht="15.75" customHeight="1" x14ac:dyDescent="0.8">
      <c r="B17" s="17" vm="41">
        <f ca="1"/>
        <v>45232</v>
      </c>
      <c r="C17" s="17" vm="42">
        <f ca="1"/>
        <v>128.58000000000001</v>
      </c>
      <c r="E17" vm="41">
        <f ca="1"/>
        <v>45232</v>
      </c>
      <c r="F17" vm="43">
        <f ca="1"/>
        <v>109.11</v>
      </c>
    </row>
    <row r="18" spans="2:6" ht="15.75" customHeight="1" x14ac:dyDescent="0.8">
      <c r="B18" s="17" vm="44">
        <f ca="1"/>
        <v>45233</v>
      </c>
      <c r="C18" s="17" vm="45">
        <f ca="1"/>
        <v>130.37</v>
      </c>
      <c r="E18" vm="44">
        <f ca="1"/>
        <v>45233</v>
      </c>
      <c r="F18" vm="46">
        <f ca="1"/>
        <v>107.78</v>
      </c>
    </row>
    <row r="19" spans="2:6" ht="15.75" customHeight="1" x14ac:dyDescent="0.8">
      <c r="B19" s="17" vm="47">
        <f ca="1"/>
        <v>45236</v>
      </c>
      <c r="C19" s="17" vm="48">
        <f ca="1"/>
        <v>131.44999999999999</v>
      </c>
      <c r="E19" vm="47">
        <f ca="1"/>
        <v>45236</v>
      </c>
      <c r="F19" vm="49">
        <f ca="1"/>
        <v>105.87</v>
      </c>
    </row>
    <row r="20" spans="2:6" ht="15.75" customHeight="1" x14ac:dyDescent="0.8">
      <c r="B20" s="17" vm="50">
        <f ca="1"/>
        <v>45237</v>
      </c>
      <c r="C20" s="17" vm="51">
        <f ca="1"/>
        <v>132.4</v>
      </c>
      <c r="E20" vm="50">
        <f ca="1"/>
        <v>45237</v>
      </c>
      <c r="F20" vm="52">
        <f ca="1"/>
        <v>104.21</v>
      </c>
    </row>
    <row r="21" spans="2:6" ht="15.75" customHeight="1" x14ac:dyDescent="0.8">
      <c r="B21" s="17" vm="53">
        <f ca="1"/>
        <v>45238</v>
      </c>
      <c r="C21" s="17" vm="54">
        <f ca="1"/>
        <v>133.26</v>
      </c>
      <c r="E21" vm="53">
        <f ca="1"/>
        <v>45238</v>
      </c>
      <c r="F21" vm="55">
        <f ca="1"/>
        <v>102.93</v>
      </c>
    </row>
    <row r="22" spans="2:6" ht="15.75" customHeight="1" x14ac:dyDescent="0.8">
      <c r="B22" s="17" vm="56">
        <f ca="1"/>
        <v>45239</v>
      </c>
      <c r="C22" s="17" vm="57">
        <f ca="1"/>
        <v>131.69</v>
      </c>
      <c r="E22" vm="56">
        <f ca="1"/>
        <v>45239</v>
      </c>
      <c r="F22" vm="58">
        <f ca="1"/>
        <v>102.96</v>
      </c>
    </row>
    <row r="23" spans="2:6" ht="15.75" customHeight="1" x14ac:dyDescent="0.8">
      <c r="B23" s="17" vm="59">
        <f ca="1"/>
        <v>45240</v>
      </c>
      <c r="C23" s="17" vm="60">
        <f ca="1"/>
        <v>134.06</v>
      </c>
      <c r="E23" vm="59">
        <f ca="1"/>
        <v>45240</v>
      </c>
      <c r="F23" vm="61">
        <f ca="1"/>
        <v>103.75</v>
      </c>
    </row>
    <row r="24" spans="2:6" ht="15.75" customHeight="1" x14ac:dyDescent="0.8">
      <c r="B24" s="17" vm="62">
        <f ca="1"/>
        <v>45243</v>
      </c>
      <c r="C24" s="17" vm="63">
        <f ca="1"/>
        <v>133.63999999999999</v>
      </c>
      <c r="E24" vm="62">
        <f ca="1"/>
        <v>45243</v>
      </c>
      <c r="F24" vm="64">
        <f ca="1"/>
        <v>104.84</v>
      </c>
    </row>
    <row r="25" spans="2:6" ht="15.75" customHeight="1" x14ac:dyDescent="0.8">
      <c r="B25" s="17" vm="65">
        <f ca="1"/>
        <v>45244</v>
      </c>
      <c r="C25" s="17" vm="66">
        <f ca="1"/>
        <v>135.43</v>
      </c>
      <c r="E25" vm="65">
        <f ca="1"/>
        <v>45244</v>
      </c>
      <c r="F25" vm="67">
        <f ca="1"/>
        <v>104.29</v>
      </c>
    </row>
    <row r="26" spans="2:6" ht="15.75" customHeight="1" x14ac:dyDescent="0.8">
      <c r="B26" s="17" vm="68">
        <f ca="1"/>
        <v>45245</v>
      </c>
      <c r="C26" s="17" vm="69">
        <f ca="1"/>
        <v>136.38</v>
      </c>
      <c r="E26" vm="68">
        <f ca="1"/>
        <v>45245</v>
      </c>
      <c r="F26" vm="70">
        <f ca="1"/>
        <v>103.66</v>
      </c>
    </row>
    <row r="27" spans="2:6" ht="15.75" customHeight="1" x14ac:dyDescent="0.8">
      <c r="B27" s="17" vm="71">
        <f ca="1"/>
        <v>45246</v>
      </c>
      <c r="C27" s="17" vm="72">
        <f ca="1"/>
        <v>138.69999999999999</v>
      </c>
      <c r="E27" vm="71">
        <f ca="1"/>
        <v>45246</v>
      </c>
      <c r="F27" vm="73">
        <f ca="1"/>
        <v>102.46</v>
      </c>
    </row>
    <row r="28" spans="2:6" ht="15.75" customHeight="1" x14ac:dyDescent="0.8">
      <c r="B28" s="17" vm="74">
        <f ca="1"/>
        <v>45247</v>
      </c>
      <c r="C28" s="17" vm="75">
        <f ca="1"/>
        <v>136.94</v>
      </c>
      <c r="E28" vm="74">
        <f ca="1"/>
        <v>45247</v>
      </c>
      <c r="F28" vm="76">
        <f ca="1"/>
        <v>104.96</v>
      </c>
    </row>
    <row r="29" spans="2:6" ht="15.75" customHeight="1" x14ac:dyDescent="0.8"/>
    <row r="30" spans="2:6" ht="15.75" customHeight="1" x14ac:dyDescent="0.8"/>
    <row r="31" spans="2:6" ht="15.75" customHeight="1" x14ac:dyDescent="0.8"/>
    <row r="32" spans="2:6" ht="15.75" customHeight="1" x14ac:dyDescent="0.8"/>
    <row r="33" ht="15.75" customHeight="1" x14ac:dyDescent="0.8"/>
    <row r="34" ht="15.75" customHeight="1" x14ac:dyDescent="0.8"/>
    <row r="35" ht="15.75" customHeight="1" x14ac:dyDescent="0.8"/>
    <row r="36" ht="15.75" customHeight="1" x14ac:dyDescent="0.8"/>
    <row r="37" ht="15.75" customHeight="1" x14ac:dyDescent="0.8"/>
    <row r="38" ht="15.75" customHeight="1" x14ac:dyDescent="0.8"/>
    <row r="39" ht="15.75" customHeight="1" x14ac:dyDescent="0.8"/>
    <row r="40" ht="15.75" customHeight="1" x14ac:dyDescent="0.8"/>
    <row r="41" ht="15.75" customHeight="1" x14ac:dyDescent="0.8"/>
    <row r="42" ht="15.75" customHeight="1" x14ac:dyDescent="0.8"/>
    <row r="43" ht="15.75" customHeight="1" x14ac:dyDescent="0.8"/>
    <row r="44" ht="15.75" customHeight="1" x14ac:dyDescent="0.8"/>
    <row r="45" ht="15.75" customHeight="1" x14ac:dyDescent="0.8"/>
    <row r="46" ht="15.75" customHeight="1" x14ac:dyDescent="0.8"/>
    <row r="47" ht="15.75" customHeight="1" x14ac:dyDescent="0.8"/>
    <row r="48" ht="15.75" customHeight="1" x14ac:dyDescent="0.8"/>
    <row r="49" ht="15.75" customHeight="1" x14ac:dyDescent="0.8"/>
    <row r="50" ht="15.75" customHeight="1" x14ac:dyDescent="0.8"/>
    <row r="51" ht="15.75" customHeight="1" x14ac:dyDescent="0.8"/>
    <row r="52" ht="15.75" customHeight="1" x14ac:dyDescent="0.8"/>
    <row r="53" ht="15.75" customHeight="1" x14ac:dyDescent="0.8"/>
    <row r="54" ht="15.75" customHeight="1" x14ac:dyDescent="0.8"/>
    <row r="55" ht="15.75" customHeight="1" x14ac:dyDescent="0.8"/>
    <row r="56" ht="15.75" customHeight="1" x14ac:dyDescent="0.8"/>
    <row r="57" ht="15.75" customHeight="1" x14ac:dyDescent="0.8"/>
    <row r="58" ht="15.75" customHeight="1" x14ac:dyDescent="0.8"/>
    <row r="59" ht="15.75" customHeight="1" x14ac:dyDescent="0.8"/>
    <row r="60" ht="15.75" customHeight="1" x14ac:dyDescent="0.8"/>
    <row r="61" ht="15.75" customHeight="1" x14ac:dyDescent="0.8"/>
    <row r="62" ht="15.75" customHeight="1" x14ac:dyDescent="0.8"/>
    <row r="63" ht="15.75" customHeight="1" x14ac:dyDescent="0.8"/>
    <row r="64" ht="15.75" customHeight="1" x14ac:dyDescent="0.8"/>
    <row r="65" ht="15.75" customHeight="1" x14ac:dyDescent="0.8"/>
    <row r="66" ht="15.75" customHeight="1" x14ac:dyDescent="0.8"/>
    <row r="67" ht="15.75" customHeight="1" x14ac:dyDescent="0.8"/>
    <row r="68" ht="15.75" customHeight="1" x14ac:dyDescent="0.8"/>
    <row r="69" ht="15.75" customHeight="1" x14ac:dyDescent="0.8"/>
    <row r="70" ht="15.75" customHeight="1" x14ac:dyDescent="0.8"/>
    <row r="71" ht="15.75" customHeight="1" x14ac:dyDescent="0.8"/>
    <row r="72" ht="15.75" customHeight="1" x14ac:dyDescent="0.8"/>
    <row r="73" ht="15.75" customHeight="1" x14ac:dyDescent="0.8"/>
    <row r="74" ht="15.75" customHeight="1" x14ac:dyDescent="0.8"/>
    <row r="75" ht="15.75" customHeight="1" x14ac:dyDescent="0.8"/>
    <row r="76" ht="15.75" customHeight="1" x14ac:dyDescent="0.8"/>
    <row r="77" ht="15.75" customHeight="1" x14ac:dyDescent="0.8"/>
    <row r="78" ht="15.75" customHeight="1" x14ac:dyDescent="0.8"/>
    <row r="79" ht="15.75" customHeight="1" x14ac:dyDescent="0.8"/>
    <row r="80" ht="15.75" customHeight="1" x14ac:dyDescent="0.8"/>
    <row r="81" ht="15.75" customHeight="1" x14ac:dyDescent="0.8"/>
    <row r="82" ht="15.75" customHeight="1" x14ac:dyDescent="0.8"/>
    <row r="83" ht="15.75" customHeight="1" x14ac:dyDescent="0.8"/>
    <row r="84" ht="15.75" customHeight="1" x14ac:dyDescent="0.8"/>
    <row r="85" ht="15.75" customHeight="1" x14ac:dyDescent="0.8"/>
    <row r="86" ht="15.75" customHeight="1" x14ac:dyDescent="0.8"/>
    <row r="87" ht="15.75" customHeight="1" x14ac:dyDescent="0.8"/>
    <row r="88" ht="15.75" customHeight="1" x14ac:dyDescent="0.8"/>
    <row r="89" ht="15.75" customHeight="1" x14ac:dyDescent="0.8"/>
    <row r="90" ht="15.75" customHeight="1" x14ac:dyDescent="0.8"/>
    <row r="91" ht="15.75" customHeight="1" x14ac:dyDescent="0.8"/>
    <row r="92" ht="15.75" customHeight="1" x14ac:dyDescent="0.8"/>
    <row r="93" ht="15.75" customHeight="1" x14ac:dyDescent="0.8"/>
    <row r="94" ht="15.75" customHeight="1" x14ac:dyDescent="0.8"/>
    <row r="95" ht="15.75" customHeight="1" x14ac:dyDescent="0.8"/>
    <row r="96" ht="15.75" customHeight="1" x14ac:dyDescent="0.8"/>
    <row r="97" ht="15.75" customHeight="1" x14ac:dyDescent="0.8"/>
    <row r="98" ht="15.75" customHeight="1" x14ac:dyDescent="0.8"/>
    <row r="99" ht="15.75" customHeight="1" x14ac:dyDescent="0.8"/>
    <row r="100" ht="15.75" customHeight="1" x14ac:dyDescent="0.8"/>
    <row r="101" ht="15.75" customHeight="1" x14ac:dyDescent="0.8"/>
    <row r="102" ht="15.75" customHeight="1" x14ac:dyDescent="0.8"/>
    <row r="103" ht="15.75" customHeight="1" x14ac:dyDescent="0.8"/>
    <row r="104" ht="15.75" customHeight="1" x14ac:dyDescent="0.8"/>
    <row r="105" ht="15.75" customHeight="1" x14ac:dyDescent="0.8"/>
    <row r="106" ht="15.75" customHeight="1" x14ac:dyDescent="0.8"/>
    <row r="107" ht="15.75" customHeight="1" x14ac:dyDescent="0.8"/>
    <row r="108" ht="15.75" customHeight="1" x14ac:dyDescent="0.8"/>
    <row r="109" ht="15.75" customHeight="1" x14ac:dyDescent="0.8"/>
    <row r="110" ht="15.75" customHeight="1" x14ac:dyDescent="0.8"/>
    <row r="111" ht="15.75" customHeight="1" x14ac:dyDescent="0.8"/>
    <row r="112" ht="15.75" customHeight="1" x14ac:dyDescent="0.8"/>
    <row r="113" ht="15.75" customHeight="1" x14ac:dyDescent="0.8"/>
    <row r="114" ht="15.75" customHeight="1" x14ac:dyDescent="0.8"/>
    <row r="115" ht="15.75" customHeight="1" x14ac:dyDescent="0.8"/>
    <row r="116" ht="15.75" customHeight="1" x14ac:dyDescent="0.8"/>
    <row r="117" ht="15.75" customHeight="1" x14ac:dyDescent="0.8"/>
    <row r="118" ht="15.75" customHeight="1" x14ac:dyDescent="0.8"/>
    <row r="119" ht="15.75" customHeight="1" x14ac:dyDescent="0.8"/>
    <row r="120" ht="15.75" customHeight="1" x14ac:dyDescent="0.8"/>
    <row r="121" ht="15.75" customHeight="1" x14ac:dyDescent="0.8"/>
    <row r="122" ht="15.75" customHeight="1" x14ac:dyDescent="0.8"/>
    <row r="123" ht="15.75" customHeight="1" x14ac:dyDescent="0.8"/>
    <row r="124" ht="15.75" customHeight="1" x14ac:dyDescent="0.8"/>
    <row r="125" ht="15.75" customHeight="1" x14ac:dyDescent="0.8"/>
    <row r="126" ht="15.75" customHeight="1" x14ac:dyDescent="0.8"/>
    <row r="127" ht="15.75" customHeight="1" x14ac:dyDescent="0.8"/>
    <row r="128" ht="15.75" customHeight="1" x14ac:dyDescent="0.8"/>
    <row r="129" ht="15.75" customHeight="1" x14ac:dyDescent="0.8"/>
    <row r="130" ht="15.75" customHeight="1" x14ac:dyDescent="0.8"/>
    <row r="131" ht="15.75" customHeight="1" x14ac:dyDescent="0.8"/>
    <row r="132" ht="15.75" customHeight="1" x14ac:dyDescent="0.8"/>
    <row r="133" ht="15.75" customHeight="1" x14ac:dyDescent="0.8"/>
    <row r="134" ht="15.75" customHeight="1" x14ac:dyDescent="0.8"/>
    <row r="135" ht="15.75" customHeight="1" x14ac:dyDescent="0.8"/>
    <row r="136" ht="15.75" customHeight="1" x14ac:dyDescent="0.8"/>
    <row r="137" ht="15.75" customHeight="1" x14ac:dyDescent="0.8"/>
    <row r="138" ht="15.75" customHeight="1" x14ac:dyDescent="0.8"/>
    <row r="139" ht="15.75" customHeight="1" x14ac:dyDescent="0.8"/>
    <row r="140" ht="15.75" customHeight="1" x14ac:dyDescent="0.8"/>
    <row r="141" ht="15.75" customHeight="1" x14ac:dyDescent="0.8"/>
    <row r="142" ht="15.75" customHeight="1" x14ac:dyDescent="0.8"/>
    <row r="143" ht="15.75" customHeight="1" x14ac:dyDescent="0.8"/>
    <row r="144" ht="15.75" customHeight="1" x14ac:dyDescent="0.8"/>
    <row r="145" ht="15.75" customHeight="1" x14ac:dyDescent="0.8"/>
    <row r="146" ht="15.75" customHeight="1" x14ac:dyDescent="0.8"/>
    <row r="147" ht="15.75" customHeight="1" x14ac:dyDescent="0.8"/>
    <row r="148" ht="15.75" customHeight="1" x14ac:dyDescent="0.8"/>
    <row r="149" ht="15.75" customHeight="1" x14ac:dyDescent="0.8"/>
    <row r="150" ht="15.75" customHeight="1" x14ac:dyDescent="0.8"/>
    <row r="151" ht="15.75" customHeight="1" x14ac:dyDescent="0.8"/>
    <row r="152" ht="15.75" customHeight="1" x14ac:dyDescent="0.8"/>
    <row r="153" ht="15.75" customHeight="1" x14ac:dyDescent="0.8"/>
    <row r="154" ht="15.75" customHeight="1" x14ac:dyDescent="0.8"/>
    <row r="155" ht="15.75" customHeight="1" x14ac:dyDescent="0.8"/>
    <row r="156" ht="15.75" customHeight="1" x14ac:dyDescent="0.8"/>
    <row r="157" ht="15.75" customHeight="1" x14ac:dyDescent="0.8"/>
    <row r="158" ht="15.75" customHeight="1" x14ac:dyDescent="0.8"/>
    <row r="159" ht="15.75" customHeight="1" x14ac:dyDescent="0.8"/>
    <row r="160" ht="15.75" customHeight="1" x14ac:dyDescent="0.8"/>
    <row r="161" ht="15.75" customHeight="1" x14ac:dyDescent="0.8"/>
    <row r="162" ht="15.75" customHeight="1" x14ac:dyDescent="0.8"/>
    <row r="163" ht="15.75" customHeight="1" x14ac:dyDescent="0.8"/>
    <row r="164" ht="15.75" customHeight="1" x14ac:dyDescent="0.8"/>
    <row r="165" ht="15.75" customHeight="1" x14ac:dyDescent="0.8"/>
    <row r="166" ht="15.75" customHeight="1" x14ac:dyDescent="0.8"/>
    <row r="167" ht="15.75" customHeight="1" x14ac:dyDescent="0.8"/>
    <row r="168" ht="15.75" customHeight="1" x14ac:dyDescent="0.8"/>
    <row r="169" ht="15.75" customHeight="1" x14ac:dyDescent="0.8"/>
    <row r="170" ht="15.75" customHeight="1" x14ac:dyDescent="0.8"/>
    <row r="171" ht="15.75" customHeight="1" x14ac:dyDescent="0.8"/>
    <row r="172" ht="15.75" customHeight="1" x14ac:dyDescent="0.8"/>
    <row r="173" ht="15.75" customHeight="1" x14ac:dyDescent="0.8"/>
    <row r="174" ht="15.75" customHeight="1" x14ac:dyDescent="0.8"/>
    <row r="175" ht="15.75" customHeight="1" x14ac:dyDescent="0.8"/>
    <row r="176" ht="15.75" customHeight="1" x14ac:dyDescent="0.8"/>
    <row r="177" ht="15.75" customHeight="1" x14ac:dyDescent="0.8"/>
    <row r="178" ht="15.75" customHeight="1" x14ac:dyDescent="0.8"/>
    <row r="179" ht="15.75" customHeight="1" x14ac:dyDescent="0.8"/>
    <row r="180" ht="15.75" customHeight="1" x14ac:dyDescent="0.8"/>
    <row r="181" ht="15.75" customHeight="1" x14ac:dyDescent="0.8"/>
    <row r="182" ht="15.75" customHeight="1" x14ac:dyDescent="0.8"/>
    <row r="183" ht="15.75" customHeight="1" x14ac:dyDescent="0.8"/>
    <row r="184" ht="15.75" customHeight="1" x14ac:dyDescent="0.8"/>
    <row r="185" ht="15.75" customHeight="1" x14ac:dyDescent="0.8"/>
    <row r="186" ht="15.75" customHeight="1" x14ac:dyDescent="0.8"/>
    <row r="187" ht="15.75" customHeight="1" x14ac:dyDescent="0.8"/>
    <row r="188" ht="15.75" customHeight="1" x14ac:dyDescent="0.8"/>
    <row r="189" ht="15.75" customHeight="1" x14ac:dyDescent="0.8"/>
    <row r="190" ht="15.75" customHeight="1" x14ac:dyDescent="0.8"/>
    <row r="191" ht="15.75" customHeight="1" x14ac:dyDescent="0.8"/>
    <row r="192" ht="15.75" customHeight="1" x14ac:dyDescent="0.8"/>
    <row r="193" ht="15.75" customHeight="1" x14ac:dyDescent="0.8"/>
    <row r="194" ht="15.75" customHeight="1" x14ac:dyDescent="0.8"/>
    <row r="195" ht="15.75" customHeight="1" x14ac:dyDescent="0.8"/>
    <row r="196" ht="15.75" customHeight="1" x14ac:dyDescent="0.8"/>
    <row r="197" ht="15.75" customHeight="1" x14ac:dyDescent="0.8"/>
    <row r="198" ht="15.75" customHeight="1" x14ac:dyDescent="0.8"/>
    <row r="199" ht="15.75" customHeight="1" x14ac:dyDescent="0.8"/>
    <row r="200" ht="15.75" customHeight="1" x14ac:dyDescent="0.8"/>
    <row r="201" ht="15.75" customHeight="1" x14ac:dyDescent="0.8"/>
    <row r="202" ht="15.75" customHeight="1" x14ac:dyDescent="0.8"/>
    <row r="203" ht="15.75" customHeight="1" x14ac:dyDescent="0.8"/>
    <row r="204" ht="15.75" customHeight="1" x14ac:dyDescent="0.8"/>
    <row r="205" ht="15.75" customHeight="1" x14ac:dyDescent="0.8"/>
    <row r="206" ht="15.75" customHeight="1" x14ac:dyDescent="0.8"/>
    <row r="207" ht="15.75" customHeight="1" x14ac:dyDescent="0.8"/>
    <row r="208" ht="15.75" customHeight="1" x14ac:dyDescent="0.8"/>
    <row r="209" ht="15.75" customHeight="1" x14ac:dyDescent="0.8"/>
    <row r="210" ht="15.75" customHeight="1" x14ac:dyDescent="0.8"/>
    <row r="211" ht="15.75" customHeight="1" x14ac:dyDescent="0.8"/>
    <row r="212" ht="15.75" customHeight="1" x14ac:dyDescent="0.8"/>
    <row r="213" ht="15.75" customHeight="1" x14ac:dyDescent="0.8"/>
    <row r="214" ht="15.75" customHeight="1" x14ac:dyDescent="0.8"/>
    <row r="215" ht="15.75" customHeight="1" x14ac:dyDescent="0.8"/>
    <row r="216" ht="15.75" customHeight="1" x14ac:dyDescent="0.8"/>
    <row r="217" ht="15.75" customHeight="1" x14ac:dyDescent="0.8"/>
    <row r="218" ht="15.75" customHeight="1" x14ac:dyDescent="0.8"/>
    <row r="219" ht="15.75" customHeight="1" x14ac:dyDescent="0.8"/>
    <row r="220" ht="15.75" customHeight="1" x14ac:dyDescent="0.8"/>
    <row r="221" ht="15.75" customHeight="1" x14ac:dyDescent="0.8"/>
    <row r="222" ht="15.75" customHeight="1" x14ac:dyDescent="0.8"/>
    <row r="223" ht="15.75" customHeight="1" x14ac:dyDescent="0.8"/>
    <row r="224" ht="15.75" customHeight="1" x14ac:dyDescent="0.8"/>
    <row r="225" ht="15.75" customHeight="1" x14ac:dyDescent="0.8"/>
    <row r="226" ht="15.75" customHeight="1" x14ac:dyDescent="0.8"/>
    <row r="227" ht="15.75" customHeight="1" x14ac:dyDescent="0.8"/>
    <row r="228" ht="15.75" customHeight="1" x14ac:dyDescent="0.8"/>
    <row r="229" ht="15.75" customHeight="1" x14ac:dyDescent="0.8"/>
    <row r="230" ht="15.75" customHeight="1" x14ac:dyDescent="0.8"/>
    <row r="231" ht="15.75" customHeight="1" x14ac:dyDescent="0.8"/>
    <row r="232" ht="15.75" customHeight="1" x14ac:dyDescent="0.8"/>
    <row r="233" ht="15.75" customHeight="1" x14ac:dyDescent="0.8"/>
    <row r="234" ht="15.75" customHeight="1" x14ac:dyDescent="0.8"/>
    <row r="235" ht="15.75" customHeight="1" x14ac:dyDescent="0.8"/>
    <row r="236" ht="15.75" customHeight="1" x14ac:dyDescent="0.8"/>
    <row r="237" ht="15.75" customHeight="1" x14ac:dyDescent="0.8"/>
    <row r="238" ht="15.75" customHeight="1" x14ac:dyDescent="0.8"/>
    <row r="239" ht="15.75" customHeight="1" x14ac:dyDescent="0.8"/>
    <row r="240" ht="15.75" customHeight="1" x14ac:dyDescent="0.8"/>
    <row r="241" ht="15.75" customHeight="1" x14ac:dyDescent="0.8"/>
    <row r="242" ht="15.75" customHeight="1" x14ac:dyDescent="0.8"/>
    <row r="243" ht="15.75" customHeight="1" x14ac:dyDescent="0.8"/>
    <row r="244" ht="15.75" customHeight="1" x14ac:dyDescent="0.8"/>
    <row r="245" ht="15.75" customHeight="1" x14ac:dyDescent="0.8"/>
    <row r="246" ht="15.75" customHeight="1" x14ac:dyDescent="0.8"/>
    <row r="247" ht="15.75" customHeight="1" x14ac:dyDescent="0.8"/>
    <row r="248" ht="15.75" customHeight="1" x14ac:dyDescent="0.8"/>
    <row r="249" ht="15.75" customHeight="1" x14ac:dyDescent="0.8"/>
    <row r="250" ht="15.75" customHeight="1" x14ac:dyDescent="0.8"/>
    <row r="251" ht="15.75" customHeight="1" x14ac:dyDescent="0.8"/>
    <row r="252" ht="15.75" customHeight="1" x14ac:dyDescent="0.8"/>
    <row r="253" ht="15.75" customHeight="1" x14ac:dyDescent="0.8"/>
    <row r="254" ht="15.75" customHeight="1" x14ac:dyDescent="0.8"/>
    <row r="255" ht="15.75" customHeight="1" x14ac:dyDescent="0.8"/>
    <row r="256" ht="15.75" customHeight="1" x14ac:dyDescent="0.8"/>
    <row r="257" ht="15.75" customHeight="1" x14ac:dyDescent="0.8"/>
    <row r="258" ht="15.75" customHeight="1" x14ac:dyDescent="0.8"/>
    <row r="259" ht="15.75" customHeight="1" x14ac:dyDescent="0.8"/>
    <row r="260" ht="15.75" customHeight="1" x14ac:dyDescent="0.8"/>
    <row r="261" ht="15.75" customHeight="1" x14ac:dyDescent="0.8"/>
    <row r="262" ht="15.75" customHeight="1" x14ac:dyDescent="0.8"/>
    <row r="263" ht="15.75" customHeight="1" x14ac:dyDescent="0.8"/>
    <row r="264" ht="15.75" customHeight="1" x14ac:dyDescent="0.8"/>
    <row r="265" ht="15.75" customHeight="1" x14ac:dyDescent="0.8"/>
    <row r="266" ht="15.75" customHeight="1" x14ac:dyDescent="0.8"/>
    <row r="267" ht="15.75" customHeight="1" x14ac:dyDescent="0.8"/>
    <row r="268" ht="15.75" customHeight="1" x14ac:dyDescent="0.8"/>
    <row r="269" ht="15.75" customHeight="1" x14ac:dyDescent="0.8"/>
    <row r="270" ht="15.75" customHeight="1" x14ac:dyDescent="0.8"/>
    <row r="271" ht="15.75" customHeight="1" x14ac:dyDescent="0.8"/>
    <row r="272" ht="15.75" customHeight="1" x14ac:dyDescent="0.8"/>
    <row r="273" ht="15.75" customHeight="1" x14ac:dyDescent="0.8"/>
    <row r="274" ht="15.75" customHeight="1" x14ac:dyDescent="0.8"/>
    <row r="275" ht="15.75" customHeight="1" x14ac:dyDescent="0.8"/>
    <row r="276" ht="15.75" customHeight="1" x14ac:dyDescent="0.8"/>
    <row r="277" ht="15.75" customHeight="1" x14ac:dyDescent="0.8"/>
    <row r="278" ht="15.75" customHeight="1" x14ac:dyDescent="0.8"/>
    <row r="279" ht="15.75" customHeight="1" x14ac:dyDescent="0.8"/>
    <row r="280" ht="15.75" customHeight="1" x14ac:dyDescent="0.8"/>
    <row r="281" ht="15.75" customHeight="1" x14ac:dyDescent="0.8"/>
    <row r="282" ht="15.75" customHeight="1" x14ac:dyDescent="0.8"/>
    <row r="283" ht="15.75" customHeight="1" x14ac:dyDescent="0.8"/>
    <row r="284" ht="15.75" customHeight="1" x14ac:dyDescent="0.8"/>
    <row r="285" ht="15.75" customHeight="1" x14ac:dyDescent="0.8"/>
    <row r="286" ht="15.75" customHeight="1" x14ac:dyDescent="0.8"/>
    <row r="287" ht="15.75" customHeight="1" x14ac:dyDescent="0.8"/>
    <row r="288" ht="15.75" customHeight="1" x14ac:dyDescent="0.8"/>
    <row r="289" ht="15.75" customHeight="1" x14ac:dyDescent="0.8"/>
    <row r="290" ht="15.75" customHeight="1" x14ac:dyDescent="0.8"/>
    <row r="291" ht="15.75" customHeight="1" x14ac:dyDescent="0.8"/>
    <row r="292" ht="15.75" customHeight="1" x14ac:dyDescent="0.8"/>
    <row r="293" ht="15.75" customHeight="1" x14ac:dyDescent="0.8"/>
    <row r="294" ht="15.75" customHeight="1" x14ac:dyDescent="0.8"/>
    <row r="295" ht="15.75" customHeight="1" x14ac:dyDescent="0.8"/>
    <row r="296" ht="15.75" customHeight="1" x14ac:dyDescent="0.8"/>
    <row r="297" ht="15.75" customHeight="1" x14ac:dyDescent="0.8"/>
    <row r="298" ht="15.75" customHeight="1" x14ac:dyDescent="0.8"/>
    <row r="299" ht="15.75" customHeight="1" x14ac:dyDescent="0.8"/>
    <row r="300" ht="15.75" customHeight="1" x14ac:dyDescent="0.8"/>
    <row r="301" ht="15.75" customHeight="1" x14ac:dyDescent="0.8"/>
    <row r="302" ht="15.75" customHeight="1" x14ac:dyDescent="0.8"/>
    <row r="303" ht="15.75" customHeight="1" x14ac:dyDescent="0.8"/>
    <row r="304" ht="15.75" customHeight="1" x14ac:dyDescent="0.8"/>
    <row r="305" ht="15.75" customHeight="1" x14ac:dyDescent="0.8"/>
    <row r="306" ht="15.75" customHeight="1" x14ac:dyDescent="0.8"/>
    <row r="307" ht="15.75" customHeight="1" x14ac:dyDescent="0.8"/>
    <row r="308" ht="15.75" customHeight="1" x14ac:dyDescent="0.8"/>
    <row r="309" ht="15.75" customHeight="1" x14ac:dyDescent="0.8"/>
    <row r="310" ht="15.75" customHeight="1" x14ac:dyDescent="0.8"/>
    <row r="311" ht="15.75" customHeight="1" x14ac:dyDescent="0.8"/>
    <row r="312" ht="15.75" customHeight="1" x14ac:dyDescent="0.8"/>
    <row r="313" ht="15.75" customHeight="1" x14ac:dyDescent="0.8"/>
    <row r="314" ht="15.75" customHeight="1" x14ac:dyDescent="0.8"/>
    <row r="315" ht="15.75" customHeight="1" x14ac:dyDescent="0.8"/>
    <row r="316" ht="15.75" customHeight="1" x14ac:dyDescent="0.8"/>
    <row r="317" ht="15.75" customHeight="1" x14ac:dyDescent="0.8"/>
    <row r="318" ht="15.75" customHeight="1" x14ac:dyDescent="0.8"/>
    <row r="319" ht="15.75" customHeight="1" x14ac:dyDescent="0.8"/>
    <row r="320" ht="15.75" customHeight="1" x14ac:dyDescent="0.8"/>
    <row r="321" ht="15.75" customHeight="1" x14ac:dyDescent="0.8"/>
    <row r="322" ht="15.75" customHeight="1" x14ac:dyDescent="0.8"/>
    <row r="323" ht="15.75" customHeight="1" x14ac:dyDescent="0.8"/>
    <row r="324" ht="15.75" customHeight="1" x14ac:dyDescent="0.8"/>
    <row r="325" ht="15.75" customHeight="1" x14ac:dyDescent="0.8"/>
    <row r="326" ht="15.75" customHeight="1" x14ac:dyDescent="0.8"/>
    <row r="327" ht="15.75" customHeight="1" x14ac:dyDescent="0.8"/>
    <row r="328" ht="15.75" customHeight="1" x14ac:dyDescent="0.8"/>
    <row r="329" ht="15.75" customHeight="1" x14ac:dyDescent="0.8"/>
    <row r="330" ht="15.75" customHeight="1" x14ac:dyDescent="0.8"/>
    <row r="331" ht="15.75" customHeight="1" x14ac:dyDescent="0.8"/>
    <row r="332" ht="15.75" customHeight="1" x14ac:dyDescent="0.8"/>
    <row r="333" ht="15.75" customHeight="1" x14ac:dyDescent="0.8"/>
    <row r="334" ht="15.75" customHeight="1" x14ac:dyDescent="0.8"/>
    <row r="335" ht="15.75" customHeight="1" x14ac:dyDescent="0.8"/>
    <row r="336" ht="15.75" customHeight="1" x14ac:dyDescent="0.8"/>
    <row r="337" ht="15.75" customHeight="1" x14ac:dyDescent="0.8"/>
    <row r="338" ht="15.75" customHeight="1" x14ac:dyDescent="0.8"/>
    <row r="339" ht="15.75" customHeight="1" x14ac:dyDescent="0.8"/>
    <row r="340" ht="15.75" customHeight="1" x14ac:dyDescent="0.8"/>
    <row r="341" ht="15.75" customHeight="1" x14ac:dyDescent="0.8"/>
    <row r="342" ht="15.75" customHeight="1" x14ac:dyDescent="0.8"/>
    <row r="343" ht="15.75" customHeight="1" x14ac:dyDescent="0.8"/>
    <row r="344" ht="15.75" customHeight="1" x14ac:dyDescent="0.8"/>
    <row r="345" ht="15.75" customHeight="1" x14ac:dyDescent="0.8"/>
    <row r="346" ht="15.75" customHeight="1" x14ac:dyDescent="0.8"/>
    <row r="347" ht="15.75" customHeight="1" x14ac:dyDescent="0.8"/>
    <row r="348" ht="15.75" customHeight="1" x14ac:dyDescent="0.8"/>
    <row r="349" ht="15.75" customHeight="1" x14ac:dyDescent="0.8"/>
    <row r="350" ht="15.75" customHeight="1" x14ac:dyDescent="0.8"/>
    <row r="351" ht="15.75" customHeight="1" x14ac:dyDescent="0.8"/>
    <row r="352" ht="15.75" customHeight="1" x14ac:dyDescent="0.8"/>
    <row r="353" ht="15.75" customHeight="1" x14ac:dyDescent="0.8"/>
    <row r="354" ht="15.75" customHeight="1" x14ac:dyDescent="0.8"/>
    <row r="355" ht="15.75" customHeight="1" x14ac:dyDescent="0.8"/>
    <row r="356" ht="15.75" customHeight="1" x14ac:dyDescent="0.8"/>
    <row r="357" ht="15.75" customHeight="1" x14ac:dyDescent="0.8"/>
    <row r="358" ht="15.75" customHeight="1" x14ac:dyDescent="0.8"/>
    <row r="359" ht="15.75" customHeight="1" x14ac:dyDescent="0.8"/>
    <row r="360" ht="15.75" customHeight="1" x14ac:dyDescent="0.8"/>
    <row r="361" ht="15.75" customHeight="1" x14ac:dyDescent="0.8"/>
    <row r="362" ht="15.75" customHeight="1" x14ac:dyDescent="0.8"/>
    <row r="363" ht="15.75" customHeight="1" x14ac:dyDescent="0.8"/>
    <row r="364" ht="15.75" customHeight="1" x14ac:dyDescent="0.8"/>
    <row r="365" ht="15.75" customHeight="1" x14ac:dyDescent="0.8"/>
    <row r="366" ht="15.75" customHeight="1" x14ac:dyDescent="0.8"/>
    <row r="367" ht="15.75" customHeight="1" x14ac:dyDescent="0.8"/>
    <row r="368" ht="15.75" customHeight="1" x14ac:dyDescent="0.8"/>
    <row r="369" ht="15.75" customHeight="1" x14ac:dyDescent="0.8"/>
    <row r="370" ht="15.75" customHeight="1" x14ac:dyDescent="0.8"/>
    <row r="371" ht="15.75" customHeight="1" x14ac:dyDescent="0.8"/>
    <row r="372" ht="15.75" customHeight="1" x14ac:dyDescent="0.8"/>
    <row r="373" ht="15.75" customHeight="1" x14ac:dyDescent="0.8"/>
    <row r="374" ht="15.75" customHeight="1" x14ac:dyDescent="0.8"/>
    <row r="375" ht="15.75" customHeight="1" x14ac:dyDescent="0.8"/>
    <row r="376" ht="15.75" customHeight="1" x14ac:dyDescent="0.8"/>
    <row r="377" ht="15.75" customHeight="1" x14ac:dyDescent="0.8"/>
    <row r="378" ht="15.75" customHeight="1" x14ac:dyDescent="0.8"/>
    <row r="379" ht="15.75" customHeight="1" x14ac:dyDescent="0.8"/>
    <row r="380" ht="15.75" customHeight="1" x14ac:dyDescent="0.8"/>
    <row r="381" ht="15.75" customHeight="1" x14ac:dyDescent="0.8"/>
    <row r="382" ht="15.75" customHeight="1" x14ac:dyDescent="0.8"/>
    <row r="383" ht="15.75" customHeight="1" x14ac:dyDescent="0.8"/>
    <row r="384" ht="15.75" customHeight="1" x14ac:dyDescent="0.8"/>
    <row r="385" ht="15.75" customHeight="1" x14ac:dyDescent="0.8"/>
    <row r="386" ht="15.75" customHeight="1" x14ac:dyDescent="0.8"/>
    <row r="387" ht="15.75" customHeight="1" x14ac:dyDescent="0.8"/>
    <row r="388" ht="15.75" customHeight="1" x14ac:dyDescent="0.8"/>
    <row r="389" ht="15.75" customHeight="1" x14ac:dyDescent="0.8"/>
    <row r="390" ht="15.75" customHeight="1" x14ac:dyDescent="0.8"/>
    <row r="391" ht="15.75" customHeight="1" x14ac:dyDescent="0.8"/>
    <row r="392" ht="15.75" customHeight="1" x14ac:dyDescent="0.8"/>
    <row r="393" ht="15.75" customHeight="1" x14ac:dyDescent="0.8"/>
    <row r="394" ht="15.75" customHeight="1" x14ac:dyDescent="0.8"/>
    <row r="395" ht="15.75" customHeight="1" x14ac:dyDescent="0.8"/>
    <row r="396" ht="15.75" customHeight="1" x14ac:dyDescent="0.8"/>
    <row r="397" ht="15.75" customHeight="1" x14ac:dyDescent="0.8"/>
    <row r="398" ht="15.75" customHeight="1" x14ac:dyDescent="0.8"/>
    <row r="399" ht="15.75" customHeight="1" x14ac:dyDescent="0.8"/>
    <row r="400" ht="15.75" customHeight="1" x14ac:dyDescent="0.8"/>
    <row r="401" ht="15.75" customHeight="1" x14ac:dyDescent="0.8"/>
    <row r="402" ht="15.75" customHeight="1" x14ac:dyDescent="0.8"/>
    <row r="403" ht="15.75" customHeight="1" x14ac:dyDescent="0.8"/>
    <row r="404" ht="15.75" customHeight="1" x14ac:dyDescent="0.8"/>
    <row r="405" ht="15.75" customHeight="1" x14ac:dyDescent="0.8"/>
    <row r="406" ht="15.75" customHeight="1" x14ac:dyDescent="0.8"/>
    <row r="407" ht="15.75" customHeight="1" x14ac:dyDescent="0.8"/>
    <row r="408" ht="15.75" customHeight="1" x14ac:dyDescent="0.8"/>
    <row r="409" ht="15.75" customHeight="1" x14ac:dyDescent="0.8"/>
    <row r="410" ht="15.75" customHeight="1" x14ac:dyDescent="0.8"/>
    <row r="411" ht="15.75" customHeight="1" x14ac:dyDescent="0.8"/>
    <row r="412" ht="15.75" customHeight="1" x14ac:dyDescent="0.8"/>
    <row r="413" ht="15.75" customHeight="1" x14ac:dyDescent="0.8"/>
    <row r="414" ht="15.75" customHeight="1" x14ac:dyDescent="0.8"/>
    <row r="415" ht="15.75" customHeight="1" x14ac:dyDescent="0.8"/>
    <row r="416" ht="15.75" customHeight="1" x14ac:dyDescent="0.8"/>
    <row r="417" ht="15.75" customHeight="1" x14ac:dyDescent="0.8"/>
    <row r="418" ht="15.75" customHeight="1" x14ac:dyDescent="0.8"/>
    <row r="419" ht="15.75" customHeight="1" x14ac:dyDescent="0.8"/>
    <row r="420" ht="15.75" customHeight="1" x14ac:dyDescent="0.8"/>
    <row r="421" ht="15.75" customHeight="1" x14ac:dyDescent="0.8"/>
    <row r="422" ht="15.75" customHeight="1" x14ac:dyDescent="0.8"/>
    <row r="423" ht="15.75" customHeight="1" x14ac:dyDescent="0.8"/>
    <row r="424" ht="15.75" customHeight="1" x14ac:dyDescent="0.8"/>
    <row r="425" ht="15.75" customHeight="1" x14ac:dyDescent="0.8"/>
    <row r="426" ht="15.75" customHeight="1" x14ac:dyDescent="0.8"/>
    <row r="427" ht="15.75" customHeight="1" x14ac:dyDescent="0.8"/>
    <row r="428" ht="15.75" customHeight="1" x14ac:dyDescent="0.8"/>
    <row r="429" ht="15.75" customHeight="1" x14ac:dyDescent="0.8"/>
    <row r="430" ht="15.75" customHeight="1" x14ac:dyDescent="0.8"/>
    <row r="431" ht="15.75" customHeight="1" x14ac:dyDescent="0.8"/>
    <row r="432" ht="15.75" customHeight="1" x14ac:dyDescent="0.8"/>
    <row r="433" ht="15.75" customHeight="1" x14ac:dyDescent="0.8"/>
    <row r="434" ht="15.75" customHeight="1" x14ac:dyDescent="0.8"/>
    <row r="435" ht="15.75" customHeight="1" x14ac:dyDescent="0.8"/>
    <row r="436" ht="15.75" customHeight="1" x14ac:dyDescent="0.8"/>
    <row r="437" ht="15.75" customHeight="1" x14ac:dyDescent="0.8"/>
    <row r="438" ht="15.75" customHeight="1" x14ac:dyDescent="0.8"/>
    <row r="439" ht="15.75" customHeight="1" x14ac:dyDescent="0.8"/>
    <row r="440" ht="15.75" customHeight="1" x14ac:dyDescent="0.8"/>
    <row r="441" ht="15.75" customHeight="1" x14ac:dyDescent="0.8"/>
    <row r="442" ht="15.75" customHeight="1" x14ac:dyDescent="0.8"/>
    <row r="443" ht="15.75" customHeight="1" x14ac:dyDescent="0.8"/>
    <row r="444" ht="15.75" customHeight="1" x14ac:dyDescent="0.8"/>
    <row r="445" ht="15.75" customHeight="1" x14ac:dyDescent="0.8"/>
    <row r="446" ht="15.75" customHeight="1" x14ac:dyDescent="0.8"/>
    <row r="447" ht="15.75" customHeight="1" x14ac:dyDescent="0.8"/>
    <row r="448" ht="15.75" customHeight="1" x14ac:dyDescent="0.8"/>
    <row r="449" ht="15.75" customHeight="1" x14ac:dyDescent="0.8"/>
    <row r="450" ht="15.75" customHeight="1" x14ac:dyDescent="0.8"/>
    <row r="451" ht="15.75" customHeight="1" x14ac:dyDescent="0.8"/>
    <row r="452" ht="15.75" customHeight="1" x14ac:dyDescent="0.8"/>
    <row r="453" ht="15.75" customHeight="1" x14ac:dyDescent="0.8"/>
    <row r="454" ht="15.75" customHeight="1" x14ac:dyDescent="0.8"/>
    <row r="455" ht="15.75" customHeight="1" x14ac:dyDescent="0.8"/>
    <row r="456" ht="15.75" customHeight="1" x14ac:dyDescent="0.8"/>
    <row r="457" ht="15.75" customHeight="1" x14ac:dyDescent="0.8"/>
    <row r="458" ht="15.75" customHeight="1" x14ac:dyDescent="0.8"/>
    <row r="459" ht="15.75" customHeight="1" x14ac:dyDescent="0.8"/>
    <row r="460" ht="15.75" customHeight="1" x14ac:dyDescent="0.8"/>
    <row r="461" ht="15.75" customHeight="1" x14ac:dyDescent="0.8"/>
    <row r="462" ht="15.75" customHeight="1" x14ac:dyDescent="0.8"/>
    <row r="463" ht="15.75" customHeight="1" x14ac:dyDescent="0.8"/>
    <row r="464" ht="15.75" customHeight="1" x14ac:dyDescent="0.8"/>
    <row r="465" ht="15.75" customHeight="1" x14ac:dyDescent="0.8"/>
    <row r="466" ht="15.75" customHeight="1" x14ac:dyDescent="0.8"/>
    <row r="467" ht="15.75" customHeight="1" x14ac:dyDescent="0.8"/>
    <row r="468" ht="15.75" customHeight="1" x14ac:dyDescent="0.8"/>
    <row r="469" ht="15.75" customHeight="1" x14ac:dyDescent="0.8"/>
    <row r="470" ht="15.75" customHeight="1" x14ac:dyDescent="0.8"/>
    <row r="471" ht="15.75" customHeight="1" x14ac:dyDescent="0.8"/>
    <row r="472" ht="15.75" customHeight="1" x14ac:dyDescent="0.8"/>
    <row r="473" ht="15.75" customHeight="1" x14ac:dyDescent="0.8"/>
    <row r="474" ht="15.75" customHeight="1" x14ac:dyDescent="0.8"/>
    <row r="475" ht="15.75" customHeight="1" x14ac:dyDescent="0.8"/>
    <row r="476" ht="15.75" customHeight="1" x14ac:dyDescent="0.8"/>
    <row r="477" ht="15.75" customHeight="1" x14ac:dyDescent="0.8"/>
    <row r="478" ht="15.75" customHeight="1" x14ac:dyDescent="0.8"/>
    <row r="479" ht="15.75" customHeight="1" x14ac:dyDescent="0.8"/>
    <row r="480" ht="15.75" customHeight="1" x14ac:dyDescent="0.8"/>
    <row r="481" ht="15.75" customHeight="1" x14ac:dyDescent="0.8"/>
    <row r="482" ht="15.75" customHeight="1" x14ac:dyDescent="0.8"/>
    <row r="483" ht="15.75" customHeight="1" x14ac:dyDescent="0.8"/>
    <row r="484" ht="15.75" customHeight="1" x14ac:dyDescent="0.8"/>
    <row r="485" ht="15.75" customHeight="1" x14ac:dyDescent="0.8"/>
    <row r="486" ht="15.75" customHeight="1" x14ac:dyDescent="0.8"/>
    <row r="487" ht="15.75" customHeight="1" x14ac:dyDescent="0.8"/>
    <row r="488" ht="15.75" customHeight="1" x14ac:dyDescent="0.8"/>
    <row r="489" ht="15.75" customHeight="1" x14ac:dyDescent="0.8"/>
    <row r="490" ht="15.75" customHeight="1" x14ac:dyDescent="0.8"/>
    <row r="491" ht="15.75" customHeight="1" x14ac:dyDescent="0.8"/>
    <row r="492" ht="15.75" customHeight="1" x14ac:dyDescent="0.8"/>
    <row r="493" ht="15.75" customHeight="1" x14ac:dyDescent="0.8"/>
    <row r="494" ht="15.75" customHeight="1" x14ac:dyDescent="0.8"/>
    <row r="495" ht="15.75" customHeight="1" x14ac:dyDescent="0.8"/>
    <row r="496" ht="15.75" customHeight="1" x14ac:dyDescent="0.8"/>
    <row r="497" ht="15.75" customHeight="1" x14ac:dyDescent="0.8"/>
    <row r="498" ht="15.75" customHeight="1" x14ac:dyDescent="0.8"/>
    <row r="499" ht="15.75" customHeight="1" x14ac:dyDescent="0.8"/>
    <row r="500" ht="15.75" customHeight="1" x14ac:dyDescent="0.8"/>
    <row r="501" ht="15.75" customHeight="1" x14ac:dyDescent="0.8"/>
    <row r="502" ht="15.75" customHeight="1" x14ac:dyDescent="0.8"/>
    <row r="503" ht="15.75" customHeight="1" x14ac:dyDescent="0.8"/>
    <row r="504" ht="15.75" customHeight="1" x14ac:dyDescent="0.8"/>
    <row r="505" ht="15.75" customHeight="1" x14ac:dyDescent="0.8"/>
    <row r="506" ht="15.75" customHeight="1" x14ac:dyDescent="0.8"/>
    <row r="507" ht="15.75" customHeight="1" x14ac:dyDescent="0.8"/>
    <row r="508" ht="15.75" customHeight="1" x14ac:dyDescent="0.8"/>
    <row r="509" ht="15.75" customHeight="1" x14ac:dyDescent="0.8"/>
    <row r="510" ht="15.75" customHeight="1" x14ac:dyDescent="0.8"/>
    <row r="511" ht="15.75" customHeight="1" x14ac:dyDescent="0.8"/>
    <row r="512" ht="15.75" customHeight="1" x14ac:dyDescent="0.8"/>
    <row r="513" ht="15.75" customHeight="1" x14ac:dyDescent="0.8"/>
    <row r="514" ht="15.75" customHeight="1" x14ac:dyDescent="0.8"/>
    <row r="515" ht="15.75" customHeight="1" x14ac:dyDescent="0.8"/>
    <row r="516" ht="15.75" customHeight="1" x14ac:dyDescent="0.8"/>
    <row r="517" ht="15.75" customHeight="1" x14ac:dyDescent="0.8"/>
    <row r="518" ht="15.75" customHeight="1" x14ac:dyDescent="0.8"/>
    <row r="519" ht="15.75" customHeight="1" x14ac:dyDescent="0.8"/>
    <row r="520" ht="15.75" customHeight="1" x14ac:dyDescent="0.8"/>
    <row r="521" ht="15.75" customHeight="1" x14ac:dyDescent="0.8"/>
    <row r="522" ht="15.75" customHeight="1" x14ac:dyDescent="0.8"/>
    <row r="523" ht="15.75" customHeight="1" x14ac:dyDescent="0.8"/>
    <row r="524" ht="15.75" customHeight="1" x14ac:dyDescent="0.8"/>
    <row r="525" ht="15.75" customHeight="1" x14ac:dyDescent="0.8"/>
    <row r="526" ht="15.75" customHeight="1" x14ac:dyDescent="0.8"/>
    <row r="527" ht="15.75" customHeight="1" x14ac:dyDescent="0.8"/>
    <row r="528" ht="15.75" customHeight="1" x14ac:dyDescent="0.8"/>
    <row r="529" ht="15.75" customHeight="1" x14ac:dyDescent="0.8"/>
    <row r="530" ht="15.75" customHeight="1" x14ac:dyDescent="0.8"/>
    <row r="531" ht="15.75" customHeight="1" x14ac:dyDescent="0.8"/>
    <row r="532" ht="15.75" customHeight="1" x14ac:dyDescent="0.8"/>
    <row r="533" ht="15.75" customHeight="1" x14ac:dyDescent="0.8"/>
    <row r="534" ht="15.75" customHeight="1" x14ac:dyDescent="0.8"/>
    <row r="535" ht="15.75" customHeight="1" x14ac:dyDescent="0.8"/>
    <row r="536" ht="15.75" customHeight="1" x14ac:dyDescent="0.8"/>
    <row r="537" ht="15.75" customHeight="1" x14ac:dyDescent="0.8"/>
    <row r="538" ht="15.75" customHeight="1" x14ac:dyDescent="0.8"/>
    <row r="539" ht="15.75" customHeight="1" x14ac:dyDescent="0.8"/>
    <row r="540" ht="15.75" customHeight="1" x14ac:dyDescent="0.8"/>
    <row r="541" ht="15.75" customHeight="1" x14ac:dyDescent="0.8"/>
    <row r="542" ht="15.75" customHeight="1" x14ac:dyDescent="0.8"/>
    <row r="543" ht="15.75" customHeight="1" x14ac:dyDescent="0.8"/>
    <row r="544" ht="15.75" customHeight="1" x14ac:dyDescent="0.8"/>
    <row r="545" ht="15.75" customHeight="1" x14ac:dyDescent="0.8"/>
    <row r="546" ht="15.75" customHeight="1" x14ac:dyDescent="0.8"/>
    <row r="547" ht="15.75" customHeight="1" x14ac:dyDescent="0.8"/>
    <row r="548" ht="15.75" customHeight="1" x14ac:dyDescent="0.8"/>
    <row r="549" ht="15.75" customHeight="1" x14ac:dyDescent="0.8"/>
    <row r="550" ht="15.75" customHeight="1" x14ac:dyDescent="0.8"/>
    <row r="551" ht="15.75" customHeight="1" x14ac:dyDescent="0.8"/>
    <row r="552" ht="15.75" customHeight="1" x14ac:dyDescent="0.8"/>
    <row r="553" ht="15.75" customHeight="1" x14ac:dyDescent="0.8"/>
    <row r="554" ht="15.75" customHeight="1" x14ac:dyDescent="0.8"/>
    <row r="555" ht="15.75" customHeight="1" x14ac:dyDescent="0.8"/>
    <row r="556" ht="15.75" customHeight="1" x14ac:dyDescent="0.8"/>
    <row r="557" ht="15.75" customHeight="1" x14ac:dyDescent="0.8"/>
    <row r="558" ht="15.75" customHeight="1" x14ac:dyDescent="0.8"/>
    <row r="559" ht="15.75" customHeight="1" x14ac:dyDescent="0.8"/>
    <row r="560" ht="15.75" customHeight="1" x14ac:dyDescent="0.8"/>
    <row r="561" ht="15.75" customHeight="1" x14ac:dyDescent="0.8"/>
    <row r="562" ht="15.75" customHeight="1" x14ac:dyDescent="0.8"/>
    <row r="563" ht="15.75" customHeight="1" x14ac:dyDescent="0.8"/>
    <row r="564" ht="15.75" customHeight="1" x14ac:dyDescent="0.8"/>
    <row r="565" ht="15.75" customHeight="1" x14ac:dyDescent="0.8"/>
    <row r="566" ht="15.75" customHeight="1" x14ac:dyDescent="0.8"/>
    <row r="567" ht="15.75" customHeight="1" x14ac:dyDescent="0.8"/>
    <row r="568" ht="15.75" customHeight="1" x14ac:dyDescent="0.8"/>
    <row r="569" ht="15.75" customHeight="1" x14ac:dyDescent="0.8"/>
    <row r="570" ht="15.75" customHeight="1" x14ac:dyDescent="0.8"/>
    <row r="571" ht="15.75" customHeight="1" x14ac:dyDescent="0.8"/>
    <row r="572" ht="15.75" customHeight="1" x14ac:dyDescent="0.8"/>
    <row r="573" ht="15.75" customHeight="1" x14ac:dyDescent="0.8"/>
    <row r="574" ht="15.75" customHeight="1" x14ac:dyDescent="0.8"/>
    <row r="575" ht="15.75" customHeight="1" x14ac:dyDescent="0.8"/>
    <row r="576" ht="15.75" customHeight="1" x14ac:dyDescent="0.8"/>
    <row r="577" ht="15.75" customHeight="1" x14ac:dyDescent="0.8"/>
    <row r="578" ht="15.75" customHeight="1" x14ac:dyDescent="0.8"/>
    <row r="579" ht="15.75" customHeight="1" x14ac:dyDescent="0.8"/>
    <row r="580" ht="15.75" customHeight="1" x14ac:dyDescent="0.8"/>
    <row r="581" ht="15.75" customHeight="1" x14ac:dyDescent="0.8"/>
    <row r="582" ht="15.75" customHeight="1" x14ac:dyDescent="0.8"/>
    <row r="583" ht="15.75" customHeight="1" x14ac:dyDescent="0.8"/>
    <row r="584" ht="15.75" customHeight="1" x14ac:dyDescent="0.8"/>
    <row r="585" ht="15.75" customHeight="1" x14ac:dyDescent="0.8"/>
    <row r="586" ht="15.75" customHeight="1" x14ac:dyDescent="0.8"/>
    <row r="587" ht="15.75" customHeight="1" x14ac:dyDescent="0.8"/>
    <row r="588" ht="15.75" customHeight="1" x14ac:dyDescent="0.8"/>
    <row r="589" ht="15.75" customHeight="1" x14ac:dyDescent="0.8"/>
    <row r="590" ht="15.75" customHeight="1" x14ac:dyDescent="0.8"/>
    <row r="591" ht="15.75" customHeight="1" x14ac:dyDescent="0.8"/>
    <row r="592" ht="15.75" customHeight="1" x14ac:dyDescent="0.8"/>
    <row r="593" ht="15.75" customHeight="1" x14ac:dyDescent="0.8"/>
    <row r="594" ht="15.75" customHeight="1" x14ac:dyDescent="0.8"/>
    <row r="595" ht="15.75" customHeight="1" x14ac:dyDescent="0.8"/>
    <row r="596" ht="15.75" customHeight="1" x14ac:dyDescent="0.8"/>
    <row r="597" ht="15.75" customHeight="1" x14ac:dyDescent="0.8"/>
    <row r="598" ht="15.75" customHeight="1" x14ac:dyDescent="0.8"/>
    <row r="599" ht="15.75" customHeight="1" x14ac:dyDescent="0.8"/>
    <row r="600" ht="15.75" customHeight="1" x14ac:dyDescent="0.8"/>
    <row r="601" ht="15.75" customHeight="1" x14ac:dyDescent="0.8"/>
    <row r="602" ht="15.75" customHeight="1" x14ac:dyDescent="0.8"/>
    <row r="603" ht="15.75" customHeight="1" x14ac:dyDescent="0.8"/>
    <row r="604" ht="15.75" customHeight="1" x14ac:dyDescent="0.8"/>
    <row r="605" ht="15.75" customHeight="1" x14ac:dyDescent="0.8"/>
    <row r="606" ht="15.75" customHeight="1" x14ac:dyDescent="0.8"/>
    <row r="607" ht="15.75" customHeight="1" x14ac:dyDescent="0.8"/>
    <row r="608" ht="15.75" customHeight="1" x14ac:dyDescent="0.8"/>
    <row r="609" ht="15.75" customHeight="1" x14ac:dyDescent="0.8"/>
    <row r="610" ht="15.75" customHeight="1" x14ac:dyDescent="0.8"/>
    <row r="611" ht="15.75" customHeight="1" x14ac:dyDescent="0.8"/>
    <row r="612" ht="15.75" customHeight="1" x14ac:dyDescent="0.8"/>
    <row r="613" ht="15.75" customHeight="1" x14ac:dyDescent="0.8"/>
    <row r="614" ht="15.75" customHeight="1" x14ac:dyDescent="0.8"/>
    <row r="615" ht="15.75" customHeight="1" x14ac:dyDescent="0.8"/>
    <row r="616" ht="15.75" customHeight="1" x14ac:dyDescent="0.8"/>
    <row r="617" ht="15.75" customHeight="1" x14ac:dyDescent="0.8"/>
    <row r="618" ht="15.75" customHeight="1" x14ac:dyDescent="0.8"/>
    <row r="619" ht="15.75" customHeight="1" x14ac:dyDescent="0.8"/>
    <row r="620" ht="15.75" customHeight="1" x14ac:dyDescent="0.8"/>
    <row r="621" ht="15.75" customHeight="1" x14ac:dyDescent="0.8"/>
    <row r="622" ht="15.75" customHeight="1" x14ac:dyDescent="0.8"/>
    <row r="623" ht="15.75" customHeight="1" x14ac:dyDescent="0.8"/>
    <row r="624" ht="15.75" customHeight="1" x14ac:dyDescent="0.8"/>
    <row r="625" ht="15.75" customHeight="1" x14ac:dyDescent="0.8"/>
    <row r="626" ht="15.75" customHeight="1" x14ac:dyDescent="0.8"/>
    <row r="627" ht="15.75" customHeight="1" x14ac:dyDescent="0.8"/>
    <row r="628" ht="15.75" customHeight="1" x14ac:dyDescent="0.8"/>
    <row r="629" ht="15.75" customHeight="1" x14ac:dyDescent="0.8"/>
    <row r="630" ht="15.75" customHeight="1" x14ac:dyDescent="0.8"/>
    <row r="631" ht="15.75" customHeight="1" x14ac:dyDescent="0.8"/>
    <row r="632" ht="15.75" customHeight="1" x14ac:dyDescent="0.8"/>
    <row r="633" ht="15.75" customHeight="1" x14ac:dyDescent="0.8"/>
    <row r="634" ht="15.75" customHeight="1" x14ac:dyDescent="0.8"/>
    <row r="635" ht="15.75" customHeight="1" x14ac:dyDescent="0.8"/>
    <row r="636" ht="15.75" customHeight="1" x14ac:dyDescent="0.8"/>
    <row r="637" ht="15.75" customHeight="1" x14ac:dyDescent="0.8"/>
    <row r="638" ht="15.75" customHeight="1" x14ac:dyDescent="0.8"/>
    <row r="639" ht="15.75" customHeight="1" x14ac:dyDescent="0.8"/>
    <row r="640" ht="15.75" customHeight="1" x14ac:dyDescent="0.8"/>
    <row r="641" ht="15.75" customHeight="1" x14ac:dyDescent="0.8"/>
    <row r="642" ht="15.75" customHeight="1" x14ac:dyDescent="0.8"/>
    <row r="643" ht="15.75" customHeight="1" x14ac:dyDescent="0.8"/>
    <row r="644" ht="15.75" customHeight="1" x14ac:dyDescent="0.8"/>
    <row r="645" ht="15.75" customHeight="1" x14ac:dyDescent="0.8"/>
    <row r="646" ht="15.75" customHeight="1" x14ac:dyDescent="0.8"/>
    <row r="647" ht="15.75" customHeight="1" x14ac:dyDescent="0.8"/>
    <row r="648" ht="15.75" customHeight="1" x14ac:dyDescent="0.8"/>
    <row r="649" ht="15.75" customHeight="1" x14ac:dyDescent="0.8"/>
    <row r="650" ht="15.75" customHeight="1" x14ac:dyDescent="0.8"/>
    <row r="651" ht="15.75" customHeight="1" x14ac:dyDescent="0.8"/>
    <row r="652" ht="15.75" customHeight="1" x14ac:dyDescent="0.8"/>
    <row r="653" ht="15.75" customHeight="1" x14ac:dyDescent="0.8"/>
    <row r="654" ht="15.75" customHeight="1" x14ac:dyDescent="0.8"/>
    <row r="655" ht="15.75" customHeight="1" x14ac:dyDescent="0.8"/>
    <row r="656" ht="15.75" customHeight="1" x14ac:dyDescent="0.8"/>
    <row r="657" ht="15.75" customHeight="1" x14ac:dyDescent="0.8"/>
    <row r="658" ht="15.75" customHeight="1" x14ac:dyDescent="0.8"/>
    <row r="659" ht="15.75" customHeight="1" x14ac:dyDescent="0.8"/>
    <row r="660" ht="15.75" customHeight="1" x14ac:dyDescent="0.8"/>
    <row r="661" ht="15.75" customHeight="1" x14ac:dyDescent="0.8"/>
    <row r="662" ht="15.75" customHeight="1" x14ac:dyDescent="0.8"/>
    <row r="663" ht="15.75" customHeight="1" x14ac:dyDescent="0.8"/>
    <row r="664" ht="15.75" customHeight="1" x14ac:dyDescent="0.8"/>
    <row r="665" ht="15.75" customHeight="1" x14ac:dyDescent="0.8"/>
    <row r="666" ht="15.75" customHeight="1" x14ac:dyDescent="0.8"/>
    <row r="667" ht="15.75" customHeight="1" x14ac:dyDescent="0.8"/>
    <row r="668" ht="15.75" customHeight="1" x14ac:dyDescent="0.8"/>
    <row r="669" ht="15.75" customHeight="1" x14ac:dyDescent="0.8"/>
    <row r="670" ht="15.75" customHeight="1" x14ac:dyDescent="0.8"/>
    <row r="671" ht="15.75" customHeight="1" x14ac:dyDescent="0.8"/>
    <row r="672" ht="15.75" customHeight="1" x14ac:dyDescent="0.8"/>
    <row r="673" ht="15.75" customHeight="1" x14ac:dyDescent="0.8"/>
    <row r="674" ht="15.75" customHeight="1" x14ac:dyDescent="0.8"/>
    <row r="675" ht="15.75" customHeight="1" x14ac:dyDescent="0.8"/>
    <row r="676" ht="15.75" customHeight="1" x14ac:dyDescent="0.8"/>
    <row r="677" ht="15.75" customHeight="1" x14ac:dyDescent="0.8"/>
    <row r="678" ht="15.75" customHeight="1" x14ac:dyDescent="0.8"/>
    <row r="679" ht="15.75" customHeight="1" x14ac:dyDescent="0.8"/>
    <row r="680" ht="15.75" customHeight="1" x14ac:dyDescent="0.8"/>
    <row r="681" ht="15.75" customHeight="1" x14ac:dyDescent="0.8"/>
    <row r="682" ht="15.75" customHeight="1" x14ac:dyDescent="0.8"/>
    <row r="683" ht="15.75" customHeight="1" x14ac:dyDescent="0.8"/>
    <row r="684" ht="15.75" customHeight="1" x14ac:dyDescent="0.8"/>
    <row r="685" ht="15.75" customHeight="1" x14ac:dyDescent="0.8"/>
    <row r="686" ht="15.75" customHeight="1" x14ac:dyDescent="0.8"/>
    <row r="687" ht="15.75" customHeight="1" x14ac:dyDescent="0.8"/>
    <row r="688" ht="15.75" customHeight="1" x14ac:dyDescent="0.8"/>
    <row r="689" ht="15.75" customHeight="1" x14ac:dyDescent="0.8"/>
    <row r="690" ht="15.75" customHeight="1" x14ac:dyDescent="0.8"/>
    <row r="691" ht="15.75" customHeight="1" x14ac:dyDescent="0.8"/>
    <row r="692" ht="15.75" customHeight="1" x14ac:dyDescent="0.8"/>
    <row r="693" ht="15.75" customHeight="1" x14ac:dyDescent="0.8"/>
    <row r="694" ht="15.75" customHeight="1" x14ac:dyDescent="0.8"/>
    <row r="695" ht="15.75" customHeight="1" x14ac:dyDescent="0.8"/>
    <row r="696" ht="15.75" customHeight="1" x14ac:dyDescent="0.8"/>
    <row r="697" ht="15.75" customHeight="1" x14ac:dyDescent="0.8"/>
    <row r="698" ht="15.75" customHeight="1" x14ac:dyDescent="0.8"/>
    <row r="699" ht="15.75" customHeight="1" x14ac:dyDescent="0.8"/>
    <row r="700" ht="15.75" customHeight="1" x14ac:dyDescent="0.8"/>
    <row r="701" ht="15.75" customHeight="1" x14ac:dyDescent="0.8"/>
    <row r="702" ht="15.75" customHeight="1" x14ac:dyDescent="0.8"/>
    <row r="703" ht="15.75" customHeight="1" x14ac:dyDescent="0.8"/>
    <row r="704" ht="15.75" customHeight="1" x14ac:dyDescent="0.8"/>
    <row r="705" ht="15.75" customHeight="1" x14ac:dyDescent="0.8"/>
    <row r="706" ht="15.75" customHeight="1" x14ac:dyDescent="0.8"/>
    <row r="707" ht="15.75" customHeight="1" x14ac:dyDescent="0.8"/>
    <row r="708" ht="15.75" customHeight="1" x14ac:dyDescent="0.8"/>
    <row r="709" ht="15.75" customHeight="1" x14ac:dyDescent="0.8"/>
    <row r="710" ht="15.75" customHeight="1" x14ac:dyDescent="0.8"/>
    <row r="711" ht="15.75" customHeight="1" x14ac:dyDescent="0.8"/>
    <row r="712" ht="15.75" customHeight="1" x14ac:dyDescent="0.8"/>
    <row r="713" ht="15.75" customHeight="1" x14ac:dyDescent="0.8"/>
    <row r="714" ht="15.75" customHeight="1" x14ac:dyDescent="0.8"/>
    <row r="715" ht="15.75" customHeight="1" x14ac:dyDescent="0.8"/>
    <row r="716" ht="15.75" customHeight="1" x14ac:dyDescent="0.8"/>
    <row r="717" ht="15.75" customHeight="1" x14ac:dyDescent="0.8"/>
    <row r="718" ht="15.75" customHeight="1" x14ac:dyDescent="0.8"/>
    <row r="719" ht="15.75" customHeight="1" x14ac:dyDescent="0.8"/>
    <row r="720" ht="15.75" customHeight="1" x14ac:dyDescent="0.8"/>
    <row r="721" ht="15.75" customHeight="1" x14ac:dyDescent="0.8"/>
    <row r="722" ht="15.75" customHeight="1" x14ac:dyDescent="0.8"/>
    <row r="723" ht="15.75" customHeight="1" x14ac:dyDescent="0.8"/>
    <row r="724" ht="15.75" customHeight="1" x14ac:dyDescent="0.8"/>
    <row r="725" ht="15.75" customHeight="1" x14ac:dyDescent="0.8"/>
    <row r="726" ht="15.75" customHeight="1" x14ac:dyDescent="0.8"/>
    <row r="727" ht="15.75" customHeight="1" x14ac:dyDescent="0.8"/>
    <row r="728" ht="15.75" customHeight="1" x14ac:dyDescent="0.8"/>
    <row r="729" ht="15.75" customHeight="1" x14ac:dyDescent="0.8"/>
    <row r="730" ht="15.75" customHeight="1" x14ac:dyDescent="0.8"/>
    <row r="731" ht="15.75" customHeight="1" x14ac:dyDescent="0.8"/>
    <row r="732" ht="15.75" customHeight="1" x14ac:dyDescent="0.8"/>
    <row r="733" ht="15.75" customHeight="1" x14ac:dyDescent="0.8"/>
    <row r="734" ht="15.75" customHeight="1" x14ac:dyDescent="0.8"/>
    <row r="735" ht="15.75" customHeight="1" x14ac:dyDescent="0.8"/>
    <row r="736" ht="15.75" customHeight="1" x14ac:dyDescent="0.8"/>
    <row r="737" ht="15.75" customHeight="1" x14ac:dyDescent="0.8"/>
    <row r="738" ht="15.75" customHeight="1" x14ac:dyDescent="0.8"/>
    <row r="739" ht="15.75" customHeight="1" x14ac:dyDescent="0.8"/>
    <row r="740" ht="15.75" customHeight="1" x14ac:dyDescent="0.8"/>
    <row r="741" ht="15.75" customHeight="1" x14ac:dyDescent="0.8"/>
    <row r="742" ht="15.75" customHeight="1" x14ac:dyDescent="0.8"/>
    <row r="743" ht="15.75" customHeight="1" x14ac:dyDescent="0.8"/>
    <row r="744" ht="15.75" customHeight="1" x14ac:dyDescent="0.8"/>
    <row r="745" ht="15.75" customHeight="1" x14ac:dyDescent="0.8"/>
    <row r="746" ht="15.75" customHeight="1" x14ac:dyDescent="0.8"/>
    <row r="747" ht="15.75" customHeight="1" x14ac:dyDescent="0.8"/>
    <row r="748" ht="15.75" customHeight="1" x14ac:dyDescent="0.8"/>
    <row r="749" ht="15.75" customHeight="1" x14ac:dyDescent="0.8"/>
    <row r="750" ht="15.75" customHeight="1" x14ac:dyDescent="0.8"/>
    <row r="751" ht="15.75" customHeight="1" x14ac:dyDescent="0.8"/>
    <row r="752" ht="15.75" customHeight="1" x14ac:dyDescent="0.8"/>
    <row r="753" ht="15.75" customHeight="1" x14ac:dyDescent="0.8"/>
    <row r="754" ht="15.75" customHeight="1" x14ac:dyDescent="0.8"/>
    <row r="755" ht="15.75" customHeight="1" x14ac:dyDescent="0.8"/>
    <row r="756" ht="15.75" customHeight="1" x14ac:dyDescent="0.8"/>
    <row r="757" ht="15.75" customHeight="1" x14ac:dyDescent="0.8"/>
    <row r="758" ht="15.75" customHeight="1" x14ac:dyDescent="0.8"/>
    <row r="759" ht="15.75" customHeight="1" x14ac:dyDescent="0.8"/>
    <row r="760" ht="15.75" customHeight="1" x14ac:dyDescent="0.8"/>
    <row r="761" ht="15.75" customHeight="1" x14ac:dyDescent="0.8"/>
    <row r="762" ht="15.75" customHeight="1" x14ac:dyDescent="0.8"/>
    <row r="763" ht="15.75" customHeight="1" x14ac:dyDescent="0.8"/>
    <row r="764" ht="15.75" customHeight="1" x14ac:dyDescent="0.8"/>
    <row r="765" ht="15.75" customHeight="1" x14ac:dyDescent="0.8"/>
    <row r="766" ht="15.75" customHeight="1" x14ac:dyDescent="0.8"/>
    <row r="767" ht="15.75" customHeight="1" x14ac:dyDescent="0.8"/>
    <row r="768" ht="15.75" customHeight="1" x14ac:dyDescent="0.8"/>
    <row r="769" ht="15.75" customHeight="1" x14ac:dyDescent="0.8"/>
    <row r="770" ht="15.75" customHeight="1" x14ac:dyDescent="0.8"/>
    <row r="771" ht="15.75" customHeight="1" x14ac:dyDescent="0.8"/>
    <row r="772" ht="15.75" customHeight="1" x14ac:dyDescent="0.8"/>
    <row r="773" ht="15.75" customHeight="1" x14ac:dyDescent="0.8"/>
    <row r="774" ht="15.75" customHeight="1" x14ac:dyDescent="0.8"/>
    <row r="775" ht="15.75" customHeight="1" x14ac:dyDescent="0.8"/>
    <row r="776" ht="15.75" customHeight="1" x14ac:dyDescent="0.8"/>
    <row r="777" ht="15.75" customHeight="1" x14ac:dyDescent="0.8"/>
    <row r="778" ht="15.75" customHeight="1" x14ac:dyDescent="0.8"/>
    <row r="779" ht="15.75" customHeight="1" x14ac:dyDescent="0.8"/>
    <row r="780" ht="15.75" customHeight="1" x14ac:dyDescent="0.8"/>
    <row r="781" ht="15.75" customHeight="1" x14ac:dyDescent="0.8"/>
    <row r="782" ht="15.75" customHeight="1" x14ac:dyDescent="0.8"/>
    <row r="783" ht="15.75" customHeight="1" x14ac:dyDescent="0.8"/>
    <row r="784" ht="15.75" customHeight="1" x14ac:dyDescent="0.8"/>
    <row r="785" ht="15.75" customHeight="1" x14ac:dyDescent="0.8"/>
    <row r="786" ht="15.75" customHeight="1" x14ac:dyDescent="0.8"/>
    <row r="787" ht="15.75" customHeight="1" x14ac:dyDescent="0.8"/>
    <row r="788" ht="15.75" customHeight="1" x14ac:dyDescent="0.8"/>
    <row r="789" ht="15.75" customHeight="1" x14ac:dyDescent="0.8"/>
    <row r="790" ht="15.75" customHeight="1" x14ac:dyDescent="0.8"/>
    <row r="791" ht="15.75" customHeight="1" x14ac:dyDescent="0.8"/>
    <row r="792" ht="15.75" customHeight="1" x14ac:dyDescent="0.8"/>
    <row r="793" ht="15.75" customHeight="1" x14ac:dyDescent="0.8"/>
    <row r="794" ht="15.75" customHeight="1" x14ac:dyDescent="0.8"/>
    <row r="795" ht="15.75" customHeight="1" x14ac:dyDescent="0.8"/>
    <row r="796" ht="15.75" customHeight="1" x14ac:dyDescent="0.8"/>
    <row r="797" ht="15.75" customHeight="1" x14ac:dyDescent="0.8"/>
    <row r="798" ht="15.75" customHeight="1" x14ac:dyDescent="0.8"/>
    <row r="799" ht="15.75" customHeight="1" x14ac:dyDescent="0.8"/>
    <row r="800" ht="15.75" customHeight="1" x14ac:dyDescent="0.8"/>
    <row r="801" ht="15.75" customHeight="1" x14ac:dyDescent="0.8"/>
    <row r="802" ht="15.75" customHeight="1" x14ac:dyDescent="0.8"/>
    <row r="803" ht="15.75" customHeight="1" x14ac:dyDescent="0.8"/>
    <row r="804" ht="15.75" customHeight="1" x14ac:dyDescent="0.8"/>
    <row r="805" ht="15.75" customHeight="1" x14ac:dyDescent="0.8"/>
    <row r="806" ht="15.75" customHeight="1" x14ac:dyDescent="0.8"/>
    <row r="807" ht="15.75" customHeight="1" x14ac:dyDescent="0.8"/>
    <row r="808" ht="15.75" customHeight="1" x14ac:dyDescent="0.8"/>
    <row r="809" ht="15.75" customHeight="1" x14ac:dyDescent="0.8"/>
    <row r="810" ht="15.75" customHeight="1" x14ac:dyDescent="0.8"/>
    <row r="811" ht="15.75" customHeight="1" x14ac:dyDescent="0.8"/>
    <row r="812" ht="15.75" customHeight="1" x14ac:dyDescent="0.8"/>
    <row r="813" ht="15.75" customHeight="1" x14ac:dyDescent="0.8"/>
    <row r="814" ht="15.75" customHeight="1" x14ac:dyDescent="0.8"/>
    <row r="815" ht="15.75" customHeight="1" x14ac:dyDescent="0.8"/>
    <row r="816" ht="15.75" customHeight="1" x14ac:dyDescent="0.8"/>
    <row r="817" ht="15.75" customHeight="1" x14ac:dyDescent="0.8"/>
    <row r="818" ht="15.75" customHeight="1" x14ac:dyDescent="0.8"/>
    <row r="819" ht="15.75" customHeight="1" x14ac:dyDescent="0.8"/>
    <row r="820" ht="15.75" customHeight="1" x14ac:dyDescent="0.8"/>
    <row r="821" ht="15.75" customHeight="1" x14ac:dyDescent="0.8"/>
    <row r="822" ht="15.75" customHeight="1" x14ac:dyDescent="0.8"/>
    <row r="823" ht="15.75" customHeight="1" x14ac:dyDescent="0.8"/>
    <row r="824" ht="15.75" customHeight="1" x14ac:dyDescent="0.8"/>
    <row r="825" ht="15.75" customHeight="1" x14ac:dyDescent="0.8"/>
    <row r="826" ht="15.75" customHeight="1" x14ac:dyDescent="0.8"/>
    <row r="827" ht="15.75" customHeight="1" x14ac:dyDescent="0.8"/>
    <row r="828" ht="15.75" customHeight="1" x14ac:dyDescent="0.8"/>
    <row r="829" ht="15.75" customHeight="1" x14ac:dyDescent="0.8"/>
    <row r="830" ht="15.75" customHeight="1" x14ac:dyDescent="0.8"/>
    <row r="831" ht="15.75" customHeight="1" x14ac:dyDescent="0.8"/>
    <row r="832" ht="15.75" customHeight="1" x14ac:dyDescent="0.8"/>
    <row r="833" ht="15.75" customHeight="1" x14ac:dyDescent="0.8"/>
    <row r="834" ht="15.75" customHeight="1" x14ac:dyDescent="0.8"/>
    <row r="835" ht="15.75" customHeight="1" x14ac:dyDescent="0.8"/>
    <row r="836" ht="15.75" customHeight="1" x14ac:dyDescent="0.8"/>
    <row r="837" ht="15.75" customHeight="1" x14ac:dyDescent="0.8"/>
    <row r="838" ht="15.75" customHeight="1" x14ac:dyDescent="0.8"/>
    <row r="839" ht="15.75" customHeight="1" x14ac:dyDescent="0.8"/>
    <row r="840" ht="15.75" customHeight="1" x14ac:dyDescent="0.8"/>
    <row r="841" ht="15.75" customHeight="1" x14ac:dyDescent="0.8"/>
    <row r="842" ht="15.75" customHeight="1" x14ac:dyDescent="0.8"/>
    <row r="843" ht="15.75" customHeight="1" x14ac:dyDescent="0.8"/>
    <row r="844" ht="15.75" customHeight="1" x14ac:dyDescent="0.8"/>
    <row r="845" ht="15.75" customHeight="1" x14ac:dyDescent="0.8"/>
    <row r="846" ht="15.75" customHeight="1" x14ac:dyDescent="0.8"/>
    <row r="847" ht="15.75" customHeight="1" x14ac:dyDescent="0.8"/>
    <row r="848" ht="15.75" customHeight="1" x14ac:dyDescent="0.8"/>
    <row r="849" ht="15.75" customHeight="1" x14ac:dyDescent="0.8"/>
    <row r="850" ht="15.75" customHeight="1" x14ac:dyDescent="0.8"/>
    <row r="851" ht="15.75" customHeight="1" x14ac:dyDescent="0.8"/>
    <row r="852" ht="15.75" customHeight="1" x14ac:dyDescent="0.8"/>
    <row r="853" ht="15.75" customHeight="1" x14ac:dyDescent="0.8"/>
    <row r="854" ht="15.75" customHeight="1" x14ac:dyDescent="0.8"/>
    <row r="855" ht="15.75" customHeight="1" x14ac:dyDescent="0.8"/>
    <row r="856" ht="15.75" customHeight="1" x14ac:dyDescent="0.8"/>
    <row r="857" ht="15.75" customHeight="1" x14ac:dyDescent="0.8"/>
    <row r="858" ht="15.75" customHeight="1" x14ac:dyDescent="0.8"/>
    <row r="859" ht="15.75" customHeight="1" x14ac:dyDescent="0.8"/>
    <row r="860" ht="15.75" customHeight="1" x14ac:dyDescent="0.8"/>
    <row r="861" ht="15.75" customHeight="1" x14ac:dyDescent="0.8"/>
    <row r="862" ht="15.75" customHeight="1" x14ac:dyDescent="0.8"/>
    <row r="863" ht="15.75" customHeight="1" x14ac:dyDescent="0.8"/>
    <row r="864" ht="15.75" customHeight="1" x14ac:dyDescent="0.8"/>
    <row r="865" ht="15.75" customHeight="1" x14ac:dyDescent="0.8"/>
    <row r="866" ht="15.75" customHeight="1" x14ac:dyDescent="0.8"/>
    <row r="867" ht="15.75" customHeight="1" x14ac:dyDescent="0.8"/>
    <row r="868" ht="15.75" customHeight="1" x14ac:dyDescent="0.8"/>
    <row r="869" ht="15.75" customHeight="1" x14ac:dyDescent="0.8"/>
    <row r="870" ht="15.75" customHeight="1" x14ac:dyDescent="0.8"/>
    <row r="871" ht="15.75" customHeight="1" x14ac:dyDescent="0.8"/>
    <row r="872" ht="15.75" customHeight="1" x14ac:dyDescent="0.8"/>
    <row r="873" ht="15.75" customHeight="1" x14ac:dyDescent="0.8"/>
    <row r="874" ht="15.75" customHeight="1" x14ac:dyDescent="0.8"/>
    <row r="875" ht="15.75" customHeight="1" x14ac:dyDescent="0.8"/>
    <row r="876" ht="15.75" customHeight="1" x14ac:dyDescent="0.8"/>
    <row r="877" ht="15.75" customHeight="1" x14ac:dyDescent="0.8"/>
    <row r="878" ht="15.75" customHeight="1" x14ac:dyDescent="0.8"/>
    <row r="879" ht="15.75" customHeight="1" x14ac:dyDescent="0.8"/>
    <row r="880" ht="15.75" customHeight="1" x14ac:dyDescent="0.8"/>
    <row r="881" ht="15.75" customHeight="1" x14ac:dyDescent="0.8"/>
    <row r="882" ht="15.75" customHeight="1" x14ac:dyDescent="0.8"/>
    <row r="883" ht="15.75" customHeight="1" x14ac:dyDescent="0.8"/>
    <row r="884" ht="15.75" customHeight="1" x14ac:dyDescent="0.8"/>
    <row r="885" ht="15.75" customHeight="1" x14ac:dyDescent="0.8"/>
    <row r="886" ht="15.75" customHeight="1" x14ac:dyDescent="0.8"/>
    <row r="887" ht="15.75" customHeight="1" x14ac:dyDescent="0.8"/>
    <row r="888" ht="15.75" customHeight="1" x14ac:dyDescent="0.8"/>
    <row r="889" ht="15.75" customHeight="1" x14ac:dyDescent="0.8"/>
    <row r="890" ht="15.75" customHeight="1" x14ac:dyDescent="0.8"/>
    <row r="891" ht="15.75" customHeight="1" x14ac:dyDescent="0.8"/>
    <row r="892" ht="15.75" customHeight="1" x14ac:dyDescent="0.8"/>
    <row r="893" ht="15.75" customHeight="1" x14ac:dyDescent="0.8"/>
    <row r="894" ht="15.75" customHeight="1" x14ac:dyDescent="0.8"/>
    <row r="895" ht="15.75" customHeight="1" x14ac:dyDescent="0.8"/>
    <row r="896" ht="15.75" customHeight="1" x14ac:dyDescent="0.8"/>
    <row r="897" ht="15.75" customHeight="1" x14ac:dyDescent="0.8"/>
    <row r="898" ht="15.75" customHeight="1" x14ac:dyDescent="0.8"/>
    <row r="899" ht="15.75" customHeight="1" x14ac:dyDescent="0.8"/>
    <row r="900" ht="15.75" customHeight="1" x14ac:dyDescent="0.8"/>
    <row r="901" ht="15.75" customHeight="1" x14ac:dyDescent="0.8"/>
    <row r="902" ht="15.75" customHeight="1" x14ac:dyDescent="0.8"/>
    <row r="903" ht="15.75" customHeight="1" x14ac:dyDescent="0.8"/>
    <row r="904" ht="15.75" customHeight="1" x14ac:dyDescent="0.8"/>
    <row r="905" ht="15.75" customHeight="1" x14ac:dyDescent="0.8"/>
    <row r="906" ht="15.75" customHeight="1" x14ac:dyDescent="0.8"/>
    <row r="907" ht="15.75" customHeight="1" x14ac:dyDescent="0.8"/>
    <row r="908" ht="15.75" customHeight="1" x14ac:dyDescent="0.8"/>
    <row r="909" ht="15.75" customHeight="1" x14ac:dyDescent="0.8"/>
    <row r="910" ht="15.75" customHeight="1" x14ac:dyDescent="0.8"/>
    <row r="911" ht="15.75" customHeight="1" x14ac:dyDescent="0.8"/>
    <row r="912" ht="15.75" customHeight="1" x14ac:dyDescent="0.8"/>
    <row r="913" ht="15.75" customHeight="1" x14ac:dyDescent="0.8"/>
    <row r="914" ht="15.75" customHeight="1" x14ac:dyDescent="0.8"/>
    <row r="915" ht="15.75" customHeight="1" x14ac:dyDescent="0.8"/>
    <row r="916" ht="15.75" customHeight="1" x14ac:dyDescent="0.8"/>
    <row r="917" ht="15.75" customHeight="1" x14ac:dyDescent="0.8"/>
    <row r="918" ht="15.75" customHeight="1" x14ac:dyDescent="0.8"/>
    <row r="919" ht="15.75" customHeight="1" x14ac:dyDescent="0.8"/>
    <row r="920" ht="15.75" customHeight="1" x14ac:dyDescent="0.8"/>
    <row r="921" ht="15.75" customHeight="1" x14ac:dyDescent="0.8"/>
    <row r="922" ht="15.75" customHeight="1" x14ac:dyDescent="0.8"/>
    <row r="923" ht="15.75" customHeight="1" x14ac:dyDescent="0.8"/>
    <row r="924" ht="15.75" customHeight="1" x14ac:dyDescent="0.8"/>
    <row r="925" ht="15.75" customHeight="1" x14ac:dyDescent="0.8"/>
    <row r="926" ht="15.75" customHeight="1" x14ac:dyDescent="0.8"/>
    <row r="927" ht="15.75" customHeight="1" x14ac:dyDescent="0.8"/>
    <row r="928" ht="15.75" customHeight="1" x14ac:dyDescent="0.8"/>
    <row r="929" ht="15.75" customHeight="1" x14ac:dyDescent="0.8"/>
    <row r="930" ht="15.75" customHeight="1" x14ac:dyDescent="0.8"/>
    <row r="931" ht="15.75" customHeight="1" x14ac:dyDescent="0.8"/>
    <row r="932" ht="15.75" customHeight="1" x14ac:dyDescent="0.8"/>
    <row r="933" ht="15.75" customHeight="1" x14ac:dyDescent="0.8"/>
    <row r="934" ht="15.75" customHeight="1" x14ac:dyDescent="0.8"/>
    <row r="935" ht="15.75" customHeight="1" x14ac:dyDescent="0.8"/>
    <row r="936" ht="15.75" customHeight="1" x14ac:dyDescent="0.8"/>
    <row r="937" ht="15.75" customHeight="1" x14ac:dyDescent="0.8"/>
    <row r="938" ht="15.75" customHeight="1" x14ac:dyDescent="0.8"/>
    <row r="939" ht="15.75" customHeight="1" x14ac:dyDescent="0.8"/>
    <row r="940" ht="15.75" customHeight="1" x14ac:dyDescent="0.8"/>
    <row r="941" ht="15.75" customHeight="1" x14ac:dyDescent="0.8"/>
    <row r="942" ht="15.75" customHeight="1" x14ac:dyDescent="0.8"/>
    <row r="943" ht="15.75" customHeight="1" x14ac:dyDescent="0.8"/>
    <row r="944" ht="15.75" customHeight="1" x14ac:dyDescent="0.8"/>
    <row r="945" ht="15.75" customHeight="1" x14ac:dyDescent="0.8"/>
    <row r="946" ht="15.75" customHeight="1" x14ac:dyDescent="0.8"/>
    <row r="947" ht="15.75" customHeight="1" x14ac:dyDescent="0.8"/>
    <row r="948" ht="15.75" customHeight="1" x14ac:dyDescent="0.8"/>
    <row r="949" ht="15.75" customHeight="1" x14ac:dyDescent="0.8"/>
    <row r="950" ht="15.75" customHeight="1" x14ac:dyDescent="0.8"/>
    <row r="951" ht="15.75" customHeight="1" x14ac:dyDescent="0.8"/>
    <row r="952" ht="15.75" customHeight="1" x14ac:dyDescent="0.8"/>
    <row r="953" ht="15.75" customHeight="1" x14ac:dyDescent="0.8"/>
    <row r="954" ht="15.75" customHeight="1" x14ac:dyDescent="0.8"/>
    <row r="955" ht="15.75" customHeight="1" x14ac:dyDescent="0.8"/>
    <row r="956" ht="15.75" customHeight="1" x14ac:dyDescent="0.8"/>
    <row r="957" ht="15.75" customHeight="1" x14ac:dyDescent="0.8"/>
    <row r="958" ht="15.75" customHeight="1" x14ac:dyDescent="0.8"/>
    <row r="959" ht="15.75" customHeight="1" x14ac:dyDescent="0.8"/>
    <row r="960" ht="15.75" customHeight="1" x14ac:dyDescent="0.8"/>
    <row r="961" ht="15.75" customHeight="1" x14ac:dyDescent="0.8"/>
    <row r="962" ht="15.75" customHeight="1" x14ac:dyDescent="0.8"/>
    <row r="963" ht="15.75" customHeight="1" x14ac:dyDescent="0.8"/>
    <row r="964" ht="15.75" customHeight="1" x14ac:dyDescent="0.8"/>
    <row r="965" ht="15.75" customHeight="1" x14ac:dyDescent="0.8"/>
    <row r="966" ht="15.75" customHeight="1" x14ac:dyDescent="0.8"/>
    <row r="967" ht="15.75" customHeight="1" x14ac:dyDescent="0.8"/>
    <row r="968" ht="15.75" customHeight="1" x14ac:dyDescent="0.8"/>
    <row r="969" ht="15.75" customHeight="1" x14ac:dyDescent="0.8"/>
    <row r="970" ht="15.75" customHeight="1" x14ac:dyDescent="0.8"/>
    <row r="971" ht="15.75" customHeight="1" x14ac:dyDescent="0.8"/>
    <row r="972" ht="15.75" customHeight="1" x14ac:dyDescent="0.8"/>
    <row r="973" ht="15.75" customHeight="1" x14ac:dyDescent="0.8"/>
    <row r="974" ht="15.75" customHeight="1" x14ac:dyDescent="0.8"/>
    <row r="975" ht="15.75" customHeight="1" x14ac:dyDescent="0.8"/>
    <row r="976" ht="15.75" customHeight="1" x14ac:dyDescent="0.8"/>
    <row r="977" ht="15.75" customHeight="1" x14ac:dyDescent="0.8"/>
    <row r="978" ht="15.75" customHeight="1" x14ac:dyDescent="0.8"/>
    <row r="979" ht="15.75" customHeight="1" x14ac:dyDescent="0.8"/>
    <row r="980" ht="15.75" customHeight="1" x14ac:dyDescent="0.8"/>
    <row r="981" ht="15.75" customHeight="1" x14ac:dyDescent="0.8"/>
    <row r="982" ht="15.75" customHeight="1" x14ac:dyDescent="0.8"/>
    <row r="983" ht="15.75" customHeight="1" x14ac:dyDescent="0.8"/>
    <row r="984" ht="15.75" customHeight="1" x14ac:dyDescent="0.8"/>
    <row r="985" ht="15.75" customHeight="1" x14ac:dyDescent="0.8"/>
    <row r="986" ht="15.75" customHeight="1" x14ac:dyDescent="0.8"/>
    <row r="987" ht="15.75" customHeight="1" x14ac:dyDescent="0.8"/>
    <row r="988" ht="15.75" customHeight="1" x14ac:dyDescent="0.8"/>
    <row r="989" ht="15.75" customHeight="1" x14ac:dyDescent="0.8"/>
    <row r="990" ht="15.75" customHeight="1" x14ac:dyDescent="0.8"/>
    <row r="991" ht="15.75" customHeight="1" x14ac:dyDescent="0.8"/>
    <row r="992" ht="15.75" customHeight="1" x14ac:dyDescent="0.8"/>
    <row r="993" ht="15.75" customHeight="1" x14ac:dyDescent="0.8"/>
    <row r="994" ht="15.75" customHeight="1" x14ac:dyDescent="0.8"/>
    <row r="995" ht="15.75" customHeight="1" x14ac:dyDescent="0.8"/>
    <row r="996" ht="15.75" customHeight="1" x14ac:dyDescent="0.8"/>
    <row r="997" ht="15.75" customHeight="1" x14ac:dyDescent="0.8"/>
    <row r="998" ht="15.75" customHeight="1" x14ac:dyDescent="0.8"/>
    <row r="999" ht="15.75" customHeight="1" x14ac:dyDescent="0.8"/>
    <row r="1000" ht="15.75" customHeight="1" x14ac:dyDescent="0.8"/>
  </sheetData>
  <mergeCells count="2">
    <mergeCell ref="B2:C2"/>
    <mergeCell ref="E2:F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Stock Data</vt:lpstr>
      <vt:lpstr>Portfolio</vt:lpstr>
      <vt:lpstr>Stock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Zachary Young</cp:lastModifiedBy>
  <dcterms:created xsi:type="dcterms:W3CDTF">2022-10-24T11:31:30Z</dcterms:created>
  <dcterms:modified xsi:type="dcterms:W3CDTF">2023-11-20T14:18:44Z</dcterms:modified>
</cp:coreProperties>
</file>