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神州\tools\excel\Tutorials\"/>
    </mc:Choice>
  </mc:AlternateContent>
  <xr:revisionPtr revIDLastSave="0" documentId="8_{77ED5C9A-5F2E-45A0-957F-5EF9E11DD0DD}" xr6:coauthVersionLast="47" xr6:coauthVersionMax="47" xr10:uidLastSave="{00000000-0000-0000-0000-000000000000}"/>
  <bookViews>
    <workbookView xWindow="38290" yWindow="-110" windowWidth="38620" windowHeight="21100" activeTab="3" xr2:uid="{B4EB8666-3EE3-4113-8844-875B4EF63C30}"/>
  </bookViews>
  <sheets>
    <sheet name="1" sheetId="2" r:id="rId1"/>
    <sheet name="2" sheetId="5" r:id="rId2"/>
    <sheet name="3" sheetId="6" r:id="rId3"/>
    <sheet name="Dashboard" sheetId="7" r:id="rId4"/>
    <sheet name="Sheet2" sheetId="3" state="hidden" r:id="rId5"/>
  </sheets>
  <definedNames>
    <definedName name="_xlchart.v1.0" hidden="1">'1'!$B$2:$B$7</definedName>
    <definedName name="_xlchart.v1.1" hidden="1">'1'!$C$2:$C$7</definedName>
    <definedName name="_xlchart.v1.2" hidden="1">'1'!$B$2:$B$7</definedName>
    <definedName name="_xlchart.v1.3" hidden="1">'1'!$C$2:$C$7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</calcChain>
</file>

<file path=xl/sharedStrings.xml><?xml version="1.0" encoding="utf-8"?>
<sst xmlns="http://schemas.openxmlformats.org/spreadsheetml/2006/main" count="37" uniqueCount="36">
  <si>
    <t>Property</t>
  </si>
  <si>
    <t>2023 GS 
Forecast</t>
  </si>
  <si>
    <t>Covid
(base
effect)</t>
  </si>
  <si>
    <t>2024 GS
Forecast</t>
  </si>
  <si>
    <t>Policy 
Support</t>
  </si>
  <si>
    <t>Net 
Exports</t>
  </si>
  <si>
    <t>Hungary</t>
  </si>
  <si>
    <t>Latest</t>
  </si>
  <si>
    <t>Cycle Peak</t>
  </si>
  <si>
    <t>Poland</t>
  </si>
  <si>
    <t>Brazil</t>
  </si>
  <si>
    <t>Chile</t>
  </si>
  <si>
    <t>Mexico</t>
  </si>
  <si>
    <t>Canada</t>
  </si>
  <si>
    <t>UK</t>
  </si>
  <si>
    <t>Australia</t>
  </si>
  <si>
    <t>Euro
Area</t>
  </si>
  <si>
    <t>US</t>
  </si>
  <si>
    <t>2024 EPS Growth</t>
  </si>
  <si>
    <t>Baseline</t>
  </si>
  <si>
    <t>lower yields</t>
  </si>
  <si>
    <t>higher yields</t>
  </si>
  <si>
    <t>Recession</t>
  </si>
  <si>
    <t>Faster growth</t>
  </si>
  <si>
    <t>Slower growth</t>
  </si>
  <si>
    <t>Equal-weight P/E</t>
  </si>
  <si>
    <t>%ile rank vs. history</t>
  </si>
  <si>
    <t>Aggregate P/E</t>
  </si>
  <si>
    <t>Real 10-yr UST yield</t>
  </si>
  <si>
    <t>S&amp;P 500 level</t>
  </si>
  <si>
    <t>% total return vs current</t>
  </si>
  <si>
    <t>%ile rank since 1976</t>
  </si>
  <si>
    <t>GS subjective probability</t>
  </si>
  <si>
    <t>Year</t>
  </si>
  <si>
    <t>Market Share</t>
  </si>
  <si>
    <t>Goldman Sachs Visuals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</si>
</sst>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0\ %;\(0\)%"/>
    <numFmt numFmtId="167" formatCode="0\ \x"/>
    <numFmt numFmtId="168" formatCode="0.0\ 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7"/>
      <name val="Calibri"/>
      <family val="2"/>
      <scheme val="minor"/>
    </font>
    <font>
      <sz val="11"/>
      <color theme="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02060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indexed="64"/>
      </bottom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9" fontId="0" fillId="0" borderId="0" xfId="2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9" fontId="0" fillId="0" borderId="0" xfId="2" applyFon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66" fontId="1" fillId="3" borderId="0" xfId="2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9" fontId="1" fillId="0" borderId="0" xfId="2" applyFont="1" applyFill="1" applyBorder="1" applyAlignment="1">
      <alignment horizontal="center" vertical="center"/>
    </xf>
    <xf numFmtId="167" fontId="0" fillId="3" borderId="0" xfId="1" applyNumberFormat="1" applyFont="1" applyFill="1" applyBorder="1" applyAlignment="1">
      <alignment horizontal="center" vertical="center"/>
    </xf>
    <xf numFmtId="168" fontId="1" fillId="0" borderId="0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2" applyFont="1" applyFill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66" fontId="2" fillId="3" borderId="4" xfId="2" applyNumberFormat="1" applyFont="1" applyFill="1" applyBorder="1" applyAlignment="1">
      <alignment horizontal="center" vertical="center"/>
    </xf>
    <xf numFmtId="165" fontId="2" fillId="0" borderId="4" xfId="1" applyNumberFormat="1" applyFont="1" applyFill="1" applyBorder="1" applyAlignment="1">
      <alignment horizontal="center" vertical="center"/>
    </xf>
    <xf numFmtId="167" fontId="2" fillId="0" borderId="4" xfId="1" applyNumberFormat="1" applyFont="1" applyFill="1" applyBorder="1" applyAlignment="1">
      <alignment horizontal="center" vertical="center"/>
    </xf>
    <xf numFmtId="9" fontId="2" fillId="0" borderId="4" xfId="2" applyFont="1" applyFill="1" applyBorder="1" applyAlignment="1">
      <alignment horizontal="center" vertical="center"/>
    </xf>
    <xf numFmtId="167" fontId="2" fillId="3" borderId="4" xfId="1" applyNumberFormat="1" applyFont="1" applyFill="1" applyBorder="1" applyAlignment="1">
      <alignment horizontal="center" vertical="center"/>
    </xf>
    <xf numFmtId="168" fontId="2" fillId="0" borderId="4" xfId="1" applyNumberFormat="1" applyFont="1" applyFill="1" applyBorder="1" applyAlignment="1">
      <alignment horizontal="center" vertical="center"/>
    </xf>
    <xf numFmtId="1" fontId="2" fillId="2" borderId="4" xfId="1" applyNumberFormat="1" applyFont="1" applyFill="1" applyBorder="1" applyAlignment="1">
      <alignment horizontal="center" vertical="center"/>
    </xf>
    <xf numFmtId="9" fontId="3" fillId="0" borderId="5" xfId="2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wrapText="1"/>
    </xf>
    <xf numFmtId="0" fontId="8" fillId="0" borderId="1" xfId="0" applyFont="1" applyBorder="1"/>
    <xf numFmtId="0" fontId="9" fillId="0" borderId="1" xfId="0" applyFont="1" applyBorder="1"/>
  </cellXfs>
  <cellStyles count="5">
    <cellStyle name="Comma" xfId="1" builtinId="3"/>
    <cellStyle name="Hyperlink 2" xfId="4" xr:uid="{C8B8CE5F-7B45-438F-966B-CAABC58979A7}"/>
    <cellStyle name="Normal" xfId="0" builtinId="0"/>
    <cellStyle name="Normal 2" xfId="3" xr:uid="{49F53DE0-3937-4A82-B672-9CFED5E7DE10}"/>
    <cellStyle name="Percent" xfId="2" builtinId="5"/>
  </cellStyles>
  <dxfs count="0"/>
  <tableStyles count="0" defaultTableStyle="TableStyleMedium2" defaultPivotStyle="PivotStyleLight16"/>
  <colors>
    <mruColors>
      <color rgb="FFC00000"/>
      <color rgb="FFB7EBF5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'3'!$C$2</c:f>
              <c:strCache>
                <c:ptCount val="1"/>
                <c:pt idx="0">
                  <c:v>Market Share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4.2879108122611337E-2"/>
                  <c:y val="6.0729075532225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67-4C2B-8C19-091CF54AFA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'3'!$B$3:$B$15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'3'!$C$3:$C$15</c:f>
              <c:numCache>
                <c:formatCode>0%</c:formatCode>
                <c:ptCount val="13"/>
                <c:pt idx="0">
                  <c:v>0.08</c:v>
                </c:pt>
                <c:pt idx="1">
                  <c:v>0.04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0.11</c:v>
                </c:pt>
                <c:pt idx="8">
                  <c:v>0.14000000000000001</c:v>
                </c:pt>
                <c:pt idx="9">
                  <c:v>0.31</c:v>
                </c:pt>
                <c:pt idx="10">
                  <c:v>0.28999999999999998</c:v>
                </c:pt>
                <c:pt idx="11">
                  <c:v>0.23</c:v>
                </c:pt>
                <c:pt idx="12">
                  <c:v>0.56999999999999995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A67-4C2B-8C19-091CF54AF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74224"/>
        <c:axId val="230823024"/>
      </c:lineChart>
      <c:dateAx>
        <c:axId val="22887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23024"/>
        <c:crosses val="autoZero"/>
        <c:auto val="0"/>
        <c:lblOffset val="100"/>
        <c:baseTimeUnit val="days"/>
        <c:majorUnit val="2"/>
        <c:majorTimeUnit val="days"/>
      </c:dateAx>
      <c:valAx>
        <c:axId val="230823024"/>
        <c:scaling>
          <c:orientation val="minMax"/>
          <c:max val="0.8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Latest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Sheet2!$B$2:$B$11</c:f>
              <c:strCache>
                <c:ptCount val="10"/>
                <c:pt idx="0">
                  <c:v>Hungary</c:v>
                </c:pt>
                <c:pt idx="1">
                  <c:v>Poland</c:v>
                </c:pt>
                <c:pt idx="2">
                  <c:v>Brazil</c:v>
                </c:pt>
                <c:pt idx="3">
                  <c:v>Chile</c:v>
                </c:pt>
                <c:pt idx="4">
                  <c:v>Mexico</c:v>
                </c:pt>
                <c:pt idx="5">
                  <c:v>Canada</c:v>
                </c:pt>
                <c:pt idx="6">
                  <c:v>UK</c:v>
                </c:pt>
                <c:pt idx="7">
                  <c:v>Australia</c:v>
                </c:pt>
                <c:pt idx="8">
                  <c:v>Euro
Area</c:v>
                </c:pt>
                <c:pt idx="9">
                  <c:v>US</c:v>
                </c:pt>
              </c:strCache>
            </c:str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5.7</c:v>
                </c:pt>
                <c:pt idx="1">
                  <c:v>8.8000000000000007</c:v>
                </c:pt>
                <c:pt idx="2">
                  <c:v>7</c:v>
                </c:pt>
                <c:pt idx="3">
                  <c:v>6.5</c:v>
                </c:pt>
                <c:pt idx="4">
                  <c:v>7.4</c:v>
                </c:pt>
                <c:pt idx="5">
                  <c:v>4.5999999999999996</c:v>
                </c:pt>
                <c:pt idx="6">
                  <c:v>5</c:v>
                </c:pt>
                <c:pt idx="7">
                  <c:v>2.2000000000000002</c:v>
                </c:pt>
                <c:pt idx="8">
                  <c:v>3.8</c:v>
                </c:pt>
                <c:pt idx="9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C-42E3-9B12-B74A59667B95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Cycle Peak</c:v>
                </c:pt>
              </c:strCache>
            </c:strRef>
          </c:tx>
          <c:spPr>
            <a:noFill/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Sheet2!$B$2:$B$11</c:f>
              <c:strCache>
                <c:ptCount val="10"/>
                <c:pt idx="0">
                  <c:v>Hungary</c:v>
                </c:pt>
                <c:pt idx="1">
                  <c:v>Poland</c:v>
                </c:pt>
                <c:pt idx="2">
                  <c:v>Brazil</c:v>
                </c:pt>
                <c:pt idx="3">
                  <c:v>Chile</c:v>
                </c:pt>
                <c:pt idx="4">
                  <c:v>Mexico</c:v>
                </c:pt>
                <c:pt idx="5">
                  <c:v>Canada</c:v>
                </c:pt>
                <c:pt idx="6">
                  <c:v>UK</c:v>
                </c:pt>
                <c:pt idx="7">
                  <c:v>Australia</c:v>
                </c:pt>
                <c:pt idx="8">
                  <c:v>Euro
Area</c:v>
                </c:pt>
                <c:pt idx="9">
                  <c:v>US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15.100000000000001</c:v>
                </c:pt>
                <c:pt idx="1">
                  <c:v>8.1999999999999993</c:v>
                </c:pt>
                <c:pt idx="2">
                  <c:v>9.5</c:v>
                </c:pt>
                <c:pt idx="3">
                  <c:v>6.9</c:v>
                </c:pt>
                <c:pt idx="4">
                  <c:v>5.0999999999999996</c:v>
                </c:pt>
                <c:pt idx="5">
                  <c:v>6.4</c:v>
                </c:pt>
                <c:pt idx="6">
                  <c:v>5</c:v>
                </c:pt>
                <c:pt idx="7">
                  <c:v>5.8</c:v>
                </c:pt>
                <c:pt idx="8">
                  <c:v>3.2</c:v>
                </c:pt>
                <c:pt idx="9">
                  <c:v>1.2999999999999998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C-42E3-9B12-B74A59667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853513855"/>
        <c:axId val="870541439"/>
      </c:barChart>
      <c:catAx>
        <c:axId val="8535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41439"/>
        <c:crosses val="autoZero"/>
        <c:auto val="1"/>
        <c:lblAlgn val="ctr"/>
        <c:lblOffset val="100"/>
        <c:noMultiLvlLbl val="0"/>
      </c:catAx>
      <c:valAx>
        <c:axId val="870541439"/>
        <c:scaling>
          <c:orientation val="minMax"/>
          <c:max val="22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13855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563519127038258"/>
          <c:y val="3.7615193934091573E-2"/>
          <c:w val="0.18851964370595409"/>
          <c:h val="0.12442184310294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waterfall" uniqueId="{486D6709-841C-4EDD-B7CB-D2D31137A735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C00000">
                  <a:alpha val="40000"/>
                </a:srgbClr>
              </a:solidFill>
            </cx:spPr>
          </cx:dataPt>
          <cx:dataPt idx="2">
            <cx:spPr>
              <a:solidFill>
                <a:srgbClr val="4472C4">
                  <a:lumMod val="60000"/>
                  <a:lumOff val="40000"/>
                </a:srgbClr>
              </a:solidFill>
            </cx:spPr>
          </cx:dataPt>
          <cx:dataPt idx="3">
            <cx:spPr>
              <a:solidFill>
                <a:srgbClr val="4472C4">
                  <a:lumMod val="60000"/>
                  <a:lumOff val="40000"/>
                </a:srgbClr>
              </a:solidFill>
            </cx:spPr>
          </cx:dataPt>
          <cx:dataPt idx="4">
            <cx:spPr>
              <a:solidFill>
                <a:srgbClr val="4472C4">
                  <a:lumMod val="60000"/>
                  <a:lumOff val="40000"/>
                </a:srgbClr>
              </a:solidFill>
            </cx:spPr>
          </cx:dataPt>
          <cx:dataPt idx="5">
            <cx:spPr>
              <a:solidFill>
                <a:srgbClr val="C00000"/>
              </a:solidFill>
            </cx:spPr>
          </cx:dataPt>
          <cx:dataLabels pos="outEnd">
            <cx:numFmt formatCode="+0.0pp;-0.0pp" sourceLinked="0"/>
            <cx:visibility seriesName="0" categoryName="0" value="1"/>
            <cx:separator>, </cx:separator>
            <cx:dataLabel idx="0">
              <cx:numFmt formatCode="General" sourceLinked="0"/>
              <cx:visibility seriesName="0" categoryName="0" value="1"/>
              <cx:separator>, </cx:separator>
            </cx:dataLabel>
            <cx:dataLabel idx="5">
              <cx:numFmt formatCode="General" sourceLinked="0"/>
              <cx:visibility seriesName="0" categoryName="0" value="1"/>
              <cx:separator>, </cx:separator>
            </cx:dataLabel>
          </cx:dataLabels>
          <cx:dataId val="0"/>
          <cx:layoutPr>
            <cx:visibility connectorLines="0"/>
            <cx:subtotals>
              <cx:idx val="5"/>
            </cx:subtotals>
          </cx:layoutPr>
        </cx:series>
      </cx:plotAreaRegion>
      <cx:axis id="0">
        <cx:catScaling gapWidth="0.899999976"/>
        <cx:majorTickMarks type="out"/>
        <cx:tickLabels/>
      </cx:axis>
      <cx:axis id="1">
        <cx:valScaling/>
        <cx:majorTickMarks type="out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0</xdr:row>
      <xdr:rowOff>135059</xdr:rowOff>
    </xdr:from>
    <xdr:to>
      <xdr:col>10</xdr:col>
      <xdr:colOff>382465</xdr:colOff>
      <xdr:row>2</xdr:row>
      <xdr:rowOff>64965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7E740A3-AC97-1C99-0FA4-041835ABA6C3}"/>
            </a:ext>
          </a:extLst>
        </xdr:cNvPr>
        <xdr:cNvSpPr txBox="1"/>
      </xdr:nvSpPr>
      <xdr:spPr>
        <a:xfrm>
          <a:off x="2829658" y="135059"/>
          <a:ext cx="3468076" cy="4965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002060"/>
              </a:solidFill>
            </a:rPr>
            <a:t>China growth:</a:t>
          </a:r>
          <a:r>
            <a:rPr lang="en-US" sz="1100" b="1" baseline="0">
              <a:solidFill>
                <a:srgbClr val="002060"/>
              </a:solidFill>
            </a:rPr>
            <a:t> continued policy easing needed</a:t>
          </a:r>
        </a:p>
        <a:p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</a:rPr>
            <a:t>Impulse-implied China real GDP growth, % change, yoy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5</xdr:col>
      <xdr:colOff>36390</xdr:colOff>
      <xdr:row>1</xdr:row>
      <xdr:rowOff>359019</xdr:rowOff>
    </xdr:from>
    <xdr:to>
      <xdr:col>12</xdr:col>
      <xdr:colOff>328002</xdr:colOff>
      <xdr:row>11</xdr:row>
      <xdr:rowOff>78642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369F86D-1835-B790-EAD5-B76045AD8A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8775" y="549519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527539</xdr:colOff>
      <xdr:row>1</xdr:row>
      <xdr:rowOff>113811</xdr:rowOff>
    </xdr:from>
    <xdr:to>
      <xdr:col>17</xdr:col>
      <xdr:colOff>113420</xdr:colOff>
      <xdr:row>5</xdr:row>
      <xdr:rowOff>266944</xdr:rowOff>
    </xdr:to>
    <xdr:pic>
      <xdr:nvPicPr>
        <xdr:cNvPr id="3" name="Picture 2" descr="A screenshot of a computer&#10;&#10;Description automatically generated">
          <a:extLst>
            <a:ext uri="{FF2B5EF4-FFF2-40B4-BE49-F238E27FC236}">
              <a16:creationId xmlns:a16="http://schemas.microsoft.com/office/drawing/2014/main" id="{C9675D6B-0E49-618C-5567-96EADDD21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4539" y="304311"/>
          <a:ext cx="2028189" cy="1662479"/>
        </a:xfrm>
        <a:prstGeom prst="rect">
          <a:avLst/>
        </a:prstGeom>
      </xdr:spPr>
    </xdr:pic>
    <xdr:clientData/>
  </xdr:twoCellAnchor>
  <xdr:twoCellAnchor>
    <xdr:from>
      <xdr:col>6</xdr:col>
      <xdr:colOff>353157</xdr:colOff>
      <xdr:row>2</xdr:row>
      <xdr:rowOff>226159</xdr:rowOff>
    </xdr:from>
    <xdr:to>
      <xdr:col>6</xdr:col>
      <xdr:colOff>353157</xdr:colOff>
      <xdr:row>10</xdr:row>
      <xdr:rowOff>125291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B6EB224-27BA-39AF-686A-B8E64550F9D0}"/>
            </a:ext>
          </a:extLst>
        </xdr:cNvPr>
        <xdr:cNvCxnSpPr/>
      </xdr:nvCxnSpPr>
      <xdr:spPr>
        <a:xfrm>
          <a:off x="3826119" y="792774"/>
          <a:ext cx="0" cy="2356094"/>
        </a:xfrm>
        <a:prstGeom prst="line">
          <a:avLst/>
        </a:prstGeom>
        <a:ln w="9525"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136525</xdr:colOff>
      <xdr:row>2</xdr:row>
      <xdr:rowOff>229334</xdr:rowOff>
    </xdr:from>
    <xdr:to>
      <xdr:col>11</xdr:col>
      <xdr:colOff>136525</xdr:colOff>
      <xdr:row>10</xdr:row>
      <xdr:rowOff>128466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F6BE249-DB61-5AA8-560B-3C7270E70F22}"/>
            </a:ext>
          </a:extLst>
        </xdr:cNvPr>
        <xdr:cNvCxnSpPr/>
      </xdr:nvCxnSpPr>
      <xdr:spPr>
        <a:xfrm>
          <a:off x="6662371" y="795949"/>
          <a:ext cx="0" cy="2356094"/>
        </a:xfrm>
        <a:prstGeom prst="line">
          <a:avLst/>
        </a:prstGeom>
        <a:ln w="9525"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533889</xdr:colOff>
      <xdr:row>0</xdr:row>
      <xdr:rowOff>25888</xdr:rowOff>
    </xdr:from>
    <xdr:to>
      <xdr:col>3</xdr:col>
      <xdr:colOff>58616</xdr:colOff>
      <xdr:row>1</xdr:row>
      <xdr:rowOff>95982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ED6EAD-E233-3832-0547-74CE72BE98B1}"/>
            </a:ext>
          </a:extLst>
        </xdr:cNvPr>
        <xdr:cNvSpPr txBox="1"/>
      </xdr:nvSpPr>
      <xdr:spPr>
        <a:xfrm>
          <a:off x="533889" y="25888"/>
          <a:ext cx="2846265" cy="2605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Exhibit 19: S&amp;P 500 index scenarios at year-end 2024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491637</xdr:colOff>
      <xdr:row>0</xdr:row>
      <xdr:rowOff>162658</xdr:rowOff>
    </xdr:from>
    <xdr:to>
      <xdr:col>17</xdr:col>
      <xdr:colOff>113812</xdr:colOff>
      <xdr:row>14</xdr:row>
      <xdr:rowOff>51004</xdr:rowOff>
    </xdr:to>
    <xdr:pic>
      <xdr:nvPicPr>
        <xdr:cNvPr id="3" name="Picture 2" descr="A screenshot of a computer&#10;&#10;Description automatically generated">
          <a:extLst>
            <a:ext uri="{FF2B5EF4-FFF2-40B4-BE49-F238E27FC236}">
              <a16:creationId xmlns:a16="http://schemas.microsoft.com/office/drawing/2014/main" id="{0F9A5315-3F1F-AF18-2459-4B502CC99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44329" y="162658"/>
          <a:ext cx="2061308" cy="2576594"/>
        </a:xfrm>
        <a:prstGeom prst="rect">
          <a:avLst/>
        </a:prstGeom>
      </xdr:spPr>
    </xdr:pic>
    <xdr:clientData/>
  </xdr:twoCellAnchor>
  <xdr:twoCellAnchor>
    <xdr:from>
      <xdr:col>6</xdr:col>
      <xdr:colOff>266702</xdr:colOff>
      <xdr:row>1</xdr:row>
      <xdr:rowOff>164367</xdr:rowOff>
    </xdr:from>
    <xdr:to>
      <xdr:col>7</xdr:col>
      <xdr:colOff>266702</xdr:colOff>
      <xdr:row>13</xdr:row>
      <xdr:rowOff>115521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ADD913-31B7-4975-9810-FBF39CA9C762}"/>
            </a:ext>
          </a:extLst>
        </xdr:cNvPr>
        <xdr:cNvSpPr/>
      </xdr:nvSpPr>
      <xdr:spPr>
        <a:xfrm>
          <a:off x="4345356" y="354867"/>
          <a:ext cx="610577" cy="226157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326292</xdr:colOff>
      <xdr:row>1</xdr:row>
      <xdr:rowOff>164367</xdr:rowOff>
    </xdr:from>
    <xdr:to>
      <xdr:col>9</xdr:col>
      <xdr:colOff>326292</xdr:colOff>
      <xdr:row>13</xdr:row>
      <xdr:rowOff>115521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6366E1E-7BB7-F7CF-11C8-7DF91874A5EA}"/>
            </a:ext>
          </a:extLst>
        </xdr:cNvPr>
        <xdr:cNvSpPr/>
      </xdr:nvSpPr>
      <xdr:spPr>
        <a:xfrm>
          <a:off x="5626100" y="354867"/>
          <a:ext cx="610577" cy="226157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589088</xdr:colOff>
      <xdr:row>1</xdr:row>
      <xdr:rowOff>164367</xdr:rowOff>
    </xdr:from>
    <xdr:to>
      <xdr:col>11</xdr:col>
      <xdr:colOff>589089</xdr:colOff>
      <xdr:row>13</xdr:row>
      <xdr:rowOff>115521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A2A55D9-1607-91E1-99EB-E0ABBB5C3E27}"/>
            </a:ext>
          </a:extLst>
        </xdr:cNvPr>
        <xdr:cNvSpPr/>
      </xdr:nvSpPr>
      <xdr:spPr>
        <a:xfrm>
          <a:off x="7110050" y="354867"/>
          <a:ext cx="610577" cy="226157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482600</xdr:colOff>
      <xdr:row>1</xdr:row>
      <xdr:rowOff>978</xdr:rowOff>
    </xdr:from>
    <xdr:to>
      <xdr:col>12</xdr:col>
      <xdr:colOff>163635</xdr:colOff>
      <xdr:row>15</xdr:row>
      <xdr:rowOff>52755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431D2-C5C8-428C-2E7F-AC64A3F99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278423</xdr:colOff>
      <xdr:row>2</xdr:row>
      <xdr:rowOff>34192</xdr:rowOff>
    </xdr:from>
    <xdr:to>
      <xdr:col>7</xdr:col>
      <xdr:colOff>486752</xdr:colOff>
      <xdr:row>5</xdr:row>
      <xdr:rowOff>180730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3A13914-5B09-34B4-FB76-ED7DD1C2AC7D}"/>
            </a:ext>
          </a:extLst>
        </xdr:cNvPr>
        <xdr:cNvSpPr txBox="1"/>
      </xdr:nvSpPr>
      <xdr:spPr>
        <a:xfrm>
          <a:off x="4357077" y="439615"/>
          <a:ext cx="818906" cy="7180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/>
            <a:t>Leveraged</a:t>
          </a:r>
          <a:r>
            <a:rPr lang="en-US" sz="800" b="1" baseline="0"/>
            <a:t> lending guidelines</a:t>
          </a:r>
          <a:endParaRPr lang="en-US" sz="800" b="1"/>
        </a:p>
      </xdr:txBody>
    </xdr:sp>
    <xdr:clientData/>
  </xdr:twoCellAnchor>
  <xdr:twoCellAnchor>
    <xdr:from>
      <xdr:col>8</xdr:col>
      <xdr:colOff>327269</xdr:colOff>
      <xdr:row>2</xdr:row>
      <xdr:rowOff>43962</xdr:rowOff>
    </xdr:from>
    <xdr:to>
      <xdr:col>9</xdr:col>
      <xdr:colOff>541948</xdr:colOff>
      <xdr:row>6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CF30F72-5071-46AD-A456-7CE55645839A}"/>
            </a:ext>
          </a:extLst>
        </xdr:cNvPr>
        <xdr:cNvSpPr txBox="1"/>
      </xdr:nvSpPr>
      <xdr:spPr>
        <a:xfrm>
          <a:off x="5627077" y="449385"/>
          <a:ext cx="825256" cy="7180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/>
            <a:t>Recession fears/trade wars</a:t>
          </a:r>
        </a:p>
      </xdr:txBody>
    </xdr:sp>
    <xdr:clientData/>
  </xdr:twoCellAnchor>
  <xdr:twoCellAnchor>
    <xdr:from>
      <xdr:col>10</xdr:col>
      <xdr:colOff>540482</xdr:colOff>
      <xdr:row>2</xdr:row>
      <xdr:rowOff>110637</xdr:rowOff>
    </xdr:from>
    <xdr:to>
      <xdr:col>12</xdr:col>
      <xdr:colOff>144585</xdr:colOff>
      <xdr:row>6</xdr:row>
      <xdr:rowOff>69850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CE66423-040F-4EA9-8CC6-3F5E245C5502}"/>
            </a:ext>
          </a:extLst>
        </xdr:cNvPr>
        <xdr:cNvSpPr txBox="1"/>
      </xdr:nvSpPr>
      <xdr:spPr>
        <a:xfrm>
          <a:off x="7061444" y="516060"/>
          <a:ext cx="825256" cy="721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 b="1"/>
            <a:t>COVID-present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83282</xdr:colOff>
          <xdr:row>2</xdr:row>
          <xdr:rowOff>88658</xdr:rowOff>
        </xdr:from>
        <xdr:to>
          <xdr:col>7</xdr:col>
          <xdr:colOff>361461</xdr:colOff>
          <xdr:row>17</xdr:row>
          <xdr:rowOff>176318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260D0C2F-A5A7-EE48-AE44-0CB542B1C22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1'!$E$1:$M$13" spid="_x0000_s615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3282" y="591773"/>
              <a:ext cx="4552217" cy="295004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330933</xdr:colOff>
          <xdr:row>17</xdr:row>
          <xdr:rowOff>122115</xdr:rowOff>
        </xdr:from>
        <xdr:to>
          <xdr:col>14</xdr:col>
          <xdr:colOff>153136</xdr:colOff>
          <xdr:row>36</xdr:row>
          <xdr:rowOff>56905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CCE372C7-179E-A95E-E11C-D8BDA348882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2'!$A$1:$G$18" spid="_x0000_s615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30933" y="3487615"/>
              <a:ext cx="8367105" cy="355429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529980</xdr:colOff>
          <xdr:row>4</xdr:row>
          <xdr:rowOff>139456</xdr:rowOff>
        </xdr:from>
        <xdr:to>
          <xdr:col>13</xdr:col>
          <xdr:colOff>547439</xdr:colOff>
          <xdr:row>17</xdr:row>
          <xdr:rowOff>24423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6E844086-3B7F-EC57-EB2D-4150AED5982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'!$E$1:$M$16" spid="_x0000_s615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4193442" y="1028456"/>
              <a:ext cx="4288322" cy="2361467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331177</xdr:colOff>
      <xdr:row>0</xdr:row>
      <xdr:rowOff>172914</xdr:rowOff>
    </xdr:from>
    <xdr:to>
      <xdr:col>13</xdr:col>
      <xdr:colOff>169985</xdr:colOff>
      <xdr:row>15</xdr:row>
      <xdr:rowOff>8791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AFF6E-AD8B-3F48-D7AA-D71E2FA1B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F661-A9A6-4525-812B-1D9883939DC3}">
  <sheetPr>
    <tabColor rgb="FFC00000"/>
  </sheetPr>
  <dimension ref="B2:C7"/>
  <sheetViews>
    <sheetView showGridLines="0" zoomScale="130" zoomScaleNormal="130" workbookViewId="0">
      <selection activeCell="S2" sqref="S2"/>
    </sheetView>
  </sheetViews>
  <sheetFormatPr defaultRowHeight="14.75" x14ac:dyDescent="0.75"/>
  <cols>
    <col min="2" max="2" width="8.36328125" customWidth="1"/>
    <col min="3" max="3" width="6.36328125" customWidth="1"/>
  </cols>
  <sheetData>
    <row r="2" spans="2:3" ht="29.5" x14ac:dyDescent="0.75">
      <c r="B2" s="8" t="s">
        <v>1</v>
      </c>
      <c r="C2" s="9">
        <v>5.3</v>
      </c>
    </row>
    <row r="3" spans="2:3" ht="44.25" x14ac:dyDescent="0.75">
      <c r="B3" s="8" t="s">
        <v>2</v>
      </c>
      <c r="C3" s="10">
        <v>-2</v>
      </c>
    </row>
    <row r="4" spans="2:3" x14ac:dyDescent="0.75">
      <c r="B4" s="9" t="s">
        <v>0</v>
      </c>
      <c r="C4" s="9">
        <v>0.3</v>
      </c>
    </row>
    <row r="5" spans="2:3" ht="29.5" x14ac:dyDescent="0.75">
      <c r="B5" s="8" t="s">
        <v>5</v>
      </c>
      <c r="C5" s="9">
        <v>0.4</v>
      </c>
    </row>
    <row r="6" spans="2:3" ht="29.5" x14ac:dyDescent="0.75">
      <c r="B6" s="8" t="s">
        <v>4</v>
      </c>
      <c r="C6" s="9">
        <v>0.5</v>
      </c>
    </row>
    <row r="7" spans="2:3" ht="29.5" x14ac:dyDescent="0.75">
      <c r="B7" s="8" t="s">
        <v>3</v>
      </c>
      <c r="C7" s="9">
        <v>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DA68-0827-41C9-8954-2D2ECC12A33F}">
  <sheetPr>
    <tabColor rgb="FF002060"/>
  </sheetPr>
  <dimension ref="B2:F22"/>
  <sheetViews>
    <sheetView showGridLines="0" zoomScale="130" zoomScaleNormal="130" workbookViewId="0">
      <selection activeCell="H3" sqref="H3"/>
    </sheetView>
  </sheetViews>
  <sheetFormatPr defaultRowHeight="14.75" x14ac:dyDescent="0.75"/>
  <cols>
    <col min="2" max="2" width="21.2265625" bestFit="1" customWidth="1"/>
    <col min="3" max="6" width="17.5" bestFit="1" customWidth="1"/>
  </cols>
  <sheetData>
    <row r="2" spans="2:6" s="3" customFormat="1" ht="15.5" thickBot="1" x14ac:dyDescent="0.9">
      <c r="B2" s="12"/>
      <c r="C2" s="12"/>
      <c r="D2" s="37" t="s">
        <v>23</v>
      </c>
      <c r="E2" s="37" t="s">
        <v>24</v>
      </c>
      <c r="F2" s="37"/>
    </row>
    <row r="3" spans="2:6" s="3" customFormat="1" ht="15.5" thickBot="1" x14ac:dyDescent="0.9">
      <c r="B3" s="27"/>
      <c r="C3" s="28" t="s">
        <v>19</v>
      </c>
      <c r="D3" s="38" t="s">
        <v>20</v>
      </c>
      <c r="E3" s="38" t="s">
        <v>21</v>
      </c>
      <c r="F3" s="38" t="s">
        <v>22</v>
      </c>
    </row>
    <row r="4" spans="2:6" x14ac:dyDescent="0.75">
      <c r="B4" s="13" t="s">
        <v>18</v>
      </c>
      <c r="C4" s="29">
        <v>0.05</v>
      </c>
      <c r="D4" s="14">
        <v>0.25</v>
      </c>
      <c r="E4" s="14">
        <v>0.01</v>
      </c>
      <c r="F4" s="14">
        <v>-0.15</v>
      </c>
    </row>
    <row r="5" spans="2:6" ht="10" customHeight="1" x14ac:dyDescent="0.75">
      <c r="B5" s="12"/>
      <c r="C5" s="30"/>
      <c r="D5" s="16"/>
      <c r="E5" s="16"/>
      <c r="F5" s="16"/>
    </row>
    <row r="6" spans="2:6" x14ac:dyDescent="0.75">
      <c r="B6" s="12" t="s">
        <v>25</v>
      </c>
      <c r="C6" s="31">
        <v>14</v>
      </c>
      <c r="D6" s="17">
        <v>15</v>
      </c>
      <c r="E6" s="17">
        <v>13</v>
      </c>
      <c r="F6" s="17">
        <v>13</v>
      </c>
    </row>
    <row r="7" spans="2:6" x14ac:dyDescent="0.75">
      <c r="B7" s="12" t="s">
        <v>26</v>
      </c>
      <c r="C7" s="32">
        <v>0.65</v>
      </c>
      <c r="D7" s="18">
        <v>0.77</v>
      </c>
      <c r="E7" s="18">
        <v>0.57999999999999996</v>
      </c>
      <c r="F7" s="18">
        <v>0.53</v>
      </c>
    </row>
    <row r="8" spans="2:6" x14ac:dyDescent="0.75">
      <c r="B8" s="13" t="s">
        <v>27</v>
      </c>
      <c r="C8" s="33">
        <v>18</v>
      </c>
      <c r="D8" s="19">
        <v>19</v>
      </c>
      <c r="E8" s="19">
        <v>16</v>
      </c>
      <c r="F8" s="19">
        <v>15</v>
      </c>
    </row>
    <row r="9" spans="2:6" x14ac:dyDescent="0.75">
      <c r="B9" s="12" t="s">
        <v>26</v>
      </c>
      <c r="C9" s="32">
        <v>0.83</v>
      </c>
      <c r="D9" s="18">
        <v>0.86</v>
      </c>
      <c r="E9" s="18">
        <v>0.71</v>
      </c>
      <c r="F9" s="18">
        <v>0.64</v>
      </c>
    </row>
    <row r="10" spans="2:6" ht="10" customHeight="1" x14ac:dyDescent="0.75">
      <c r="B10" s="12"/>
      <c r="C10" s="30"/>
      <c r="D10" s="16"/>
      <c r="E10" s="16"/>
      <c r="F10" s="16"/>
    </row>
    <row r="11" spans="2:6" x14ac:dyDescent="0.75">
      <c r="B11" s="12" t="s">
        <v>28</v>
      </c>
      <c r="C11" s="34">
        <v>2.3E-2</v>
      </c>
      <c r="D11" s="20">
        <v>1.7999999999999999E-2</v>
      </c>
      <c r="E11" s="20">
        <v>0.03</v>
      </c>
      <c r="F11" s="20">
        <v>1.2999999999999999E-2</v>
      </c>
    </row>
    <row r="12" spans="2:6" ht="10" customHeight="1" x14ac:dyDescent="0.75">
      <c r="B12" s="12"/>
      <c r="C12" s="30"/>
      <c r="D12" s="16"/>
      <c r="E12" s="16"/>
      <c r="F12" s="16"/>
    </row>
    <row r="13" spans="2:6" s="3" customFormat="1" x14ac:dyDescent="0.75">
      <c r="B13" s="21" t="s">
        <v>29</v>
      </c>
      <c r="C13" s="35">
        <v>4700</v>
      </c>
      <c r="D13" s="22">
        <v>5000</v>
      </c>
      <c r="E13" s="22">
        <v>4150</v>
      </c>
      <c r="F13" s="22">
        <v>3700</v>
      </c>
    </row>
    <row r="14" spans="2:6" s="4" customFormat="1" x14ac:dyDescent="0.75">
      <c r="B14" s="23" t="s">
        <v>30</v>
      </c>
      <c r="C14" s="29">
        <v>0.06</v>
      </c>
      <c r="D14" s="14">
        <v>0.13</v>
      </c>
      <c r="E14" s="14">
        <v>-0.06</v>
      </c>
      <c r="F14" s="14">
        <v>-0.16</v>
      </c>
    </row>
    <row r="15" spans="2:6" s="5" customFormat="1" ht="15.5" thickBot="1" x14ac:dyDescent="0.9">
      <c r="B15" s="24" t="s">
        <v>31</v>
      </c>
      <c r="C15" s="36">
        <v>0.28999999999999998</v>
      </c>
      <c r="D15" s="25">
        <v>0.47</v>
      </c>
      <c r="E15" s="25">
        <v>0.13</v>
      </c>
      <c r="F15" s="25">
        <v>0.05</v>
      </c>
    </row>
    <row r="16" spans="2:6" x14ac:dyDescent="0.75">
      <c r="B16" s="12"/>
      <c r="C16" s="15"/>
      <c r="D16" s="26"/>
      <c r="E16" s="26"/>
      <c r="F16" s="26"/>
    </row>
    <row r="17" spans="2:6" x14ac:dyDescent="0.75">
      <c r="B17" s="12" t="s">
        <v>32</v>
      </c>
      <c r="C17" s="18">
        <v>0.5</v>
      </c>
      <c r="D17" s="18">
        <v>0.25</v>
      </c>
      <c r="E17" s="18">
        <v>0.1</v>
      </c>
      <c r="F17" s="18">
        <v>0.15</v>
      </c>
    </row>
    <row r="22" spans="2:6" x14ac:dyDescent="0.75">
      <c r="F22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986D-A72A-4981-BAEB-888C9697C90F}">
  <sheetPr>
    <tabColor theme="9"/>
  </sheetPr>
  <dimension ref="B2:C15"/>
  <sheetViews>
    <sheetView showGridLines="0" zoomScale="130" zoomScaleNormal="130" workbookViewId="0">
      <selection activeCell="S2" sqref="S2"/>
    </sheetView>
  </sheetViews>
  <sheetFormatPr defaultRowHeight="14.75" x14ac:dyDescent="0.75"/>
  <cols>
    <col min="3" max="3" width="14.54296875" customWidth="1"/>
    <col min="4" max="4" width="8.90625" customWidth="1"/>
  </cols>
  <sheetData>
    <row r="2" spans="2:3" ht="16.75" customHeight="1" x14ac:dyDescent="0.75">
      <c r="B2" s="39" t="s">
        <v>33</v>
      </c>
      <c r="C2" s="40" t="s">
        <v>34</v>
      </c>
    </row>
    <row r="3" spans="2:3" x14ac:dyDescent="0.75">
      <c r="B3" s="2">
        <v>2010</v>
      </c>
      <c r="C3" s="7">
        <v>0.08</v>
      </c>
    </row>
    <row r="4" spans="2:3" x14ac:dyDescent="0.75">
      <c r="B4" s="2">
        <f>B3+1</f>
        <v>2011</v>
      </c>
      <c r="C4" s="7">
        <v>0.04</v>
      </c>
    </row>
    <row r="5" spans="2:3" x14ac:dyDescent="0.75">
      <c r="B5" s="2">
        <f t="shared" ref="B5:B15" si="0">B4+1</f>
        <v>2012</v>
      </c>
      <c r="C5" s="7">
        <v>0.03</v>
      </c>
    </row>
    <row r="6" spans="2:3" x14ac:dyDescent="0.75">
      <c r="B6" s="2">
        <f t="shared" si="0"/>
        <v>2013</v>
      </c>
      <c r="C6" s="7">
        <v>0.05</v>
      </c>
    </row>
    <row r="7" spans="2:3" x14ac:dyDescent="0.75">
      <c r="B7" s="2">
        <f t="shared" si="0"/>
        <v>2014</v>
      </c>
      <c r="C7" s="7">
        <v>7.0000000000000007E-2</v>
      </c>
    </row>
    <row r="8" spans="2:3" x14ac:dyDescent="0.75">
      <c r="B8" s="2">
        <f t="shared" si="0"/>
        <v>2015</v>
      </c>
      <c r="C8" s="7">
        <v>0.15</v>
      </c>
    </row>
    <row r="9" spans="2:3" x14ac:dyDescent="0.75">
      <c r="B9" s="2">
        <f t="shared" si="0"/>
        <v>2016</v>
      </c>
      <c r="C9" s="7">
        <v>0.14000000000000001</v>
      </c>
    </row>
    <row r="10" spans="2:3" x14ac:dyDescent="0.75">
      <c r="B10" s="2">
        <f t="shared" si="0"/>
        <v>2017</v>
      </c>
      <c r="C10" s="7">
        <v>0.11</v>
      </c>
    </row>
    <row r="11" spans="2:3" x14ac:dyDescent="0.75">
      <c r="B11" s="2">
        <f t="shared" si="0"/>
        <v>2018</v>
      </c>
      <c r="C11" s="7">
        <v>0.14000000000000001</v>
      </c>
    </row>
    <row r="12" spans="2:3" x14ac:dyDescent="0.75">
      <c r="B12" s="2">
        <f t="shared" si="0"/>
        <v>2019</v>
      </c>
      <c r="C12" s="7">
        <v>0.31</v>
      </c>
    </row>
    <row r="13" spans="2:3" x14ac:dyDescent="0.75">
      <c r="B13" s="2">
        <f t="shared" si="0"/>
        <v>2020</v>
      </c>
      <c r="C13" s="7">
        <v>0.28999999999999998</v>
      </c>
    </row>
    <row r="14" spans="2:3" x14ac:dyDescent="0.75">
      <c r="B14" s="2">
        <f t="shared" si="0"/>
        <v>2021</v>
      </c>
      <c r="C14" s="7">
        <v>0.23</v>
      </c>
    </row>
    <row r="15" spans="2:3" x14ac:dyDescent="0.75">
      <c r="B15" s="2">
        <f t="shared" si="0"/>
        <v>2022</v>
      </c>
      <c r="C15" s="7">
        <v>0.56999999999999995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E127-5052-45E8-9086-F5468A817486}">
  <sheetPr>
    <tabColor theme="7"/>
  </sheetPr>
  <dimension ref="B2:I3"/>
  <sheetViews>
    <sheetView showGridLines="0" tabSelected="1" zoomScale="130" zoomScaleNormal="130" workbookViewId="0">
      <selection activeCell="K2" sqref="K2"/>
    </sheetView>
  </sheetViews>
  <sheetFormatPr defaultRowHeight="14.75" x14ac:dyDescent="0.75"/>
  <sheetData>
    <row r="2" spans="2:9" ht="24.25" thickBot="1" x14ac:dyDescent="1.25">
      <c r="B2" s="41" t="s">
        <v>35</v>
      </c>
      <c r="C2" s="42"/>
      <c r="D2" s="42"/>
      <c r="E2" s="42"/>
      <c r="F2" s="6"/>
      <c r="G2" s="6"/>
      <c r="H2" s="6"/>
      <c r="I2" s="6"/>
    </row>
    <row r="3" spans="2:9" ht="15.5" thickTop="1" x14ac:dyDescent="0.75"/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6C0F-E46E-4B42-BE9C-A6767ED00CCA}">
  <dimension ref="B1:D11"/>
  <sheetViews>
    <sheetView showGridLines="0" topLeftCell="B1" zoomScale="130" zoomScaleNormal="130" workbookViewId="0">
      <selection activeCell="E2" sqref="E2"/>
    </sheetView>
  </sheetViews>
  <sheetFormatPr defaultRowHeight="14.75" x14ac:dyDescent="0.75"/>
  <sheetData>
    <row r="1" spans="2:4" x14ac:dyDescent="0.75">
      <c r="C1" t="s">
        <v>7</v>
      </c>
      <c r="D1" t="s">
        <v>8</v>
      </c>
    </row>
    <row r="2" spans="2:4" x14ac:dyDescent="0.75">
      <c r="B2" t="s">
        <v>6</v>
      </c>
      <c r="C2">
        <v>5.7</v>
      </c>
      <c r="D2">
        <v>15.100000000000001</v>
      </c>
    </row>
    <row r="3" spans="2:4" x14ac:dyDescent="0.75">
      <c r="B3" t="s">
        <v>9</v>
      </c>
      <c r="C3">
        <v>8.8000000000000007</v>
      </c>
      <c r="D3">
        <v>8.1999999999999993</v>
      </c>
    </row>
    <row r="4" spans="2:4" x14ac:dyDescent="0.75">
      <c r="B4" t="s">
        <v>10</v>
      </c>
      <c r="C4">
        <v>7</v>
      </c>
      <c r="D4">
        <v>9.5</v>
      </c>
    </row>
    <row r="5" spans="2:4" x14ac:dyDescent="0.75">
      <c r="B5" t="s">
        <v>11</v>
      </c>
      <c r="C5">
        <v>6.5</v>
      </c>
      <c r="D5">
        <v>6.9</v>
      </c>
    </row>
    <row r="6" spans="2:4" x14ac:dyDescent="0.75">
      <c r="B6" t="s">
        <v>12</v>
      </c>
      <c r="C6">
        <v>7.4</v>
      </c>
      <c r="D6">
        <v>5.0999999999999996</v>
      </c>
    </row>
    <row r="7" spans="2:4" x14ac:dyDescent="0.75">
      <c r="B7" t="s">
        <v>13</v>
      </c>
      <c r="C7">
        <v>4.5999999999999996</v>
      </c>
      <c r="D7">
        <v>6.4</v>
      </c>
    </row>
    <row r="8" spans="2:4" x14ac:dyDescent="0.75">
      <c r="B8" t="s">
        <v>14</v>
      </c>
      <c r="C8">
        <v>5</v>
      </c>
      <c r="D8">
        <v>5</v>
      </c>
    </row>
    <row r="9" spans="2:4" x14ac:dyDescent="0.75">
      <c r="B9" t="s">
        <v>15</v>
      </c>
      <c r="C9">
        <v>2.2000000000000002</v>
      </c>
      <c r="D9">
        <v>5.8</v>
      </c>
    </row>
    <row r="10" spans="2:4" ht="29.5" x14ac:dyDescent="0.75">
      <c r="B10" s="1" t="s">
        <v>16</v>
      </c>
      <c r="C10">
        <v>3.8</v>
      </c>
      <c r="D10">
        <v>3.2</v>
      </c>
    </row>
    <row r="11" spans="2:4" x14ac:dyDescent="0.75">
      <c r="B11" t="s">
        <v>17</v>
      </c>
      <c r="C11">
        <v>4.7</v>
      </c>
      <c r="D11">
        <v>1.2999999999999998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Dashboard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Zachary Young</cp:lastModifiedBy>
  <dcterms:created xsi:type="dcterms:W3CDTF">2023-11-06T13:17:13Z</dcterms:created>
  <dcterms:modified xsi:type="dcterms:W3CDTF">2023-12-11T16:47:28Z</dcterms:modified>
</cp:coreProperties>
</file>