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ZBEE490\Dev\other\timberpy\timberpy\del_scratch\"/>
    </mc:Choice>
  </mc:AlternateContent>
  <bookViews>
    <workbookView xWindow="0" yWindow="0" windowWidth="21570" windowHeight="7500" activeTab="1"/>
  </bookViews>
  <sheets>
    <sheet name="Column Explanations" sheetId="2" r:id="rId1"/>
    <sheet name="Inventory Sheet" sheetId="1" r:id="rId2"/>
  </sheets>
  <calcPr calcId="162913"/>
</workbook>
</file>

<file path=xl/calcChain.xml><?xml version="1.0" encoding="utf-8"?>
<calcChain xmlns="http://schemas.openxmlformats.org/spreadsheetml/2006/main">
  <c r="N3" i="1" l="1"/>
  <c r="N4" i="1"/>
  <c r="N6" i="1"/>
  <c r="N7" i="1"/>
  <c r="N8" i="1"/>
  <c r="N9" i="1"/>
  <c r="N10" i="1"/>
  <c r="N11" i="1"/>
  <c r="N12" i="1"/>
  <c r="N19" i="1"/>
  <c r="N20" i="1"/>
  <c r="N21" i="1"/>
  <c r="N22" i="1"/>
  <c r="N24" i="1"/>
  <c r="N25" i="1"/>
  <c r="N26" i="1"/>
  <c r="N28" i="1"/>
  <c r="N29" i="1"/>
  <c r="N2" i="1"/>
  <c r="S3" i="1"/>
  <c r="S4" i="1"/>
  <c r="S6" i="1"/>
  <c r="S7" i="1"/>
  <c r="S8" i="1"/>
  <c r="S9" i="1"/>
  <c r="S10" i="1"/>
  <c r="S11" i="1"/>
  <c r="S12" i="1"/>
  <c r="S19" i="1"/>
  <c r="S20" i="1"/>
  <c r="S21" i="1"/>
  <c r="S22" i="1"/>
  <c r="S24" i="1"/>
  <c r="S25" i="1"/>
  <c r="S26" i="1"/>
  <c r="S28" i="1"/>
  <c r="S29" i="1"/>
  <c r="S2" i="1"/>
</calcChain>
</file>

<file path=xl/sharedStrings.xml><?xml version="1.0" encoding="utf-8"?>
<sst xmlns="http://schemas.openxmlformats.org/spreadsheetml/2006/main" count="278" uniqueCount="129">
  <si>
    <t>Stand</t>
  </si>
  <si>
    <t>Plot Number</t>
  </si>
  <si>
    <t>Tree Number</t>
  </si>
  <si>
    <t>Species</t>
  </si>
  <si>
    <t>DBH</t>
  </si>
  <si>
    <t>Height</t>
  </si>
  <si>
    <t>Stump Height</t>
  </si>
  <si>
    <t>Log 1 Length</t>
  </si>
  <si>
    <t>Log 1 Grade</t>
  </si>
  <si>
    <t>Between Logs Feet</t>
  </si>
  <si>
    <t>Log 2 Length</t>
  </si>
  <si>
    <t>Log 2 Grade</t>
  </si>
  <si>
    <t>Log 3 Length</t>
  </si>
  <si>
    <t>Log 3 Grade</t>
  </si>
  <si>
    <t>Log 4 Length</t>
  </si>
  <si>
    <t>Log 4 Grade</t>
  </si>
  <si>
    <t>Log 5 Length</t>
  </si>
  <si>
    <t>Log 5 Grade</t>
  </si>
  <si>
    <t>Log 6 Length</t>
  </si>
  <si>
    <t>Log 6 Grade</t>
  </si>
  <si>
    <t>Plot Factor</t>
  </si>
  <si>
    <t>COLUMN</t>
  </si>
  <si>
    <t>EXPLANATION</t>
  </si>
  <si>
    <t>Log Length</t>
  </si>
  <si>
    <t>Log Grade</t>
  </si>
  <si>
    <t>Log Defect %</t>
  </si>
  <si>
    <t>The Stand Name or Stand Identifier: Example Cherry Falls U1</t>
  </si>
  <si>
    <t>The Plot Number within the stand (1, 2, 3 etc.)</t>
  </si>
  <si>
    <t>The Tree Number within the plot (1, 2, 3 etc.)</t>
  </si>
  <si>
    <t>The Species Code for the tree's species (DF, WH, RC, etc.) see below for the acceptable species codes</t>
  </si>
  <si>
    <t>The Diameter at Breast Height of the tree (12.2)</t>
  </si>
  <si>
    <t>The Total Height of the tree (92)</t>
  </si>
  <si>
    <t>The height at which the tree will be cut, this is typically 1 foot, unless the tree needs to be high stumped</t>
  </si>
  <si>
    <t>The length of the log in feet (40, 32, 16, etc.)</t>
  </si>
  <si>
    <t>The Grade Code of the log (P3, S2, UT, etc.) see below for acceptable grade codes</t>
  </si>
  <si>
    <t>The whole number percentage of the defect in the log (5% = 5)</t>
  </si>
  <si>
    <t>SPECIES CODES</t>
  </si>
  <si>
    <t>SPECIES NAME</t>
  </si>
  <si>
    <t>DF</t>
  </si>
  <si>
    <t>WH</t>
  </si>
  <si>
    <t>RC</t>
  </si>
  <si>
    <t>SS</t>
  </si>
  <si>
    <t>ES</t>
  </si>
  <si>
    <t>SF</t>
  </si>
  <si>
    <t>GF</t>
  </si>
  <si>
    <t>NF</t>
  </si>
  <si>
    <t>WL</t>
  </si>
  <si>
    <t>WP</t>
  </si>
  <si>
    <t>PP</t>
  </si>
  <si>
    <t>LP</t>
  </si>
  <si>
    <t>JP</t>
  </si>
  <si>
    <t>SP</t>
  </si>
  <si>
    <t>WF</t>
  </si>
  <si>
    <t>RF</t>
  </si>
  <si>
    <t>RW</t>
  </si>
  <si>
    <t>IC</t>
  </si>
  <si>
    <t>RA</t>
  </si>
  <si>
    <t>BM</t>
  </si>
  <si>
    <t>CW</t>
  </si>
  <si>
    <t>AS</t>
  </si>
  <si>
    <t>WESTERN REDCEDAR</t>
  </si>
  <si>
    <t>ENGLEMANN SPRUCE</t>
  </si>
  <si>
    <t>BLACK COTTONWOOD</t>
  </si>
  <si>
    <t>DOUGLAS-FIR</t>
  </si>
  <si>
    <t>WESTERN HEMLOCK</t>
  </si>
  <si>
    <t>SITKA SPRUCE</t>
  </si>
  <si>
    <t>SILVER FIR</t>
  </si>
  <si>
    <t>GRAND FIR</t>
  </si>
  <si>
    <t>NOBLE FIR</t>
  </si>
  <si>
    <t>WESTERN LARCH</t>
  </si>
  <si>
    <t>WHITE PINE</t>
  </si>
  <si>
    <t>PONDEROSA PINE</t>
  </si>
  <si>
    <t>LODGEPOLE PINE</t>
  </si>
  <si>
    <t>JEFFERY PINE</t>
  </si>
  <si>
    <t>SUGAR PINE</t>
  </si>
  <si>
    <t>WHITE FIR</t>
  </si>
  <si>
    <t>RED FIR</t>
  </si>
  <si>
    <t>COASTAL REDWOOD</t>
  </si>
  <si>
    <t>INSENCE CEDAR</t>
  </si>
  <si>
    <t>RED ALDER</t>
  </si>
  <si>
    <t>BIGLEAF MAPLE</t>
  </si>
  <si>
    <t>QUAKING ASPEN</t>
  </si>
  <si>
    <t>LOG GRADE NAME</t>
  </si>
  <si>
    <t>LOG GRADE CODES</t>
  </si>
  <si>
    <t>POLE</t>
  </si>
  <si>
    <t>P1</t>
  </si>
  <si>
    <t>P2</t>
  </si>
  <si>
    <t>SM</t>
  </si>
  <si>
    <t>S1</t>
  </si>
  <si>
    <t>S2</t>
  </si>
  <si>
    <t>S3</t>
  </si>
  <si>
    <t>S4</t>
  </si>
  <si>
    <t>S5</t>
  </si>
  <si>
    <t>S6</t>
  </si>
  <si>
    <t>CR</t>
  </si>
  <si>
    <t>UT</t>
  </si>
  <si>
    <t>POLE SORT</t>
  </si>
  <si>
    <t>PEELER 1</t>
  </si>
  <si>
    <t>PEELER 2</t>
  </si>
  <si>
    <t>PEELER 3</t>
  </si>
  <si>
    <t>SPECIAL MILL</t>
  </si>
  <si>
    <t>SAW 1</t>
  </si>
  <si>
    <t>SAW 2</t>
  </si>
  <si>
    <t>SAW 3</t>
  </si>
  <si>
    <t>SAW 4</t>
  </si>
  <si>
    <t>SAW 5</t>
  </si>
  <si>
    <t>SAW 6</t>
  </si>
  <si>
    <t>CAMP RUN</t>
  </si>
  <si>
    <t>UTILITY / PULP</t>
  </si>
  <si>
    <r>
      <t xml:space="preserve">The Plot Factor used for the plot - For </t>
    </r>
    <r>
      <rPr>
        <b/>
        <sz val="11"/>
        <color theme="1"/>
        <rFont val="Calibri"/>
        <family val="2"/>
        <scheme val="minor"/>
      </rPr>
      <t>Variable Radius</t>
    </r>
    <r>
      <rPr>
        <sz val="11"/>
        <color theme="1"/>
        <rFont val="Calibri"/>
        <family val="2"/>
        <scheme val="minor"/>
      </rPr>
      <t xml:space="preserve"> plots use the Basal Area Factor (33.61); for </t>
    </r>
    <r>
      <rPr>
        <b/>
        <sz val="11"/>
        <color theme="1"/>
        <rFont val="Calibri"/>
        <family val="2"/>
        <scheme val="minor"/>
      </rPr>
      <t>Fixed Radius</t>
    </r>
    <r>
      <rPr>
        <sz val="11"/>
        <color theme="1"/>
        <rFont val="Calibri"/>
        <family val="2"/>
        <scheme val="minor"/>
      </rPr>
      <t xml:space="preserve"> plots use the negative-inverse of the plot radius (1/30th acre plot = -30)</t>
    </r>
  </si>
  <si>
    <t>The length in feet between the logs, this is typically 0 feet unless there is a portion of defect you'd like to exclude between the logs</t>
  </si>
  <si>
    <t>EX1</t>
  </si>
  <si>
    <t>rc</t>
  </si>
  <si>
    <t>rw</t>
  </si>
  <si>
    <t>s3</t>
  </si>
  <si>
    <t xml:space="preserve"> </t>
  </si>
  <si>
    <t>s2</t>
  </si>
  <si>
    <t>s4</t>
  </si>
  <si>
    <t>s1</t>
  </si>
  <si>
    <t>ut</t>
  </si>
  <si>
    <t>Log 1 Defect</t>
  </si>
  <si>
    <t>Log 2 Defect</t>
  </si>
  <si>
    <t>Log 3 Defect</t>
  </si>
  <si>
    <t>Log 4 Defect</t>
  </si>
  <si>
    <t>Log 5 Defect</t>
  </si>
  <si>
    <t>Log 6 Defect</t>
  </si>
  <si>
    <t>1.Seg.stm.hgt</t>
  </si>
  <si>
    <t>2.Seg.stm.hgt</t>
  </si>
  <si>
    <t>3.Seg.stm.hgt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</si>
</sst>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5" xfId="0" applyBorder="1"/>
    <xf numFmtId="0" fontId="0" fillId="0" borderId="6" xfId="0" applyFont="1" applyBorder="1" applyAlignment="1">
      <alignment wrapText="1"/>
    </xf>
    <xf numFmtId="0" fontId="0" fillId="0" borderId="7" xfId="0" applyBorder="1"/>
    <xf numFmtId="0" fontId="0" fillId="0" borderId="9" xfId="0" applyBorder="1"/>
    <xf numFmtId="0" fontId="0" fillId="0" borderId="6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2" borderId="6" xfId="0" applyFont="1" applyFill="1" applyBorder="1" applyAlignment="1">
      <alignment wrapText="1"/>
    </xf>
    <xf numFmtId="0" fontId="0" fillId="2" borderId="7" xfId="0" applyFill="1" applyBorder="1"/>
    <xf numFmtId="0" fontId="0" fillId="2" borderId="8" xfId="0" applyFont="1" applyFill="1" applyBorder="1" applyAlignment="1">
      <alignment wrapText="1"/>
    </xf>
    <xf numFmtId="0" fontId="0" fillId="2" borderId="9" xfId="0" applyFill="1" applyBorder="1"/>
    <xf numFmtId="0" fontId="1" fillId="2" borderId="2" xfId="0" applyFont="1" applyFill="1" applyBorder="1" applyAlignment="1">
      <alignment wrapText="1"/>
    </xf>
    <xf numFmtId="0" fontId="0" fillId="2" borderId="6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E11" sqref="E11"/>
    </sheetView>
  </sheetViews>
  <sheetFormatPr defaultRowHeight="15" x14ac:dyDescent="0.25"/>
  <cols>
    <col min="1" max="1" width="22.85546875" customWidth="1"/>
    <col min="2" max="2" width="164.28515625" customWidth="1"/>
  </cols>
  <sheetData>
    <row r="1" spans="1:2" ht="26.25" customHeight="1" thickBot="1" x14ac:dyDescent="0.3">
      <c r="A1" s="10" t="s">
        <v>21</v>
      </c>
      <c r="B1" s="11" t="s">
        <v>22</v>
      </c>
    </row>
    <row r="2" spans="1:2" ht="26.25" customHeight="1" x14ac:dyDescent="0.25">
      <c r="A2" s="2" t="s">
        <v>0</v>
      </c>
      <c r="B2" s="3" t="s">
        <v>26</v>
      </c>
    </row>
    <row r="3" spans="1:2" ht="26.25" customHeight="1" x14ac:dyDescent="0.25">
      <c r="A3" s="12" t="s">
        <v>20</v>
      </c>
      <c r="B3" s="13" t="s">
        <v>109</v>
      </c>
    </row>
    <row r="4" spans="1:2" ht="26.25" customHeight="1" x14ac:dyDescent="0.25">
      <c r="A4" s="4" t="s">
        <v>1</v>
      </c>
      <c r="B4" s="5" t="s">
        <v>27</v>
      </c>
    </row>
    <row r="5" spans="1:2" ht="26.25" customHeight="1" x14ac:dyDescent="0.25">
      <c r="A5" s="12" t="s">
        <v>2</v>
      </c>
      <c r="B5" s="13" t="s">
        <v>28</v>
      </c>
    </row>
    <row r="6" spans="1:2" ht="26.25" customHeight="1" x14ac:dyDescent="0.25">
      <c r="A6" s="4" t="s">
        <v>3</v>
      </c>
      <c r="B6" s="5" t="s">
        <v>29</v>
      </c>
    </row>
    <row r="7" spans="1:2" ht="26.25" customHeight="1" x14ac:dyDescent="0.25">
      <c r="A7" s="12" t="s">
        <v>4</v>
      </c>
      <c r="B7" s="13" t="s">
        <v>30</v>
      </c>
    </row>
    <row r="8" spans="1:2" ht="26.25" customHeight="1" x14ac:dyDescent="0.25">
      <c r="A8" s="4" t="s">
        <v>5</v>
      </c>
      <c r="B8" s="5" t="s">
        <v>31</v>
      </c>
    </row>
    <row r="9" spans="1:2" ht="26.25" customHeight="1" x14ac:dyDescent="0.25">
      <c r="A9" s="12" t="s">
        <v>6</v>
      </c>
      <c r="B9" s="13" t="s">
        <v>32</v>
      </c>
    </row>
    <row r="10" spans="1:2" ht="26.25" customHeight="1" x14ac:dyDescent="0.25">
      <c r="A10" s="4" t="s">
        <v>23</v>
      </c>
      <c r="B10" s="5" t="s">
        <v>33</v>
      </c>
    </row>
    <row r="11" spans="1:2" ht="26.25" customHeight="1" x14ac:dyDescent="0.25">
      <c r="A11" s="12" t="s">
        <v>24</v>
      </c>
      <c r="B11" s="13" t="s">
        <v>34</v>
      </c>
    </row>
    <row r="12" spans="1:2" ht="26.25" customHeight="1" x14ac:dyDescent="0.25">
      <c r="A12" s="4" t="s">
        <v>25</v>
      </c>
      <c r="B12" s="5" t="s">
        <v>35</v>
      </c>
    </row>
    <row r="13" spans="1:2" ht="26.25" customHeight="1" thickBot="1" x14ac:dyDescent="0.3">
      <c r="A13" s="14" t="s">
        <v>9</v>
      </c>
      <c r="B13" s="15" t="s">
        <v>110</v>
      </c>
    </row>
    <row r="15" spans="1:2" ht="15.75" thickBot="1" x14ac:dyDescent="0.3"/>
    <row r="16" spans="1:2" ht="15.75" thickBot="1" x14ac:dyDescent="0.3">
      <c r="A16" s="16" t="s">
        <v>36</v>
      </c>
      <c r="B16" s="11" t="s">
        <v>37</v>
      </c>
    </row>
    <row r="17" spans="1:2" x14ac:dyDescent="0.25">
      <c r="A17" s="9" t="s">
        <v>38</v>
      </c>
      <c r="B17" s="3" t="s">
        <v>63</v>
      </c>
    </row>
    <row r="18" spans="1:2" x14ac:dyDescent="0.25">
      <c r="A18" s="17" t="s">
        <v>39</v>
      </c>
      <c r="B18" s="13" t="s">
        <v>64</v>
      </c>
    </row>
    <row r="19" spans="1:2" x14ac:dyDescent="0.25">
      <c r="A19" s="7" t="s">
        <v>40</v>
      </c>
      <c r="B19" s="5" t="s">
        <v>60</v>
      </c>
    </row>
    <row r="20" spans="1:2" x14ac:dyDescent="0.25">
      <c r="A20" s="17" t="s">
        <v>41</v>
      </c>
      <c r="B20" s="13" t="s">
        <v>65</v>
      </c>
    </row>
    <row r="21" spans="1:2" x14ac:dyDescent="0.25">
      <c r="A21" s="7" t="s">
        <v>42</v>
      </c>
      <c r="B21" s="5" t="s">
        <v>61</v>
      </c>
    </row>
    <row r="22" spans="1:2" x14ac:dyDescent="0.25">
      <c r="A22" s="17" t="s">
        <v>43</v>
      </c>
      <c r="B22" s="13" t="s">
        <v>66</v>
      </c>
    </row>
    <row r="23" spans="1:2" x14ac:dyDescent="0.25">
      <c r="A23" s="7" t="s">
        <v>44</v>
      </c>
      <c r="B23" s="5" t="s">
        <v>67</v>
      </c>
    </row>
    <row r="24" spans="1:2" x14ac:dyDescent="0.25">
      <c r="A24" s="17" t="s">
        <v>45</v>
      </c>
      <c r="B24" s="13" t="s">
        <v>68</v>
      </c>
    </row>
    <row r="25" spans="1:2" x14ac:dyDescent="0.25">
      <c r="A25" s="7" t="s">
        <v>46</v>
      </c>
      <c r="B25" s="5" t="s">
        <v>69</v>
      </c>
    </row>
    <row r="26" spans="1:2" x14ac:dyDescent="0.25">
      <c r="A26" s="17" t="s">
        <v>47</v>
      </c>
      <c r="B26" s="13" t="s">
        <v>70</v>
      </c>
    </row>
    <row r="27" spans="1:2" x14ac:dyDescent="0.25">
      <c r="A27" s="7" t="s">
        <v>48</v>
      </c>
      <c r="B27" s="5" t="s">
        <v>71</v>
      </c>
    </row>
    <row r="28" spans="1:2" x14ac:dyDescent="0.25">
      <c r="A28" s="17" t="s">
        <v>49</v>
      </c>
      <c r="B28" s="13" t="s">
        <v>72</v>
      </c>
    </row>
    <row r="29" spans="1:2" x14ac:dyDescent="0.25">
      <c r="A29" s="7" t="s">
        <v>50</v>
      </c>
      <c r="B29" s="5" t="s">
        <v>73</v>
      </c>
    </row>
    <row r="30" spans="1:2" x14ac:dyDescent="0.25">
      <c r="A30" s="17" t="s">
        <v>51</v>
      </c>
      <c r="B30" s="13" t="s">
        <v>74</v>
      </c>
    </row>
    <row r="31" spans="1:2" x14ac:dyDescent="0.25">
      <c r="A31" s="7" t="s">
        <v>52</v>
      </c>
      <c r="B31" s="5" t="s">
        <v>75</v>
      </c>
    </row>
    <row r="32" spans="1:2" x14ac:dyDescent="0.25">
      <c r="A32" s="17" t="s">
        <v>53</v>
      </c>
      <c r="B32" s="13" t="s">
        <v>76</v>
      </c>
    </row>
    <row r="33" spans="1:2" x14ac:dyDescent="0.25">
      <c r="A33" s="7" t="s">
        <v>54</v>
      </c>
      <c r="B33" s="5" t="s">
        <v>77</v>
      </c>
    </row>
    <row r="34" spans="1:2" x14ac:dyDescent="0.25">
      <c r="A34" s="17" t="s">
        <v>55</v>
      </c>
      <c r="B34" s="13" t="s">
        <v>78</v>
      </c>
    </row>
    <row r="35" spans="1:2" x14ac:dyDescent="0.25">
      <c r="A35" s="7" t="s">
        <v>56</v>
      </c>
      <c r="B35" s="5" t="s">
        <v>79</v>
      </c>
    </row>
    <row r="36" spans="1:2" x14ac:dyDescent="0.25">
      <c r="A36" s="17" t="s">
        <v>57</v>
      </c>
      <c r="B36" s="13" t="s">
        <v>80</v>
      </c>
    </row>
    <row r="37" spans="1:2" x14ac:dyDescent="0.25">
      <c r="A37" s="7" t="s">
        <v>58</v>
      </c>
      <c r="B37" s="5" t="s">
        <v>62</v>
      </c>
    </row>
    <row r="38" spans="1:2" ht="15.75" thickBot="1" x14ac:dyDescent="0.3">
      <c r="A38" s="18" t="s">
        <v>59</v>
      </c>
      <c r="B38" s="15" t="s">
        <v>81</v>
      </c>
    </row>
    <row r="40" spans="1:2" ht="15.75" thickBot="1" x14ac:dyDescent="0.3"/>
    <row r="41" spans="1:2" ht="15.75" thickBot="1" x14ac:dyDescent="0.3">
      <c r="A41" s="16" t="s">
        <v>83</v>
      </c>
      <c r="B41" s="11" t="s">
        <v>82</v>
      </c>
    </row>
    <row r="42" spans="1:2" x14ac:dyDescent="0.25">
      <c r="A42" s="9" t="s">
        <v>84</v>
      </c>
      <c r="B42" s="3" t="s">
        <v>96</v>
      </c>
    </row>
    <row r="43" spans="1:2" x14ac:dyDescent="0.25">
      <c r="A43" s="17" t="s">
        <v>85</v>
      </c>
      <c r="B43" s="13" t="s">
        <v>97</v>
      </c>
    </row>
    <row r="44" spans="1:2" x14ac:dyDescent="0.25">
      <c r="A44" s="7" t="s">
        <v>86</v>
      </c>
      <c r="B44" s="5" t="s">
        <v>98</v>
      </c>
    </row>
    <row r="45" spans="1:2" x14ac:dyDescent="0.25">
      <c r="A45" s="17" t="s">
        <v>86</v>
      </c>
      <c r="B45" s="13" t="s">
        <v>99</v>
      </c>
    </row>
    <row r="46" spans="1:2" x14ac:dyDescent="0.25">
      <c r="A46" s="7" t="s">
        <v>87</v>
      </c>
      <c r="B46" s="5" t="s">
        <v>100</v>
      </c>
    </row>
    <row r="47" spans="1:2" x14ac:dyDescent="0.25">
      <c r="A47" s="17" t="s">
        <v>88</v>
      </c>
      <c r="B47" s="13" t="s">
        <v>101</v>
      </c>
    </row>
    <row r="48" spans="1:2" x14ac:dyDescent="0.25">
      <c r="A48" s="7" t="s">
        <v>89</v>
      </c>
      <c r="B48" s="5" t="s">
        <v>102</v>
      </c>
    </row>
    <row r="49" spans="1:2" x14ac:dyDescent="0.25">
      <c r="A49" s="17" t="s">
        <v>90</v>
      </c>
      <c r="B49" s="13" t="s">
        <v>103</v>
      </c>
    </row>
    <row r="50" spans="1:2" x14ac:dyDescent="0.25">
      <c r="A50" s="7" t="s">
        <v>91</v>
      </c>
      <c r="B50" s="5" t="s">
        <v>104</v>
      </c>
    </row>
    <row r="51" spans="1:2" x14ac:dyDescent="0.25">
      <c r="A51" s="17" t="s">
        <v>92</v>
      </c>
      <c r="B51" s="13" t="s">
        <v>105</v>
      </c>
    </row>
    <row r="52" spans="1:2" x14ac:dyDescent="0.25">
      <c r="A52" s="7" t="s">
        <v>93</v>
      </c>
      <c r="B52" s="5" t="s">
        <v>106</v>
      </c>
    </row>
    <row r="53" spans="1:2" x14ac:dyDescent="0.25">
      <c r="A53" s="17" t="s">
        <v>94</v>
      </c>
      <c r="B53" s="13" t="s">
        <v>107</v>
      </c>
    </row>
    <row r="54" spans="1:2" ht="15.75" thickBot="1" x14ac:dyDescent="0.3">
      <c r="A54" s="8" t="s">
        <v>95</v>
      </c>
      <c r="B54" s="6" t="s">
        <v>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topLeftCell="F10" workbookViewId="0">
      <selection activeCell="I27" sqref="I27:X27"/>
    </sheetView>
  </sheetViews>
  <sheetFormatPr defaultRowHeight="15" x14ac:dyDescent="0.25"/>
  <cols>
    <col min="1" max="1" width="21.42578125" customWidth="1"/>
    <col min="2" max="34" width="10.7109375" customWidth="1"/>
  </cols>
  <sheetData>
    <row r="1" spans="1:34" ht="30" x14ac:dyDescent="0.25">
      <c r="A1" s="1" t="s">
        <v>0</v>
      </c>
      <c r="B1" s="1" t="s">
        <v>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126</v>
      </c>
      <c r="J1" s="1" t="s">
        <v>7</v>
      </c>
      <c r="K1" s="1" t="s">
        <v>8</v>
      </c>
      <c r="L1" s="1" t="s">
        <v>120</v>
      </c>
      <c r="M1" s="1" t="s">
        <v>9</v>
      </c>
      <c r="N1" s="1" t="s">
        <v>127</v>
      </c>
      <c r="O1" s="1" t="s">
        <v>10</v>
      </c>
      <c r="P1" s="1" t="s">
        <v>11</v>
      </c>
      <c r="Q1" s="1" t="s">
        <v>121</v>
      </c>
      <c r="R1" s="1" t="s">
        <v>9</v>
      </c>
      <c r="S1" s="1" t="s">
        <v>128</v>
      </c>
      <c r="T1" s="1" t="s">
        <v>12</v>
      </c>
      <c r="U1" s="1" t="s">
        <v>13</v>
      </c>
      <c r="V1" s="1" t="s">
        <v>122</v>
      </c>
      <c r="W1" s="1" t="s">
        <v>9</v>
      </c>
      <c r="X1" s="1" t="s">
        <v>14</v>
      </c>
      <c r="Y1" s="1" t="s">
        <v>15</v>
      </c>
      <c r="Z1" s="1" t="s">
        <v>123</v>
      </c>
      <c r="AA1" s="1" t="s">
        <v>9</v>
      </c>
      <c r="AB1" s="1" t="s">
        <v>16</v>
      </c>
      <c r="AC1" s="1" t="s">
        <v>17</v>
      </c>
      <c r="AD1" s="1" t="s">
        <v>124</v>
      </c>
      <c r="AE1" s="1" t="s">
        <v>9</v>
      </c>
      <c r="AF1" s="1" t="s">
        <v>18</v>
      </c>
      <c r="AG1" s="1" t="s">
        <v>19</v>
      </c>
      <c r="AH1" s="1" t="s">
        <v>125</v>
      </c>
    </row>
    <row r="2" spans="1:34" x14ac:dyDescent="0.25">
      <c r="A2" t="s">
        <v>111</v>
      </c>
      <c r="B2">
        <v>20</v>
      </c>
      <c r="C2">
        <v>1</v>
      </c>
      <c r="D2">
        <v>1</v>
      </c>
      <c r="E2" t="s">
        <v>51</v>
      </c>
      <c r="F2">
        <v>16.8</v>
      </c>
      <c r="G2">
        <v>63</v>
      </c>
      <c r="H2">
        <v>1</v>
      </c>
      <c r="I2">
        <v>16</v>
      </c>
      <c r="J2">
        <v>14</v>
      </c>
      <c r="K2" t="s">
        <v>114</v>
      </c>
      <c r="L2">
        <v>0</v>
      </c>
      <c r="N2" t="str">
        <f>IF(O2&lt;&gt;"",O2+I2+1,"")</f>
        <v/>
      </c>
      <c r="Q2" t="s">
        <v>115</v>
      </c>
      <c r="S2" t="str">
        <f>IF(T2&lt;&gt;"",T2+N2+1,"")</f>
        <v/>
      </c>
      <c r="U2" t="s">
        <v>115</v>
      </c>
      <c r="V2" t="s">
        <v>115</v>
      </c>
    </row>
    <row r="3" spans="1:34" x14ac:dyDescent="0.25">
      <c r="A3" t="s">
        <v>111</v>
      </c>
      <c r="B3">
        <v>20</v>
      </c>
      <c r="C3">
        <v>1</v>
      </c>
      <c r="D3">
        <v>2</v>
      </c>
      <c r="E3" t="s">
        <v>112</v>
      </c>
      <c r="F3">
        <v>27.4</v>
      </c>
      <c r="G3">
        <v>67</v>
      </c>
      <c r="H3">
        <v>1</v>
      </c>
      <c r="I3">
        <v>42</v>
      </c>
      <c r="J3">
        <v>40</v>
      </c>
      <c r="K3" t="s">
        <v>116</v>
      </c>
      <c r="L3">
        <v>0</v>
      </c>
      <c r="N3" t="str">
        <f t="shared" ref="N3:N29" si="0">IF(O3&lt;&gt;"",O3+I3+1,"")</f>
        <v/>
      </c>
      <c r="Q3" t="s">
        <v>115</v>
      </c>
      <c r="S3" t="str">
        <f t="shared" ref="S3:S29" si="1">IF(T3&lt;&gt;"",T3+N3+1,"")</f>
        <v/>
      </c>
      <c r="U3" t="s">
        <v>115</v>
      </c>
      <c r="V3" t="s">
        <v>115</v>
      </c>
    </row>
    <row r="4" spans="1:34" x14ac:dyDescent="0.25">
      <c r="A4" t="s">
        <v>111</v>
      </c>
      <c r="B4">
        <v>20</v>
      </c>
      <c r="C4">
        <v>1</v>
      </c>
      <c r="D4">
        <v>3</v>
      </c>
      <c r="E4" t="s">
        <v>52</v>
      </c>
      <c r="F4">
        <v>12.7</v>
      </c>
      <c r="G4">
        <v>62</v>
      </c>
      <c r="H4">
        <v>1</v>
      </c>
      <c r="I4">
        <v>22</v>
      </c>
      <c r="J4">
        <v>20</v>
      </c>
      <c r="K4" t="s">
        <v>114</v>
      </c>
      <c r="L4">
        <v>0</v>
      </c>
      <c r="N4">
        <f t="shared" si="0"/>
        <v>33</v>
      </c>
      <c r="O4">
        <v>10</v>
      </c>
      <c r="P4" t="s">
        <v>117</v>
      </c>
      <c r="Q4">
        <v>0</v>
      </c>
      <c r="S4" t="str">
        <f t="shared" si="1"/>
        <v/>
      </c>
      <c r="U4" t="s">
        <v>115</v>
      </c>
      <c r="V4" t="s">
        <v>115</v>
      </c>
    </row>
    <row r="5" spans="1:34" x14ac:dyDescent="0.25">
      <c r="A5" t="s">
        <v>111</v>
      </c>
      <c r="B5">
        <v>20</v>
      </c>
      <c r="C5">
        <v>1</v>
      </c>
      <c r="D5">
        <v>4</v>
      </c>
      <c r="E5" t="s">
        <v>52</v>
      </c>
      <c r="F5">
        <v>18.600000000000001</v>
      </c>
      <c r="G5">
        <v>68</v>
      </c>
      <c r="H5">
        <v>1</v>
      </c>
    </row>
    <row r="6" spans="1:34" x14ac:dyDescent="0.25">
      <c r="A6" t="s">
        <v>111</v>
      </c>
      <c r="B6">
        <v>20</v>
      </c>
      <c r="C6">
        <v>1</v>
      </c>
      <c r="D6">
        <v>5</v>
      </c>
      <c r="E6" t="s">
        <v>50</v>
      </c>
      <c r="F6">
        <v>17.3</v>
      </c>
      <c r="G6">
        <v>84</v>
      </c>
      <c r="H6">
        <v>1</v>
      </c>
      <c r="I6">
        <v>42</v>
      </c>
      <c r="J6">
        <v>40</v>
      </c>
      <c r="K6" t="s">
        <v>116</v>
      </c>
      <c r="L6">
        <v>20</v>
      </c>
      <c r="N6">
        <f t="shared" si="0"/>
        <v>67</v>
      </c>
      <c r="O6">
        <v>24</v>
      </c>
      <c r="P6" t="s">
        <v>117</v>
      </c>
      <c r="Q6">
        <v>20</v>
      </c>
      <c r="S6" t="str">
        <f t="shared" si="1"/>
        <v/>
      </c>
      <c r="U6" t="s">
        <v>115</v>
      </c>
      <c r="V6" t="s">
        <v>115</v>
      </c>
    </row>
    <row r="7" spans="1:34" x14ac:dyDescent="0.25">
      <c r="A7" t="s">
        <v>111</v>
      </c>
      <c r="B7">
        <v>20</v>
      </c>
      <c r="C7">
        <v>1</v>
      </c>
      <c r="D7">
        <v>6</v>
      </c>
      <c r="E7" t="s">
        <v>50</v>
      </c>
      <c r="F7">
        <v>19.899999999999999</v>
      </c>
      <c r="G7">
        <v>90</v>
      </c>
      <c r="H7">
        <v>1</v>
      </c>
      <c r="I7">
        <v>42</v>
      </c>
      <c r="J7">
        <v>40</v>
      </c>
      <c r="K7" t="s">
        <v>114</v>
      </c>
      <c r="L7">
        <v>10</v>
      </c>
      <c r="N7">
        <f t="shared" si="0"/>
        <v>73</v>
      </c>
      <c r="O7">
        <v>30</v>
      </c>
      <c r="P7" t="s">
        <v>117</v>
      </c>
      <c r="Q7">
        <v>0</v>
      </c>
      <c r="S7" t="str">
        <f t="shared" si="1"/>
        <v/>
      </c>
      <c r="U7" t="s">
        <v>115</v>
      </c>
      <c r="V7" t="s">
        <v>115</v>
      </c>
    </row>
    <row r="8" spans="1:34" x14ac:dyDescent="0.25">
      <c r="A8" t="s">
        <v>111</v>
      </c>
      <c r="B8">
        <v>20</v>
      </c>
      <c r="C8">
        <v>1</v>
      </c>
      <c r="D8">
        <v>7</v>
      </c>
      <c r="E8" t="s">
        <v>55</v>
      </c>
      <c r="F8">
        <v>12.6</v>
      </c>
      <c r="G8">
        <v>55</v>
      </c>
      <c r="H8">
        <v>1</v>
      </c>
      <c r="I8">
        <v>14</v>
      </c>
      <c r="J8">
        <v>12</v>
      </c>
      <c r="K8" t="s">
        <v>117</v>
      </c>
      <c r="L8">
        <v>0</v>
      </c>
      <c r="N8" t="str">
        <f t="shared" si="0"/>
        <v/>
      </c>
      <c r="Q8" t="s">
        <v>115</v>
      </c>
      <c r="S8" t="str">
        <f t="shared" si="1"/>
        <v/>
      </c>
      <c r="U8" t="s">
        <v>115</v>
      </c>
      <c r="V8" t="s">
        <v>115</v>
      </c>
    </row>
    <row r="9" spans="1:34" x14ac:dyDescent="0.25">
      <c r="A9" t="s">
        <v>111</v>
      </c>
      <c r="B9">
        <v>20</v>
      </c>
      <c r="C9">
        <v>1</v>
      </c>
      <c r="D9">
        <v>8</v>
      </c>
      <c r="E9" t="s">
        <v>51</v>
      </c>
      <c r="F9">
        <v>12.2</v>
      </c>
      <c r="G9">
        <v>78</v>
      </c>
      <c r="H9">
        <v>1</v>
      </c>
      <c r="I9">
        <v>42</v>
      </c>
      <c r="J9">
        <v>40</v>
      </c>
      <c r="K9" t="s">
        <v>114</v>
      </c>
      <c r="L9">
        <v>10</v>
      </c>
      <c r="N9" t="str">
        <f t="shared" si="0"/>
        <v/>
      </c>
      <c r="Q9" t="s">
        <v>115</v>
      </c>
      <c r="S9" t="str">
        <f t="shared" si="1"/>
        <v/>
      </c>
      <c r="U9" t="s">
        <v>115</v>
      </c>
      <c r="V9" t="s">
        <v>115</v>
      </c>
    </row>
    <row r="10" spans="1:34" x14ac:dyDescent="0.25">
      <c r="A10" t="s">
        <v>111</v>
      </c>
      <c r="B10">
        <v>20</v>
      </c>
      <c r="C10">
        <v>1</v>
      </c>
      <c r="D10">
        <v>9</v>
      </c>
      <c r="E10" t="s">
        <v>48</v>
      </c>
      <c r="F10">
        <v>17.399999999999999</v>
      </c>
      <c r="G10">
        <v>68</v>
      </c>
      <c r="H10">
        <v>1</v>
      </c>
      <c r="I10">
        <v>42</v>
      </c>
      <c r="J10">
        <v>40</v>
      </c>
      <c r="K10" t="s">
        <v>116</v>
      </c>
      <c r="L10">
        <v>10</v>
      </c>
      <c r="N10" t="str">
        <f t="shared" si="0"/>
        <v/>
      </c>
      <c r="Q10" t="s">
        <v>115</v>
      </c>
      <c r="S10" t="str">
        <f t="shared" si="1"/>
        <v/>
      </c>
      <c r="U10" t="s">
        <v>115</v>
      </c>
      <c r="V10" t="s">
        <v>115</v>
      </c>
    </row>
    <row r="11" spans="1:34" x14ac:dyDescent="0.25">
      <c r="A11" t="s">
        <v>111</v>
      </c>
      <c r="B11">
        <v>20</v>
      </c>
      <c r="C11">
        <v>1</v>
      </c>
      <c r="D11">
        <v>10</v>
      </c>
      <c r="E11" t="s">
        <v>50</v>
      </c>
      <c r="F11">
        <v>22.8</v>
      </c>
      <c r="G11">
        <v>104</v>
      </c>
      <c r="H11">
        <v>1</v>
      </c>
      <c r="I11">
        <v>42</v>
      </c>
      <c r="J11">
        <v>40</v>
      </c>
      <c r="K11" t="s">
        <v>116</v>
      </c>
      <c r="L11">
        <v>0</v>
      </c>
      <c r="N11">
        <f t="shared" si="0"/>
        <v>83</v>
      </c>
      <c r="O11">
        <v>40</v>
      </c>
      <c r="P11" t="s">
        <v>117</v>
      </c>
      <c r="Q11">
        <v>30</v>
      </c>
      <c r="S11" t="str">
        <f t="shared" si="1"/>
        <v/>
      </c>
      <c r="U11" t="s">
        <v>115</v>
      </c>
      <c r="V11" t="s">
        <v>115</v>
      </c>
    </row>
    <row r="12" spans="1:34" x14ac:dyDescent="0.25">
      <c r="A12" t="s">
        <v>111</v>
      </c>
      <c r="B12">
        <v>20</v>
      </c>
      <c r="C12">
        <v>1</v>
      </c>
      <c r="D12">
        <v>11</v>
      </c>
      <c r="E12" t="s">
        <v>55</v>
      </c>
      <c r="F12">
        <v>11.6</v>
      </c>
      <c r="G12">
        <v>61</v>
      </c>
      <c r="H12">
        <v>1</v>
      </c>
      <c r="I12">
        <v>16</v>
      </c>
      <c r="J12">
        <v>14</v>
      </c>
      <c r="K12" t="s">
        <v>117</v>
      </c>
      <c r="L12">
        <v>0</v>
      </c>
      <c r="N12" t="str">
        <f t="shared" si="0"/>
        <v/>
      </c>
      <c r="Q12" t="s">
        <v>115</v>
      </c>
      <c r="S12" t="str">
        <f t="shared" si="1"/>
        <v/>
      </c>
      <c r="U12" t="s">
        <v>115</v>
      </c>
      <c r="V12" t="s">
        <v>115</v>
      </c>
    </row>
    <row r="13" spans="1:34" x14ac:dyDescent="0.25">
      <c r="A13" t="s">
        <v>111</v>
      </c>
      <c r="B13">
        <v>20</v>
      </c>
      <c r="C13">
        <v>2</v>
      </c>
      <c r="D13">
        <v>1</v>
      </c>
      <c r="E13" t="s">
        <v>113</v>
      </c>
      <c r="F13">
        <v>30.6</v>
      </c>
      <c r="G13">
        <v>90</v>
      </c>
      <c r="H13">
        <v>1</v>
      </c>
    </row>
    <row r="14" spans="1:34" x14ac:dyDescent="0.25">
      <c r="A14" t="s">
        <v>111</v>
      </c>
      <c r="B14">
        <v>20</v>
      </c>
      <c r="C14">
        <v>2</v>
      </c>
      <c r="D14">
        <v>2</v>
      </c>
      <c r="E14" t="s">
        <v>113</v>
      </c>
      <c r="F14">
        <v>31</v>
      </c>
      <c r="G14">
        <v>71</v>
      </c>
      <c r="H14">
        <v>1</v>
      </c>
    </row>
    <row r="15" spans="1:34" x14ac:dyDescent="0.25">
      <c r="A15" t="s">
        <v>111</v>
      </c>
      <c r="B15">
        <v>20</v>
      </c>
      <c r="C15">
        <v>2</v>
      </c>
      <c r="D15">
        <v>3</v>
      </c>
      <c r="E15" t="s">
        <v>113</v>
      </c>
      <c r="F15">
        <v>13.5</v>
      </c>
      <c r="G15">
        <v>55</v>
      </c>
      <c r="H15">
        <v>1</v>
      </c>
    </row>
    <row r="16" spans="1:34" x14ac:dyDescent="0.25">
      <c r="A16" t="s">
        <v>111</v>
      </c>
      <c r="B16">
        <v>20</v>
      </c>
      <c r="C16">
        <v>2</v>
      </c>
      <c r="D16">
        <v>4</v>
      </c>
      <c r="E16" t="s">
        <v>113</v>
      </c>
      <c r="F16">
        <v>31.3</v>
      </c>
      <c r="G16">
        <v>80</v>
      </c>
      <c r="H16">
        <v>1</v>
      </c>
    </row>
    <row r="17" spans="1:22" x14ac:dyDescent="0.25">
      <c r="A17" t="s">
        <v>111</v>
      </c>
      <c r="B17">
        <v>20</v>
      </c>
      <c r="C17">
        <v>2</v>
      </c>
      <c r="D17">
        <v>5</v>
      </c>
      <c r="E17" t="s">
        <v>57</v>
      </c>
      <c r="F17">
        <v>36.799999999999997</v>
      </c>
      <c r="G17">
        <v>72</v>
      </c>
      <c r="H17">
        <v>1</v>
      </c>
    </row>
    <row r="18" spans="1:22" x14ac:dyDescent="0.25">
      <c r="A18" t="s">
        <v>111</v>
      </c>
      <c r="B18">
        <v>20</v>
      </c>
      <c r="C18">
        <v>2</v>
      </c>
      <c r="D18">
        <v>6</v>
      </c>
      <c r="E18" t="s">
        <v>57</v>
      </c>
      <c r="F18">
        <v>31.5</v>
      </c>
      <c r="G18">
        <v>78</v>
      </c>
      <c r="H18">
        <v>1</v>
      </c>
    </row>
    <row r="19" spans="1:22" x14ac:dyDescent="0.25">
      <c r="A19" t="s">
        <v>111</v>
      </c>
      <c r="B19">
        <v>20</v>
      </c>
      <c r="C19">
        <v>3</v>
      </c>
      <c r="D19">
        <v>1</v>
      </c>
      <c r="E19" t="s">
        <v>113</v>
      </c>
      <c r="F19">
        <v>18.7</v>
      </c>
      <c r="G19">
        <v>81</v>
      </c>
      <c r="H19">
        <v>1</v>
      </c>
      <c r="I19">
        <v>42</v>
      </c>
      <c r="J19">
        <v>40</v>
      </c>
      <c r="K19" t="s">
        <v>116</v>
      </c>
      <c r="L19">
        <v>0</v>
      </c>
      <c r="N19">
        <f t="shared" si="0"/>
        <v>63</v>
      </c>
      <c r="O19">
        <v>20</v>
      </c>
      <c r="P19" t="s">
        <v>117</v>
      </c>
      <c r="Q19">
        <v>30</v>
      </c>
      <c r="S19" t="str">
        <f t="shared" si="1"/>
        <v/>
      </c>
      <c r="U19" t="s">
        <v>115</v>
      </c>
      <c r="V19" t="s">
        <v>115</v>
      </c>
    </row>
    <row r="20" spans="1:22" x14ac:dyDescent="0.25">
      <c r="A20" t="s">
        <v>111</v>
      </c>
      <c r="B20">
        <v>20</v>
      </c>
      <c r="C20">
        <v>3</v>
      </c>
      <c r="D20">
        <v>2</v>
      </c>
      <c r="E20" t="s">
        <v>113</v>
      </c>
      <c r="F20">
        <v>18.8</v>
      </c>
      <c r="G20">
        <v>80</v>
      </c>
      <c r="H20">
        <v>1</v>
      </c>
      <c r="I20">
        <v>42</v>
      </c>
      <c r="J20">
        <v>40</v>
      </c>
      <c r="K20" t="s">
        <v>116</v>
      </c>
      <c r="L20">
        <v>40</v>
      </c>
      <c r="N20">
        <f t="shared" si="0"/>
        <v>67</v>
      </c>
      <c r="O20">
        <v>24</v>
      </c>
      <c r="P20" t="s">
        <v>117</v>
      </c>
      <c r="Q20">
        <v>20</v>
      </c>
      <c r="S20" t="str">
        <f t="shared" si="1"/>
        <v/>
      </c>
      <c r="U20" t="s">
        <v>115</v>
      </c>
      <c r="V20" t="s">
        <v>115</v>
      </c>
    </row>
    <row r="21" spans="1:22" x14ac:dyDescent="0.25">
      <c r="A21" t="s">
        <v>111</v>
      </c>
      <c r="B21">
        <v>20</v>
      </c>
      <c r="C21">
        <v>3</v>
      </c>
      <c r="D21">
        <v>3</v>
      </c>
      <c r="E21" t="s">
        <v>113</v>
      </c>
      <c r="F21">
        <v>17.5</v>
      </c>
      <c r="G21">
        <v>57</v>
      </c>
      <c r="H21">
        <v>1</v>
      </c>
      <c r="I21">
        <v>42</v>
      </c>
      <c r="J21">
        <v>40</v>
      </c>
      <c r="K21" t="s">
        <v>116</v>
      </c>
      <c r="L21">
        <v>10</v>
      </c>
      <c r="N21" t="str">
        <f t="shared" si="0"/>
        <v/>
      </c>
      <c r="P21" t="s">
        <v>115</v>
      </c>
      <c r="Q21" t="s">
        <v>115</v>
      </c>
      <c r="S21" t="str">
        <f t="shared" si="1"/>
        <v/>
      </c>
      <c r="U21" t="s">
        <v>115</v>
      </c>
      <c r="V21" t="s">
        <v>115</v>
      </c>
    </row>
    <row r="22" spans="1:22" x14ac:dyDescent="0.25">
      <c r="A22" t="s">
        <v>111</v>
      </c>
      <c r="B22">
        <v>20</v>
      </c>
      <c r="C22">
        <v>3</v>
      </c>
      <c r="D22">
        <v>4</v>
      </c>
      <c r="E22" t="s">
        <v>113</v>
      </c>
      <c r="F22">
        <v>37.6</v>
      </c>
      <c r="G22">
        <v>124</v>
      </c>
      <c r="H22">
        <v>1</v>
      </c>
      <c r="I22">
        <v>42</v>
      </c>
      <c r="J22">
        <v>40</v>
      </c>
      <c r="K22" t="s">
        <v>89</v>
      </c>
      <c r="L22">
        <v>10</v>
      </c>
      <c r="N22">
        <f t="shared" si="0"/>
        <v>83</v>
      </c>
      <c r="O22">
        <v>40</v>
      </c>
      <c r="P22" t="s">
        <v>116</v>
      </c>
      <c r="Q22">
        <v>10</v>
      </c>
      <c r="S22">
        <f t="shared" si="1"/>
        <v>104</v>
      </c>
      <c r="T22">
        <v>20</v>
      </c>
      <c r="U22" t="s">
        <v>117</v>
      </c>
      <c r="V22">
        <v>10</v>
      </c>
    </row>
    <row r="23" spans="1:22" x14ac:dyDescent="0.25">
      <c r="A23" t="s">
        <v>111</v>
      </c>
      <c r="B23">
        <v>20</v>
      </c>
      <c r="C23">
        <v>3</v>
      </c>
      <c r="D23">
        <v>5</v>
      </c>
      <c r="E23" t="s">
        <v>56</v>
      </c>
      <c r="F23">
        <v>15.3</v>
      </c>
      <c r="G23">
        <v>70</v>
      </c>
      <c r="H23">
        <v>1</v>
      </c>
    </row>
    <row r="24" spans="1:22" x14ac:dyDescent="0.25">
      <c r="A24" t="s">
        <v>111</v>
      </c>
      <c r="B24">
        <v>20</v>
      </c>
      <c r="C24">
        <v>3</v>
      </c>
      <c r="D24">
        <v>6</v>
      </c>
      <c r="E24" t="s">
        <v>56</v>
      </c>
      <c r="F24">
        <v>35.799999999999997</v>
      </c>
      <c r="G24">
        <v>92</v>
      </c>
      <c r="H24">
        <v>1</v>
      </c>
      <c r="I24">
        <v>42</v>
      </c>
      <c r="J24">
        <v>40</v>
      </c>
      <c r="K24" t="s">
        <v>118</v>
      </c>
      <c r="L24">
        <v>10</v>
      </c>
      <c r="N24">
        <f t="shared" si="0"/>
        <v>83</v>
      </c>
      <c r="O24">
        <v>40</v>
      </c>
      <c r="P24" t="s">
        <v>114</v>
      </c>
      <c r="Q24">
        <v>20</v>
      </c>
      <c r="S24" t="str">
        <f t="shared" si="1"/>
        <v/>
      </c>
      <c r="U24" t="s">
        <v>115</v>
      </c>
      <c r="V24" t="s">
        <v>115</v>
      </c>
    </row>
    <row r="25" spans="1:22" x14ac:dyDescent="0.25">
      <c r="A25" t="s">
        <v>111</v>
      </c>
      <c r="B25">
        <v>20</v>
      </c>
      <c r="C25">
        <v>4</v>
      </c>
      <c r="D25">
        <v>1</v>
      </c>
      <c r="E25" t="s">
        <v>56</v>
      </c>
      <c r="F25">
        <v>11.8</v>
      </c>
      <c r="G25">
        <v>75</v>
      </c>
      <c r="H25">
        <v>1</v>
      </c>
      <c r="I25">
        <v>34</v>
      </c>
      <c r="J25">
        <v>32</v>
      </c>
      <c r="K25" t="s">
        <v>116</v>
      </c>
      <c r="L25">
        <v>10</v>
      </c>
      <c r="N25" t="str">
        <f t="shared" si="0"/>
        <v/>
      </c>
      <c r="Q25" t="s">
        <v>115</v>
      </c>
      <c r="S25" t="str">
        <f t="shared" si="1"/>
        <v/>
      </c>
      <c r="U25" t="s">
        <v>115</v>
      </c>
      <c r="V25" t="s">
        <v>115</v>
      </c>
    </row>
    <row r="26" spans="1:22" x14ac:dyDescent="0.25">
      <c r="A26" t="s">
        <v>111</v>
      </c>
      <c r="B26">
        <v>20</v>
      </c>
      <c r="C26">
        <v>4</v>
      </c>
      <c r="D26">
        <v>2</v>
      </c>
      <c r="E26" t="s">
        <v>57</v>
      </c>
      <c r="F26">
        <v>19.899999999999999</v>
      </c>
      <c r="G26">
        <v>86</v>
      </c>
      <c r="H26">
        <v>1</v>
      </c>
      <c r="I26">
        <v>24</v>
      </c>
      <c r="J26">
        <v>22</v>
      </c>
      <c r="K26" t="s">
        <v>116</v>
      </c>
      <c r="L26">
        <v>0</v>
      </c>
      <c r="N26">
        <f t="shared" si="0"/>
        <v>41</v>
      </c>
      <c r="O26">
        <v>16</v>
      </c>
      <c r="P26" t="s">
        <v>117</v>
      </c>
      <c r="Q26">
        <v>10</v>
      </c>
      <c r="S26" t="str">
        <f t="shared" si="1"/>
        <v/>
      </c>
      <c r="U26" t="s">
        <v>115</v>
      </c>
      <c r="V26" t="s">
        <v>115</v>
      </c>
    </row>
    <row r="27" spans="1:22" x14ac:dyDescent="0.25">
      <c r="A27" t="s">
        <v>111</v>
      </c>
      <c r="B27">
        <v>20</v>
      </c>
      <c r="C27">
        <v>4</v>
      </c>
      <c r="D27">
        <v>3</v>
      </c>
      <c r="E27" t="s">
        <v>56</v>
      </c>
      <c r="F27">
        <v>9.8000000000000007</v>
      </c>
      <c r="G27">
        <v>60</v>
      </c>
      <c r="H27">
        <v>1</v>
      </c>
    </row>
    <row r="28" spans="1:22" x14ac:dyDescent="0.25">
      <c r="A28" t="s">
        <v>111</v>
      </c>
      <c r="B28">
        <v>20</v>
      </c>
      <c r="C28">
        <v>4</v>
      </c>
      <c r="D28">
        <v>4</v>
      </c>
      <c r="E28" t="s">
        <v>57</v>
      </c>
      <c r="F28">
        <v>7.8</v>
      </c>
      <c r="G28">
        <v>40</v>
      </c>
      <c r="H28">
        <v>1</v>
      </c>
      <c r="I28">
        <v>26</v>
      </c>
      <c r="J28">
        <v>24</v>
      </c>
      <c r="K28" t="s">
        <v>119</v>
      </c>
      <c r="L28">
        <v>0</v>
      </c>
      <c r="N28" t="str">
        <f t="shared" si="0"/>
        <v/>
      </c>
      <c r="Q28" t="s">
        <v>115</v>
      </c>
      <c r="S28" t="str">
        <f t="shared" si="1"/>
        <v/>
      </c>
      <c r="U28" t="s">
        <v>115</v>
      </c>
      <c r="V28" t="s">
        <v>115</v>
      </c>
    </row>
    <row r="29" spans="1:22" x14ac:dyDescent="0.25">
      <c r="A29" t="s">
        <v>111</v>
      </c>
      <c r="B29">
        <v>20</v>
      </c>
      <c r="C29">
        <v>4</v>
      </c>
      <c r="D29">
        <v>5</v>
      </c>
      <c r="E29" t="s">
        <v>38</v>
      </c>
      <c r="F29">
        <v>40.4</v>
      </c>
      <c r="G29">
        <v>108</v>
      </c>
      <c r="H29">
        <v>1</v>
      </c>
      <c r="I29">
        <v>26</v>
      </c>
      <c r="J29">
        <v>24</v>
      </c>
      <c r="K29" t="s">
        <v>116</v>
      </c>
      <c r="L29">
        <v>10</v>
      </c>
      <c r="M29">
        <v>3</v>
      </c>
      <c r="N29">
        <f t="shared" si="0"/>
        <v>67</v>
      </c>
      <c r="O29">
        <v>40</v>
      </c>
      <c r="P29" t="s">
        <v>114</v>
      </c>
      <c r="Q29">
        <v>10</v>
      </c>
      <c r="S29" t="str">
        <f t="shared" si="1"/>
        <v/>
      </c>
      <c r="U29" t="s">
        <v>115</v>
      </c>
      <c r="V29" t="s">
        <v>115</v>
      </c>
    </row>
    <row r="30" spans="1:22" x14ac:dyDescent="0.25">
      <c r="A30" t="s">
        <v>111</v>
      </c>
      <c r="B30">
        <v>20</v>
      </c>
      <c r="C30">
        <v>5</v>
      </c>
      <c r="D30">
        <v>1</v>
      </c>
      <c r="E30" t="s">
        <v>57</v>
      </c>
      <c r="F30">
        <v>30.5</v>
      </c>
      <c r="G30">
        <v>72</v>
      </c>
      <c r="H30">
        <v>1</v>
      </c>
    </row>
    <row r="31" spans="1:22" x14ac:dyDescent="0.25">
      <c r="A31" t="s">
        <v>111</v>
      </c>
      <c r="B31">
        <v>20</v>
      </c>
      <c r="C31">
        <v>5</v>
      </c>
      <c r="D31">
        <v>2</v>
      </c>
      <c r="E31" t="s">
        <v>38</v>
      </c>
      <c r="F31">
        <v>32</v>
      </c>
      <c r="G31">
        <v>120</v>
      </c>
      <c r="H31">
        <v>1</v>
      </c>
    </row>
    <row r="32" spans="1:22" x14ac:dyDescent="0.25">
      <c r="A32" t="s">
        <v>111</v>
      </c>
      <c r="B32">
        <v>20</v>
      </c>
      <c r="C32">
        <v>5</v>
      </c>
      <c r="D32">
        <v>3</v>
      </c>
      <c r="E32" t="s">
        <v>57</v>
      </c>
      <c r="F32">
        <v>17.7</v>
      </c>
      <c r="G32">
        <v>62</v>
      </c>
      <c r="H32">
        <v>1</v>
      </c>
    </row>
    <row r="33" spans="1:8" x14ac:dyDescent="0.25">
      <c r="A33" t="s">
        <v>111</v>
      </c>
      <c r="B33">
        <v>20</v>
      </c>
      <c r="C33">
        <v>5</v>
      </c>
      <c r="D33">
        <v>4</v>
      </c>
      <c r="E33" t="s">
        <v>57</v>
      </c>
      <c r="F33">
        <v>42</v>
      </c>
      <c r="G33">
        <v>88</v>
      </c>
      <c r="H33">
        <v>1</v>
      </c>
    </row>
    <row r="34" spans="1:8" x14ac:dyDescent="0.25">
      <c r="A34" t="s">
        <v>111</v>
      </c>
      <c r="B34">
        <v>20</v>
      </c>
      <c r="C34">
        <v>5</v>
      </c>
      <c r="D34">
        <v>5</v>
      </c>
      <c r="E34" t="s">
        <v>57</v>
      </c>
      <c r="F34">
        <v>11</v>
      </c>
      <c r="G34">
        <v>62</v>
      </c>
      <c r="H34">
        <v>1</v>
      </c>
    </row>
    <row r="35" spans="1:8" x14ac:dyDescent="0.25">
      <c r="A35" t="s">
        <v>111</v>
      </c>
      <c r="B35">
        <v>20</v>
      </c>
      <c r="C35">
        <v>5</v>
      </c>
      <c r="D35">
        <v>6</v>
      </c>
      <c r="E35" t="s">
        <v>38</v>
      </c>
      <c r="F35">
        <v>16</v>
      </c>
      <c r="G35">
        <v>78</v>
      </c>
      <c r="H35">
        <v>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 Explanations</vt:lpstr>
      <vt:lpstr>Inventory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Beebe, Zach (DNR)</cp:lastModifiedBy>
  <dcterms:created xsi:type="dcterms:W3CDTF">2022-01-26T17:00:02Z</dcterms:created>
  <dcterms:modified xsi:type="dcterms:W3CDTF">2022-02-08T17:48:28Z</dcterms:modified>
</cp:coreProperties>
</file>