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Unity Projects\Raid Healer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E9" i="1"/>
  <c r="E8" i="1"/>
  <c r="E7" i="1"/>
  <c r="E6" i="1"/>
  <c r="E5" i="1"/>
  <c r="E4" i="1"/>
  <c r="E3" i="1"/>
  <c r="E2" i="1"/>
  <c r="S3" i="1"/>
  <c r="S4" i="1"/>
  <c r="S2" i="1"/>
  <c r="D2" i="1"/>
  <c r="C2" i="1"/>
  <c r="D5" i="1" l="1"/>
  <c r="C5" i="1"/>
  <c r="C9" i="1"/>
  <c r="D9" i="1"/>
  <c r="C4" i="1"/>
  <c r="C6" i="1"/>
  <c r="C7" i="1"/>
  <c r="C8" i="1"/>
  <c r="C3" i="1"/>
  <c r="D4" i="1"/>
  <c r="D6" i="1"/>
  <c r="D7" i="1"/>
  <c r="D8" i="1"/>
  <c r="D3" i="1"/>
</calcChain>
</file>

<file path=xl/sharedStrings.xml><?xml version="1.0" encoding="utf-8"?>
<sst xmlns="http://schemas.openxmlformats.org/spreadsheetml/2006/main" count="34" uniqueCount="33">
  <si>
    <t>Power</t>
  </si>
  <si>
    <t>AP</t>
  </si>
  <si>
    <t>HP</t>
  </si>
  <si>
    <t>HP Coef</t>
  </si>
  <si>
    <t>AP Coef</t>
  </si>
  <si>
    <t>HP Exp</t>
  </si>
  <si>
    <t>AP Exp</t>
  </si>
  <si>
    <t>HP Base</t>
  </si>
  <si>
    <t>AP Base</t>
  </si>
  <si>
    <t>Start</t>
  </si>
  <si>
    <t>Raid 2</t>
  </si>
  <si>
    <t>Raid 3</t>
  </si>
  <si>
    <t>Raid 4</t>
  </si>
  <si>
    <t>Raid 5</t>
  </si>
  <si>
    <t>Dungeon BiS</t>
  </si>
  <si>
    <t>Boss 1</t>
  </si>
  <si>
    <t>Start PL</t>
  </si>
  <si>
    <t>BiS</t>
  </si>
  <si>
    <t>Bosses Drop 4 Items each</t>
  </si>
  <si>
    <t>Ring</t>
  </si>
  <si>
    <t>Chest</t>
  </si>
  <si>
    <t>Head</t>
  </si>
  <si>
    <t>Weapon</t>
  </si>
  <si>
    <t>6 slots</t>
  </si>
  <si>
    <t>5 Bosses</t>
  </si>
  <si>
    <t>Trinket</t>
  </si>
  <si>
    <t>Slot Mods</t>
  </si>
  <si>
    <t>Weight</t>
  </si>
  <si>
    <t>Slot</t>
  </si>
  <si>
    <t>Normalized Mod</t>
  </si>
  <si>
    <t>Shoulder</t>
  </si>
  <si>
    <t>Haste</t>
  </si>
  <si>
    <t>Haste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</si>
</sst>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2" borderId="0" xfId="1"/>
    <xf numFmtId="0" fontId="2" fillId="3" borderId="0" xfId="2"/>
    <xf numFmtId="2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R15" sqref="R15"/>
    </sheetView>
  </sheetViews>
  <sheetFormatPr defaultRowHeight="15" x14ac:dyDescent="0.25"/>
  <cols>
    <col min="1" max="1" width="16.7109375" customWidth="1"/>
    <col min="4" max="5" width="9.5703125" customWidth="1"/>
    <col min="6" max="6" width="9.140625" customWidth="1"/>
    <col min="16" max="16" width="10.28515625" customWidth="1"/>
    <col min="17" max="17" width="14.28515625" customWidth="1"/>
    <col min="18" max="18" width="21" customWidth="1"/>
    <col min="19" max="19" width="17.42578125" customWidth="1"/>
    <col min="20" max="21" width="14.28515625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31</v>
      </c>
      <c r="G1" t="s">
        <v>8</v>
      </c>
      <c r="H1" t="s">
        <v>4</v>
      </c>
      <c r="I1" t="s">
        <v>6</v>
      </c>
      <c r="K1" t="s">
        <v>7</v>
      </c>
      <c r="L1" t="s">
        <v>3</v>
      </c>
      <c r="M1" t="s">
        <v>5</v>
      </c>
      <c r="P1" t="s">
        <v>26</v>
      </c>
      <c r="Q1" t="s">
        <v>28</v>
      </c>
      <c r="R1" t="s">
        <v>27</v>
      </c>
      <c r="S1" t="s">
        <v>29</v>
      </c>
    </row>
    <row r="2" spans="1:19" x14ac:dyDescent="0.25">
      <c r="B2">
        <v>0</v>
      </c>
      <c r="C2" s="1">
        <f>G$3*POWER(H$3,B2*I$3)</f>
        <v>20</v>
      </c>
      <c r="D2" s="1">
        <f>K$3*POWER(L$3,B2*M$3)</f>
        <v>100</v>
      </c>
      <c r="E2" s="4">
        <f>B2*G$6</f>
        <v>0</v>
      </c>
      <c r="Q2" t="s">
        <v>22</v>
      </c>
      <c r="R2">
        <v>1.5</v>
      </c>
      <c r="S2" s="4">
        <f>R2/SUM(R$2:R$4)</f>
        <v>0.42857142857142855</v>
      </c>
    </row>
    <row r="3" spans="1:19" x14ac:dyDescent="0.25">
      <c r="A3" t="s">
        <v>9</v>
      </c>
      <c r="B3">
        <v>100</v>
      </c>
      <c r="C3" s="1">
        <f>G$3*POWER(H$3,B3*I$3)</f>
        <v>45</v>
      </c>
      <c r="D3" s="1">
        <f>K$3*POWER(L$3,B3*M$3)</f>
        <v>225</v>
      </c>
      <c r="E3" s="4">
        <f t="shared" ref="E3:E9" si="0">B3*G$6</f>
        <v>7.1</v>
      </c>
      <c r="G3">
        <v>20</v>
      </c>
      <c r="H3">
        <v>1.5</v>
      </c>
      <c r="I3">
        <v>0.02</v>
      </c>
      <c r="K3">
        <v>100</v>
      </c>
      <c r="L3">
        <v>1.5</v>
      </c>
      <c r="M3">
        <v>0.02</v>
      </c>
      <c r="Q3" t="s">
        <v>21</v>
      </c>
      <c r="R3">
        <v>1</v>
      </c>
      <c r="S3" s="4">
        <f>R3/SUM(R$2:R$4)</f>
        <v>0.2857142857142857</v>
      </c>
    </row>
    <row r="4" spans="1:19" x14ac:dyDescent="0.25">
      <c r="A4" t="s">
        <v>14</v>
      </c>
      <c r="B4">
        <v>200</v>
      </c>
      <c r="C4" s="1">
        <f t="shared" ref="C4:C9" si="1">G$3*POWER(H$3,B4*I$3)</f>
        <v>101.25</v>
      </c>
      <c r="D4" s="1">
        <f t="shared" ref="D4:D9" si="2">K$3*POWER(L$3,B4*M$3)</f>
        <v>506.25</v>
      </c>
      <c r="E4" s="4">
        <f t="shared" si="0"/>
        <v>14.2</v>
      </c>
      <c r="Q4" t="s">
        <v>20</v>
      </c>
      <c r="R4">
        <v>1</v>
      </c>
      <c r="S4" s="4">
        <f>R4/SUM(R$2:R$4)</f>
        <v>0.2857142857142857</v>
      </c>
    </row>
    <row r="5" spans="1:19" x14ac:dyDescent="0.25">
      <c r="A5" t="s">
        <v>10</v>
      </c>
      <c r="B5">
        <v>400</v>
      </c>
      <c r="C5" s="1">
        <f t="shared" si="1"/>
        <v>512.578125</v>
      </c>
      <c r="D5" s="1">
        <f t="shared" si="2"/>
        <v>2562.890625</v>
      </c>
      <c r="E5" s="4">
        <f t="shared" si="0"/>
        <v>28.4</v>
      </c>
      <c r="G5" t="s">
        <v>32</v>
      </c>
      <c r="Q5" t="s">
        <v>30</v>
      </c>
      <c r="R5">
        <v>0.75</v>
      </c>
      <c r="S5" s="4">
        <f t="shared" ref="S5:S7" si="3">R5/SUM(R$2:R$4)</f>
        <v>0.21428571428571427</v>
      </c>
    </row>
    <row r="6" spans="1:19" x14ac:dyDescent="0.25">
      <c r="A6" t="s">
        <v>11</v>
      </c>
      <c r="B6">
        <v>500</v>
      </c>
      <c r="C6" s="1">
        <f t="shared" si="1"/>
        <v>1153.30078125</v>
      </c>
      <c r="D6" s="1">
        <f t="shared" si="2"/>
        <v>5766.50390625</v>
      </c>
      <c r="E6" s="4">
        <f t="shared" si="0"/>
        <v>35.5</v>
      </c>
      <c r="G6">
        <v>7.0999999999999994E-2</v>
      </c>
      <c r="Q6" t="s">
        <v>25</v>
      </c>
      <c r="R6">
        <v>0.75</v>
      </c>
      <c r="S6" s="4">
        <f t="shared" si="3"/>
        <v>0.21428571428571427</v>
      </c>
    </row>
    <row r="7" spans="1:19" x14ac:dyDescent="0.25">
      <c r="A7" t="s">
        <v>12</v>
      </c>
      <c r="B7">
        <v>600</v>
      </c>
      <c r="C7" s="1">
        <f t="shared" si="1"/>
        <v>2594.9267578125</v>
      </c>
      <c r="D7" s="1">
        <f t="shared" si="2"/>
        <v>12974.6337890625</v>
      </c>
      <c r="E7" s="4">
        <f t="shared" si="0"/>
        <v>42.599999999999994</v>
      </c>
      <c r="Q7" t="s">
        <v>19</v>
      </c>
      <c r="R7">
        <v>0.5</v>
      </c>
      <c r="S7" s="4">
        <f t="shared" si="3"/>
        <v>0.14285714285714285</v>
      </c>
    </row>
    <row r="8" spans="1:19" x14ac:dyDescent="0.25">
      <c r="A8" t="s">
        <v>13</v>
      </c>
      <c r="B8">
        <v>700</v>
      </c>
      <c r="C8" s="1">
        <f t="shared" si="1"/>
        <v>5838.585205078125</v>
      </c>
      <c r="D8" s="1">
        <f t="shared" si="2"/>
        <v>29192.926025390625</v>
      </c>
      <c r="E8" s="4">
        <f t="shared" si="0"/>
        <v>49.699999999999996</v>
      </c>
    </row>
    <row r="9" spans="1:19" x14ac:dyDescent="0.25">
      <c r="A9" t="s">
        <v>17</v>
      </c>
      <c r="B9">
        <v>705</v>
      </c>
      <c r="C9" s="1">
        <f t="shared" si="1"/>
        <v>6080.1843661421335</v>
      </c>
      <c r="D9" s="1">
        <f t="shared" si="2"/>
        <v>30400.921830710668</v>
      </c>
      <c r="E9" s="4">
        <f t="shared" si="0"/>
        <v>50.054999999999993</v>
      </c>
    </row>
    <row r="10" spans="1:19" x14ac:dyDescent="0.25">
      <c r="D10" s="1"/>
      <c r="E10" s="1"/>
    </row>
    <row r="11" spans="1:19" x14ac:dyDescent="0.25">
      <c r="D11" s="1"/>
      <c r="E11" s="1"/>
    </row>
    <row r="14" spans="1:19" x14ac:dyDescent="0.25">
      <c r="C14" t="s">
        <v>24</v>
      </c>
      <c r="D14" t="s">
        <v>18</v>
      </c>
      <c r="H14" t="s">
        <v>23</v>
      </c>
    </row>
    <row r="15" spans="1:19" x14ac:dyDescent="0.25">
      <c r="D15" t="s">
        <v>16</v>
      </c>
      <c r="F15" s="3" t="s">
        <v>15</v>
      </c>
      <c r="G15" s="3"/>
      <c r="H15" s="2"/>
      <c r="I15" s="2"/>
      <c r="J15" s="3"/>
      <c r="K15" s="3"/>
      <c r="L15" s="2"/>
      <c r="M15" s="2"/>
      <c r="N15" s="3"/>
      <c r="O15" s="3"/>
    </row>
    <row r="16" spans="1:19" x14ac:dyDescent="0.25">
      <c r="D16">
        <v>200</v>
      </c>
      <c r="F16">
        <v>240</v>
      </c>
      <c r="G16">
        <v>240</v>
      </c>
      <c r="H16">
        <v>240</v>
      </c>
      <c r="I16">
        <v>260</v>
      </c>
      <c r="J16">
        <v>260</v>
      </c>
      <c r="K16">
        <v>260</v>
      </c>
      <c r="L16">
        <v>300</v>
      </c>
      <c r="M16">
        <v>300</v>
      </c>
      <c r="N16">
        <v>300</v>
      </c>
      <c r="O16">
        <v>320</v>
      </c>
      <c r="P16">
        <v>300</v>
      </c>
    </row>
    <row r="17" spans="15:15" x14ac:dyDescent="0.25">
      <c r="O17" t="s">
        <v>22</v>
      </c>
    </row>
  </sheetData>
  <conditionalFormatting sqref="F16:O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Waller</dc:creator>
  <cp:lastModifiedBy>Zachary Waller</cp:lastModifiedBy>
  <dcterms:created xsi:type="dcterms:W3CDTF">2018-01-08T04:21:07Z</dcterms:created>
  <dcterms:modified xsi:type="dcterms:W3CDTF">2018-01-09T04:49:54Z</dcterms:modified>
</cp:coreProperties>
</file>