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katz/Desktop/Columbia MS Biostatistics/Research/Valeri lab/Practicum/"/>
    </mc:Choice>
  </mc:AlternateContent>
  <xr:revisionPtr revIDLastSave="0" documentId="13_ncr:1_{33BAE620-AD1A-2B4A-998E-3E0F96A555A9}" xr6:coauthVersionLast="47" xr6:coauthVersionMax="47" xr10:uidLastSave="{00000000-0000-0000-0000-000000000000}"/>
  <bookViews>
    <workbookView xWindow="0" yWindow="740" windowWidth="29400" windowHeight="17260" xr2:uid="{19747333-6C43-ED45-9F31-307FAE87D7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1" l="1" a="1"/>
  <c r="AI19" i="1" s="1"/>
  <c r="AI18" i="1" a="1"/>
  <c r="AI18" i="1" s="1"/>
  <c r="AF18" i="1" a="1"/>
  <c r="AF18" i="1" s="1"/>
  <c r="AH18" i="1" a="1"/>
  <c r="AH18" i="1" s="1"/>
  <c r="AG18" i="1" a="1"/>
  <c r="AG18" i="1" s="1"/>
  <c r="AG19" i="1" a="1"/>
  <c r="AG19" i="1" s="1"/>
  <c r="AH19" i="1" a="1"/>
  <c r="AH19" i="1" s="1"/>
  <c r="AF19" i="1" a="1"/>
  <c r="AF19" i="1" s="1"/>
  <c r="Y18" i="1" a="1"/>
  <c r="Y18" i="1" s="1"/>
  <c r="Z18" i="1" a="1"/>
  <c r="Z18" i="1" s="1"/>
  <c r="AA18" i="1" a="1"/>
  <c r="AA18" i="1"/>
  <c r="AB18" i="1" a="1"/>
  <c r="AB18" i="1" s="1"/>
  <c r="AC18" i="1" a="1"/>
  <c r="AC18" i="1" s="1"/>
  <c r="AD18" i="1" a="1"/>
  <c r="AD18" i="1" s="1"/>
  <c r="AE18" i="1" a="1"/>
  <c r="AE18" i="1" s="1"/>
  <c r="Y19" i="1" a="1"/>
  <c r="Y19" i="1" s="1"/>
  <c r="Z19" i="1" a="1"/>
  <c r="Z19" i="1" s="1"/>
  <c r="AA19" i="1" a="1"/>
  <c r="AA19" i="1"/>
  <c r="AB19" i="1" a="1"/>
  <c r="AB19" i="1" s="1"/>
  <c r="AC19" i="1" a="1"/>
  <c r="AC19" i="1" s="1"/>
  <c r="AD19" i="1" a="1"/>
  <c r="AD19" i="1" s="1"/>
  <c r="AE19" i="1" a="1"/>
  <c r="AE19" i="1" s="1"/>
  <c r="X19" i="1" a="1"/>
  <c r="X19" i="1" s="1"/>
  <c r="X18" i="1" a="1"/>
  <c r="X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I19" i="1" a="1"/>
  <c r="I19" i="1" s="1"/>
  <c r="I18" i="1" a="1"/>
  <c r="I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<sst xmlns="http://schemas.openxmlformats.org/spreadsheetml/2006/main" count="227" uniqueCount="100">
  <si>
    <t>Scenario 11</t>
  </si>
  <si>
    <t>Scenario 12</t>
  </si>
  <si>
    <t>Metal 1</t>
  </si>
  <si>
    <t>Metal 2</t>
  </si>
  <si>
    <t>Metal 3</t>
  </si>
  <si>
    <t>Metal 4</t>
  </si>
  <si>
    <t>Metal 5</t>
  </si>
  <si>
    <t>Best</t>
  </si>
  <si>
    <t>Worst</t>
  </si>
  <si>
    <t>Linear (0.430)</t>
  </si>
  <si>
    <t>Linear (0.179)</t>
  </si>
  <si>
    <t>BKMR1 (0.0525)</t>
  </si>
  <si>
    <t>BART</t>
  </si>
  <si>
    <t>Causal Forest (0.219)</t>
  </si>
  <si>
    <t>BART (0.00341)</t>
  </si>
  <si>
    <t>GAM (0.0176)</t>
  </si>
  <si>
    <t>GAM2 (6.91)</t>
  </si>
  <si>
    <t>QGComp (1.70)</t>
  </si>
  <si>
    <t>Causal Forest (1.05)</t>
  </si>
  <si>
    <t>QGComp (4.86)</t>
  </si>
  <si>
    <t>MARS (1)</t>
  </si>
  <si>
    <t>MARS / SuperLearner (1)</t>
  </si>
  <si>
    <t>QGComp (14.6)</t>
  </si>
  <si>
    <t>Causal Forest (0.437)</t>
  </si>
  <si>
    <t>BKMR2 (0.0107)</t>
  </si>
  <si>
    <t>GAM (0.00708)</t>
  </si>
  <si>
    <t>GAM (0.0304)</t>
  </si>
  <si>
    <t>Linear (0.0118)</t>
  </si>
  <si>
    <t>GAM (0.00181)</t>
  </si>
  <si>
    <t>BKMR1 (5.29)</t>
  </si>
  <si>
    <t>QGComp (1.78)</t>
  </si>
  <si>
    <t>BKMR1 (5.40)</t>
  </si>
  <si>
    <t>QGComp (3.80)</t>
  </si>
  <si>
    <t>Best (Medians)</t>
  </si>
  <si>
    <t>Worst (Medians)</t>
  </si>
  <si>
    <t>Best (Means)</t>
  </si>
  <si>
    <t>Worst (Means)</t>
  </si>
  <si>
    <t>GAM (0.0510)</t>
  </si>
  <si>
    <t>Linear (0.150)</t>
  </si>
  <si>
    <t>GAM2 (0.0337)</t>
  </si>
  <si>
    <t>GAM (0.0774)</t>
  </si>
  <si>
    <t>BART (0.00648)</t>
  </si>
  <si>
    <t>GAM (0.199)</t>
  </si>
  <si>
    <t>GAM2 (12.9)</t>
  </si>
  <si>
    <t>QGComp (2.78)</t>
  </si>
  <si>
    <t>QGComp (1.83)</t>
  </si>
  <si>
    <t>QGComp (4.82)</t>
  </si>
  <si>
    <t>SuperLearner (0.979)</t>
  </si>
  <si>
    <t>QGComp (14.0)</t>
  </si>
  <si>
    <t>GAM (0.00412)</t>
  </si>
  <si>
    <t>BKMR2 (0.019)</t>
  </si>
  <si>
    <t>GAM (0.0208)</t>
  </si>
  <si>
    <t>GAM (0.0407)</t>
  </si>
  <si>
    <t>Elastic Net (0.00252)</t>
  </si>
  <si>
    <t>GAM (0.00469)</t>
  </si>
  <si>
    <t>BKMR1 (14.9)</t>
  </si>
  <si>
    <t>MARS (0.928)</t>
  </si>
  <si>
    <t>GAM2 (1.14)</t>
  </si>
  <si>
    <t>BKMR1 (6.76)</t>
  </si>
  <si>
    <t>SuperLearner (0.975)</t>
  </si>
  <si>
    <t>QGComp (3.22)</t>
  </si>
  <si>
    <t>Key: Abs. Relative Bias is…</t>
  </si>
  <si>
    <t>x &lt; 0.10</t>
  </si>
  <si>
    <t>x &gt; 0.30</t>
  </si>
  <si>
    <t>0.10 &lt; x &lt; 0.30</t>
  </si>
  <si>
    <t>RELATIVE BIAS</t>
  </si>
  <si>
    <t>Mixture</t>
  </si>
  <si>
    <t>Linear</t>
  </si>
  <si>
    <t>MARS</t>
  </si>
  <si>
    <t>QGComp</t>
  </si>
  <si>
    <t>GAM1</t>
  </si>
  <si>
    <t>BKMR1</t>
  </si>
  <si>
    <t>BKMR2</t>
  </si>
  <si>
    <t>GAM2</t>
  </si>
  <si>
    <t>E-Net</t>
  </si>
  <si>
    <t>C. Forest</t>
  </si>
  <si>
    <t>R. Forest</t>
  </si>
  <si>
    <t>SLearner</t>
  </si>
  <si>
    <t>Median Relative Bias</t>
  </si>
  <si>
    <t>RMSE</t>
  </si>
  <si>
    <t>COVERAGE</t>
  </si>
  <si>
    <t>Optimal models:</t>
  </si>
  <si>
    <t>Causal Forest</t>
  </si>
  <si>
    <t>Quantile G-Computation</t>
  </si>
  <si>
    <t>Ensemble Methods</t>
  </si>
  <si>
    <t>Weights 
(distance from means,
 each parameter)</t>
  </si>
  <si>
    <t>Weights 
(distance from medians, 
each parameter)</t>
  </si>
  <si>
    <t>Weights 
(distance from means,
 across parameters)</t>
  </si>
  <si>
    <t>Weights 
(distance from medians, 
across parameters)</t>
  </si>
  <si>
    <t>Scen 11 sum</t>
  </si>
  <si>
    <t>Scen 12 sum</t>
  </si>
  <si>
    <t>Weights 
(distance from means,
 across parameters, 
restricted subset: top 3)</t>
  </si>
  <si>
    <t>Weights 
(distance from means,
 across parameters, 
restricted subset: 1 SD)</t>
  </si>
  <si>
    <t>Weights 
(distance from means,
 across parameters, 
restricted subset: 0.5 SD)</t>
  </si>
  <si>
    <t>Weights 
(distance from means,
 across parameters, 
restricted subset: top 5)</t>
  </si>
  <si>
    <t>Note: Does using medians even make sense when in real-world settings we won't have multiple datasets for a given model? (In that case, does mean even make sense?)</t>
  </si>
  <si>
    <t>Mean across model medians (across datasets)</t>
  </si>
  <si>
    <t>Mean across model means (across datasets)</t>
  </si>
  <si>
    <t>Median across model means (across datasets)</t>
  </si>
  <si>
    <t>Median across model medians (across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</si>
</sst>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1" fillId="5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6" borderId="0" xfId="0" applyFill="1" applyAlignment="1">
      <alignment horizontal="center"/>
    </xf>
    <xf numFmtId="0" fontId="6" fillId="0" borderId="0" xfId="0" applyFont="1"/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0C94-0F8B-0840-BF16-1EF71A704924}">
  <dimension ref="A1:AI55"/>
  <sheetViews>
    <sheetView showGridLines="0" tabSelected="1" topLeftCell="A10" zoomScale="75" workbookViewId="0">
      <selection activeCell="W55" sqref="W55"/>
    </sheetView>
  </sheetViews>
  <sheetFormatPr baseColWidth="10" defaultRowHeight="16" x14ac:dyDescent="0.2"/>
  <cols>
    <col min="1" max="1" width="4.1640625" customWidth="1"/>
    <col min="2" max="2" width="12.6640625" customWidth="1"/>
    <col min="3" max="3" width="18.6640625" bestFit="1" customWidth="1"/>
    <col min="4" max="4" width="18.6640625" customWidth="1"/>
    <col min="5" max="5" width="21.83203125" customWidth="1"/>
    <col min="6" max="6" width="18.5" bestFit="1" customWidth="1"/>
    <col min="9" max="9" width="6.5" bestFit="1" customWidth="1"/>
    <col min="10" max="10" width="7" customWidth="1"/>
    <col min="11" max="11" width="6.1640625" bestFit="1" customWidth="1"/>
    <col min="12" max="12" width="9.33203125" customWidth="1"/>
    <col min="13" max="13" width="8.6640625" customWidth="1"/>
    <col min="14" max="14" width="8.5" bestFit="1" customWidth="1"/>
    <col min="15" max="16" width="6.33203125" bestFit="1" customWidth="1"/>
    <col min="17" max="17" width="9.5" customWidth="1"/>
    <col min="18" max="18" width="6.6640625" customWidth="1"/>
    <col min="19" max="20" width="7.33203125" bestFit="1" customWidth="1"/>
    <col min="21" max="21" width="8.5" customWidth="1"/>
    <col min="24" max="24" width="18.33203125" customWidth="1"/>
    <col min="25" max="26" width="16.1640625" bestFit="1" customWidth="1"/>
    <col min="27" max="27" width="18.6640625" customWidth="1"/>
    <col min="28" max="28" width="24.33203125" customWidth="1"/>
    <col min="29" max="29" width="22.83203125" customWidth="1"/>
    <col min="30" max="30" width="23.83203125" customWidth="1"/>
    <col min="31" max="31" width="25.5" customWidth="1"/>
    <col min="32" max="32" width="22.83203125" customWidth="1"/>
    <col min="33" max="33" width="31" customWidth="1"/>
    <col min="34" max="34" width="27" customWidth="1"/>
    <col min="35" max="35" width="25.6640625" customWidth="1"/>
    <col min="37" max="37" width="20.83203125" customWidth="1"/>
    <col min="38" max="38" width="15.5" customWidth="1"/>
  </cols>
  <sheetData>
    <row r="1" spans="1:35" s="7" customFormat="1" x14ac:dyDescent="0.2">
      <c r="A1" s="8" t="s">
        <v>65</v>
      </c>
      <c r="H1" s="8" t="s">
        <v>78</v>
      </c>
      <c r="X1" s="8" t="s">
        <v>84</v>
      </c>
    </row>
    <row r="2" spans="1:35" ht="63" customHeight="1" x14ac:dyDescent="0.2">
      <c r="B2" s="2" t="s">
        <v>0</v>
      </c>
      <c r="C2" s="3" t="s">
        <v>33</v>
      </c>
      <c r="D2" s="3" t="s">
        <v>35</v>
      </c>
      <c r="E2" s="3" t="s">
        <v>34</v>
      </c>
      <c r="F2" s="3" t="s">
        <v>36</v>
      </c>
      <c r="H2" s="2" t="s">
        <v>0</v>
      </c>
      <c r="I2" s="9" t="s">
        <v>67</v>
      </c>
      <c r="J2" s="9" t="s">
        <v>74</v>
      </c>
      <c r="K2" s="9" t="s">
        <v>68</v>
      </c>
      <c r="L2" s="9" t="s">
        <v>75</v>
      </c>
      <c r="M2" s="9" t="s">
        <v>76</v>
      </c>
      <c r="N2" s="9" t="s">
        <v>69</v>
      </c>
      <c r="O2" s="9" t="s">
        <v>70</v>
      </c>
      <c r="P2" s="9" t="s">
        <v>73</v>
      </c>
      <c r="Q2" s="9" t="s">
        <v>77</v>
      </c>
      <c r="R2" s="9" t="s">
        <v>12</v>
      </c>
      <c r="S2" s="9" t="s">
        <v>71</v>
      </c>
      <c r="T2" s="9" t="s">
        <v>72</v>
      </c>
      <c r="X2" s="16" t="s">
        <v>97</v>
      </c>
      <c r="Y2" s="16" t="s">
        <v>96</v>
      </c>
      <c r="Z2" s="16" t="s">
        <v>98</v>
      </c>
      <c r="AA2" s="16" t="s">
        <v>99</v>
      </c>
      <c r="AB2" s="16" t="s">
        <v>85</v>
      </c>
      <c r="AC2" s="16" t="s">
        <v>86</v>
      </c>
      <c r="AD2" s="16" t="s">
        <v>87</v>
      </c>
      <c r="AE2" s="16" t="s">
        <v>88</v>
      </c>
      <c r="AF2" s="16" t="s">
        <v>91</v>
      </c>
      <c r="AG2" s="16" t="s">
        <v>94</v>
      </c>
      <c r="AH2" s="16" t="s">
        <v>93</v>
      </c>
      <c r="AI2" s="16" t="s">
        <v>92</v>
      </c>
    </row>
    <row r="3" spans="1:35" x14ac:dyDescent="0.2">
      <c r="B3" s="1" t="s">
        <v>2</v>
      </c>
      <c r="C3" s="6" t="s">
        <v>9</v>
      </c>
      <c r="D3" s="4" t="s">
        <v>37</v>
      </c>
      <c r="E3" s="6" t="s">
        <v>16</v>
      </c>
      <c r="F3" s="6" t="s">
        <v>43</v>
      </c>
      <c r="H3" s="1" t="s">
        <v>2</v>
      </c>
      <c r="I3" s="11">
        <v>-0.43</v>
      </c>
      <c r="J3" s="10">
        <v>-1</v>
      </c>
      <c r="K3" s="10">
        <v>-1</v>
      </c>
      <c r="L3" s="10">
        <v>-0.89900000000000002</v>
      </c>
      <c r="M3" s="10">
        <v>-0.78400000000000003</v>
      </c>
      <c r="N3" s="10">
        <v>-0.90800000000000003</v>
      </c>
      <c r="O3" s="10">
        <v>-0.61599999999999999</v>
      </c>
      <c r="P3" s="19">
        <v>6.91</v>
      </c>
      <c r="Q3" s="10">
        <v>-1</v>
      </c>
      <c r="R3" s="10">
        <v>-1</v>
      </c>
      <c r="S3" s="19">
        <v>-2.86</v>
      </c>
      <c r="T3" s="10">
        <v>-1.01</v>
      </c>
      <c r="V3" s="1" t="s">
        <v>81</v>
      </c>
      <c r="X3" s="15">
        <v>-0.9</v>
      </c>
      <c r="Y3" s="17">
        <v>-0.38300000000000001</v>
      </c>
      <c r="Z3" s="15">
        <v>-0.95799999999999996</v>
      </c>
      <c r="AA3" s="15">
        <v>-0.95399999999999996</v>
      </c>
      <c r="AB3" s="15">
        <v>-0.91</v>
      </c>
      <c r="AC3" s="15">
        <v>-0.95399999999999996</v>
      </c>
      <c r="AD3" s="15">
        <v>-0.82199999999999995</v>
      </c>
      <c r="AE3" s="15">
        <v>-0.84</v>
      </c>
      <c r="AF3" s="15">
        <v>-0.89200000000000002</v>
      </c>
      <c r="AG3" s="15">
        <v>-0.89400000000000002</v>
      </c>
      <c r="AH3" s="15">
        <v>-1.1200000000000001</v>
      </c>
      <c r="AI3" s="15">
        <v>-0.91</v>
      </c>
    </row>
    <row r="4" spans="1:35" x14ac:dyDescent="0.2">
      <c r="B4" s="1" t="s">
        <v>3</v>
      </c>
      <c r="C4" s="5" t="s">
        <v>10</v>
      </c>
      <c r="D4" s="5" t="s">
        <v>38</v>
      </c>
      <c r="E4" s="6" t="s">
        <v>17</v>
      </c>
      <c r="F4" s="6" t="s">
        <v>44</v>
      </c>
      <c r="H4" s="1" t="s">
        <v>3</v>
      </c>
      <c r="I4" s="11">
        <v>-0.17899999999999999</v>
      </c>
      <c r="J4" s="10">
        <v>-0.79500000000000004</v>
      </c>
      <c r="K4" s="10">
        <v>-1</v>
      </c>
      <c r="L4" s="10">
        <v>-0.96199999999999997</v>
      </c>
      <c r="M4" s="10">
        <v>-0.93500000000000005</v>
      </c>
      <c r="N4" s="19">
        <v>1.7</v>
      </c>
      <c r="O4" s="10">
        <v>-0.48899999999999999</v>
      </c>
      <c r="P4" s="10">
        <v>-0.91100000000000003</v>
      </c>
      <c r="Q4" s="10">
        <v>-1</v>
      </c>
      <c r="R4" s="10">
        <v>-0.95</v>
      </c>
      <c r="S4" s="13">
        <v>-0.311</v>
      </c>
      <c r="T4" s="10">
        <v>-1.03</v>
      </c>
      <c r="V4" t="s">
        <v>70</v>
      </c>
      <c r="X4" s="15">
        <v>-0.56100000000000005</v>
      </c>
      <c r="Y4" s="15">
        <v>-0.57199999999999995</v>
      </c>
      <c r="Z4" s="15">
        <v>-0.85699999999999998</v>
      </c>
      <c r="AA4" s="15">
        <v>-0.92300000000000004</v>
      </c>
      <c r="AB4" s="15">
        <v>-0.59</v>
      </c>
      <c r="AC4" s="15">
        <v>-0.92300000000000004</v>
      </c>
      <c r="AD4" s="15">
        <v>-0.73</v>
      </c>
      <c r="AE4" s="15">
        <v>-0.76100000000000001</v>
      </c>
      <c r="AF4" s="17">
        <v>-0.54</v>
      </c>
      <c r="AG4" s="17">
        <v>-0.54200000000000004</v>
      </c>
      <c r="AH4" s="15">
        <v>-0.74399999999999999</v>
      </c>
      <c r="AI4" s="15">
        <v>-0.59099999999999997</v>
      </c>
    </row>
    <row r="5" spans="1:35" x14ac:dyDescent="0.2">
      <c r="B5" s="1" t="s">
        <v>4</v>
      </c>
      <c r="C5" s="4" t="s">
        <v>11</v>
      </c>
      <c r="D5" s="4" t="s">
        <v>39</v>
      </c>
      <c r="E5" s="6" t="s">
        <v>18</v>
      </c>
      <c r="F5" s="6" t="s">
        <v>45</v>
      </c>
      <c r="H5" s="1" t="s">
        <v>4</v>
      </c>
      <c r="I5" s="10">
        <v>0.308</v>
      </c>
      <c r="J5" s="10">
        <v>0.40300000000000002</v>
      </c>
      <c r="K5" s="19">
        <v>-1</v>
      </c>
      <c r="L5" s="19">
        <v>-1.05</v>
      </c>
      <c r="M5" s="10">
        <v>-0.93899999999999995</v>
      </c>
      <c r="N5" s="10">
        <v>-0.80500000000000005</v>
      </c>
      <c r="O5" s="13">
        <v>-0.151</v>
      </c>
      <c r="P5" s="10">
        <v>0.54</v>
      </c>
      <c r="Q5" s="19">
        <v>-1</v>
      </c>
      <c r="R5" s="10">
        <v>-0.82</v>
      </c>
      <c r="S5" s="11">
        <v>-5.2499999999999998E-2</v>
      </c>
      <c r="T5" s="19">
        <v>-1.01</v>
      </c>
      <c r="V5" t="s">
        <v>67</v>
      </c>
      <c r="X5" s="15">
        <v>-0.53500000000000003</v>
      </c>
      <c r="Y5" s="15">
        <v>-0.46500000000000002</v>
      </c>
      <c r="Z5" s="15">
        <v>-0.82399999999999995</v>
      </c>
      <c r="AA5" s="15">
        <v>-0.81200000000000006</v>
      </c>
      <c r="AB5" s="15">
        <v>-0.61399999999999999</v>
      </c>
      <c r="AC5" s="15">
        <v>-0.81200000000000006</v>
      </c>
      <c r="AD5" s="15">
        <v>-0.51900000000000002</v>
      </c>
      <c r="AE5" s="15">
        <v>-0.69</v>
      </c>
      <c r="AF5" s="15">
        <v>-0.78</v>
      </c>
      <c r="AG5" s="15">
        <v>-0.71899999999999997</v>
      </c>
      <c r="AH5" s="17">
        <v>-0.33</v>
      </c>
      <c r="AI5" s="15">
        <v>-0.59699999999999998</v>
      </c>
    </row>
    <row r="6" spans="1:35" x14ac:dyDescent="0.2">
      <c r="B6" s="1" t="s">
        <v>5</v>
      </c>
      <c r="C6" s="4" t="s">
        <v>15</v>
      </c>
      <c r="D6" s="4" t="s">
        <v>40</v>
      </c>
      <c r="E6" s="6" t="s">
        <v>19</v>
      </c>
      <c r="F6" s="6" t="s">
        <v>46</v>
      </c>
      <c r="H6" s="1" t="s">
        <v>5</v>
      </c>
      <c r="I6" s="10">
        <v>-0.624</v>
      </c>
      <c r="J6" s="10">
        <v>-0.74299999999999999</v>
      </c>
      <c r="K6" s="10">
        <v>-1</v>
      </c>
      <c r="L6" s="10">
        <v>-1.1200000000000001</v>
      </c>
      <c r="M6" s="10">
        <v>-1.07</v>
      </c>
      <c r="N6" s="19">
        <v>-4.8600000000000003</v>
      </c>
      <c r="O6" s="11">
        <v>1.7600000000000001E-2</v>
      </c>
      <c r="P6" s="19">
        <v>3.45</v>
      </c>
      <c r="Q6" s="10">
        <v>-1</v>
      </c>
      <c r="R6" s="10">
        <v>-0.95899999999999996</v>
      </c>
      <c r="S6" s="10">
        <v>1.49</v>
      </c>
      <c r="T6" s="10">
        <v>-0.995</v>
      </c>
      <c r="X6" s="15">
        <v>-0.69599999999999995</v>
      </c>
      <c r="Y6" s="17">
        <v>-0.61699999999999999</v>
      </c>
      <c r="Z6" s="15">
        <v>-1.01</v>
      </c>
      <c r="AA6" s="15">
        <v>-0.97699999999999998</v>
      </c>
      <c r="AB6" s="15">
        <v>-0.89800000000000002</v>
      </c>
      <c r="AC6" s="15">
        <v>-0.97699999999999998</v>
      </c>
      <c r="AD6" s="15">
        <v>-0.878</v>
      </c>
      <c r="AE6" s="15">
        <v>-0.97899999999999998</v>
      </c>
      <c r="AF6" s="15">
        <v>-0.86499999999999999</v>
      </c>
      <c r="AG6" s="15">
        <v>-0.91200000000000003</v>
      </c>
      <c r="AH6" s="15">
        <v>-0.69599999999999995</v>
      </c>
      <c r="AI6" s="15">
        <v>-0.93799999999999994</v>
      </c>
    </row>
    <row r="7" spans="1:35" x14ac:dyDescent="0.2">
      <c r="B7" s="1" t="s">
        <v>6</v>
      </c>
      <c r="C7" s="4" t="s">
        <v>14</v>
      </c>
      <c r="D7" s="4" t="s">
        <v>41</v>
      </c>
      <c r="E7" s="6" t="s">
        <v>21</v>
      </c>
      <c r="F7" s="6" t="s">
        <v>47</v>
      </c>
      <c r="H7" s="1" t="s">
        <v>6</v>
      </c>
      <c r="I7" s="13">
        <v>1.7999999999999999E-2</v>
      </c>
      <c r="J7" s="13">
        <v>-9.4299999999999995E-2</v>
      </c>
      <c r="K7" s="19">
        <v>-1</v>
      </c>
      <c r="L7" s="10">
        <v>-0.86499999999999999</v>
      </c>
      <c r="M7" s="10">
        <v>-0.70899999999999996</v>
      </c>
      <c r="N7" s="13">
        <v>-6.3500000000000001E-2</v>
      </c>
      <c r="O7" s="13">
        <v>-1.4800000000000001E-2</v>
      </c>
      <c r="P7" s="10">
        <v>0.34</v>
      </c>
      <c r="Q7" s="19">
        <v>-1</v>
      </c>
      <c r="R7" s="11">
        <v>-3.4099999999999998E-3</v>
      </c>
      <c r="S7" s="10">
        <v>-0.75</v>
      </c>
      <c r="T7" s="19">
        <v>-0.96599999999999997</v>
      </c>
      <c r="X7" s="15">
        <v>-0.24199999999999999</v>
      </c>
      <c r="Y7" s="15">
        <v>-0.42599999999999999</v>
      </c>
      <c r="Z7" s="17">
        <v>-1.43E-2</v>
      </c>
      <c r="AA7" s="15">
        <v>-0.40200000000000002</v>
      </c>
      <c r="AB7" s="15">
        <v>-0.17399999999999999</v>
      </c>
      <c r="AC7" s="15">
        <v>-0.40200000000000002</v>
      </c>
      <c r="AD7" s="15">
        <v>-0.24399999999999999</v>
      </c>
      <c r="AE7" s="15">
        <v>-0.45</v>
      </c>
      <c r="AF7" s="15">
        <v>1.52E-2</v>
      </c>
      <c r="AG7" s="15">
        <v>-6.7599999999999993E-2</v>
      </c>
      <c r="AH7" s="15">
        <v>-9.64E-2</v>
      </c>
      <c r="AI7" s="15">
        <v>-0.183</v>
      </c>
    </row>
    <row r="8" spans="1:35" x14ac:dyDescent="0.2">
      <c r="B8" s="1" t="s">
        <v>66</v>
      </c>
      <c r="C8" s="5" t="s">
        <v>13</v>
      </c>
      <c r="D8" s="5" t="s">
        <v>42</v>
      </c>
      <c r="E8" s="6" t="s">
        <v>22</v>
      </c>
      <c r="F8" s="6" t="s">
        <v>48</v>
      </c>
      <c r="H8" s="1" t="s">
        <v>66</v>
      </c>
      <c r="I8" s="10">
        <v>0.53400000000000003</v>
      </c>
      <c r="J8" s="10">
        <v>0.56899999999999995</v>
      </c>
      <c r="K8" s="10">
        <v>-0.90400000000000003</v>
      </c>
      <c r="L8" s="11">
        <v>-0.219</v>
      </c>
      <c r="M8" s="10">
        <v>0.41499999999999998</v>
      </c>
      <c r="N8" s="19">
        <v>14.6</v>
      </c>
      <c r="O8" s="13">
        <v>0.25900000000000001</v>
      </c>
      <c r="P8" s="19">
        <v>-4.5599999999999996</v>
      </c>
      <c r="Q8" s="10">
        <v>-1</v>
      </c>
      <c r="R8" s="13">
        <v>0.38100000000000001</v>
      </c>
      <c r="S8" s="19">
        <v>-8.94</v>
      </c>
      <c r="T8" s="10">
        <v>-0.95699999999999996</v>
      </c>
      <c r="X8" s="15">
        <v>0.34799999999999998</v>
      </c>
      <c r="Y8" s="17">
        <v>-2.7199999999999998E-2</v>
      </c>
      <c r="Z8" s="15">
        <v>7.6200000000000004E-2</v>
      </c>
      <c r="AA8" s="15">
        <v>-0.23899999999999999</v>
      </c>
      <c r="AB8" s="15">
        <v>0.34799999999999998</v>
      </c>
      <c r="AC8" s="15">
        <v>-0.23899999999999999</v>
      </c>
      <c r="AD8" s="15">
        <v>0.186</v>
      </c>
      <c r="AE8" s="15">
        <v>0.152</v>
      </c>
      <c r="AF8" s="15">
        <v>0.35799999999999998</v>
      </c>
      <c r="AG8" s="15">
        <v>0.35699999999999998</v>
      </c>
      <c r="AH8" s="15">
        <v>-0.114</v>
      </c>
      <c r="AI8" s="15">
        <v>0.34799999999999998</v>
      </c>
    </row>
    <row r="9" spans="1:35" x14ac:dyDescent="0.2">
      <c r="AB9" s="15"/>
    </row>
    <row r="10" spans="1:35" x14ac:dyDescent="0.2">
      <c r="B10" s="2" t="s">
        <v>1</v>
      </c>
      <c r="C10" s="3" t="s">
        <v>7</v>
      </c>
      <c r="D10" s="3"/>
      <c r="E10" s="3" t="s">
        <v>8</v>
      </c>
      <c r="H10" s="2" t="s">
        <v>1</v>
      </c>
      <c r="I10" s="9" t="s">
        <v>67</v>
      </c>
      <c r="J10" s="9" t="s">
        <v>74</v>
      </c>
      <c r="K10" s="9" t="s">
        <v>68</v>
      </c>
      <c r="L10" s="9" t="s">
        <v>75</v>
      </c>
      <c r="M10" s="9" t="s">
        <v>76</v>
      </c>
      <c r="N10" s="9" t="s">
        <v>69</v>
      </c>
      <c r="O10" s="9" t="s">
        <v>70</v>
      </c>
      <c r="P10" s="9" t="s">
        <v>73</v>
      </c>
      <c r="Q10" s="9" t="s">
        <v>77</v>
      </c>
      <c r="R10" s="9" t="s">
        <v>12</v>
      </c>
      <c r="S10" s="9" t="s">
        <v>71</v>
      </c>
      <c r="T10" s="9" t="s">
        <v>72</v>
      </c>
      <c r="AB10" s="15"/>
    </row>
    <row r="11" spans="1:35" x14ac:dyDescent="0.2">
      <c r="B11" s="1" t="s">
        <v>2</v>
      </c>
      <c r="C11" s="6" t="s">
        <v>23</v>
      </c>
      <c r="D11" s="4" t="s">
        <v>49</v>
      </c>
      <c r="E11" s="6" t="s">
        <v>29</v>
      </c>
      <c r="F11" s="6" t="s">
        <v>55</v>
      </c>
      <c r="H11" s="1" t="s">
        <v>2</v>
      </c>
      <c r="I11" s="11">
        <v>-0.437</v>
      </c>
      <c r="J11" s="10">
        <v>-1</v>
      </c>
      <c r="K11" s="10">
        <v>-1</v>
      </c>
      <c r="L11" s="11">
        <v>-0.437</v>
      </c>
      <c r="M11" s="10">
        <v>-0.65600000000000003</v>
      </c>
      <c r="N11" s="10">
        <v>1.1399999999999999</v>
      </c>
      <c r="O11" s="10">
        <v>-1</v>
      </c>
      <c r="P11" s="19">
        <v>2.76</v>
      </c>
      <c r="Q11" s="10">
        <v>-1</v>
      </c>
      <c r="R11" s="10">
        <v>-1</v>
      </c>
      <c r="S11" s="19">
        <v>-5.29</v>
      </c>
      <c r="T11" s="10">
        <v>-1.03</v>
      </c>
      <c r="V11" s="1" t="s">
        <v>81</v>
      </c>
      <c r="X11" s="15">
        <v>-1.59</v>
      </c>
      <c r="Y11" s="15">
        <v>-0.746</v>
      </c>
      <c r="Z11" s="15">
        <v>-0.64400000000000002</v>
      </c>
      <c r="AA11" s="15">
        <v>-1</v>
      </c>
      <c r="AB11" s="15">
        <v>-1.24</v>
      </c>
      <c r="AC11" s="15">
        <v>-1</v>
      </c>
      <c r="AD11" s="15">
        <v>-0.73699999999999999</v>
      </c>
      <c r="AE11" s="17">
        <v>-0.59199999999999997</v>
      </c>
      <c r="AF11" s="15">
        <v>-1.42</v>
      </c>
      <c r="AG11" s="15">
        <v>-1.33</v>
      </c>
      <c r="AH11" s="15">
        <v>-0.62</v>
      </c>
      <c r="AI11" s="15">
        <v>-1.24</v>
      </c>
    </row>
    <row r="12" spans="1:35" x14ac:dyDescent="0.2">
      <c r="B12" s="1" t="s">
        <v>3</v>
      </c>
      <c r="C12" s="4" t="s">
        <v>24</v>
      </c>
      <c r="D12" s="4" t="s">
        <v>50</v>
      </c>
      <c r="E12" s="6" t="s">
        <v>20</v>
      </c>
      <c r="F12" s="6" t="s">
        <v>56</v>
      </c>
      <c r="H12" s="1" t="s">
        <v>3</v>
      </c>
      <c r="I12" s="13">
        <v>-0.11899999999999999</v>
      </c>
      <c r="J12" s="10">
        <v>-0.13400000000000001</v>
      </c>
      <c r="K12" s="19">
        <v>-1</v>
      </c>
      <c r="L12" s="10">
        <v>-0.78300000000000003</v>
      </c>
      <c r="M12" s="10">
        <v>-0.621</v>
      </c>
      <c r="N12" s="10">
        <v>0.42</v>
      </c>
      <c r="O12" s="13">
        <v>2.3400000000000001E-2</v>
      </c>
      <c r="P12" s="10">
        <v>-0.10100000000000001</v>
      </c>
      <c r="Q12" s="10">
        <v>-0.86299999999999999</v>
      </c>
      <c r="R12" s="13">
        <v>-6.9000000000000006E-2</v>
      </c>
      <c r="S12" s="10">
        <v>-0.83699999999999997</v>
      </c>
      <c r="T12" s="11">
        <v>-1.0699999999999999E-2</v>
      </c>
      <c r="V12" t="s">
        <v>70</v>
      </c>
      <c r="X12" s="15">
        <v>-0.23899999999999999</v>
      </c>
      <c r="Y12" s="15">
        <v>-0.34100000000000003</v>
      </c>
      <c r="Z12" s="15">
        <v>-6.54E-2</v>
      </c>
      <c r="AA12" s="15">
        <v>-0.126</v>
      </c>
      <c r="AB12" s="15">
        <v>-0.192</v>
      </c>
      <c r="AC12" s="15">
        <v>-0.126</v>
      </c>
      <c r="AD12" s="15">
        <v>-0.20200000000000001</v>
      </c>
      <c r="AE12" s="15">
        <v>-0.16400000000000001</v>
      </c>
      <c r="AF12" s="17">
        <v>-5.9799999999999999E-2</v>
      </c>
      <c r="AG12" s="15">
        <v>-0.123</v>
      </c>
      <c r="AH12" s="15">
        <v>-0.23899999999999999</v>
      </c>
      <c r="AI12" s="15">
        <v>-0.189</v>
      </c>
    </row>
    <row r="13" spans="1:35" x14ac:dyDescent="0.2">
      <c r="B13" s="1" t="s">
        <v>4</v>
      </c>
      <c r="C13" s="4" t="s">
        <v>25</v>
      </c>
      <c r="D13" s="4" t="s">
        <v>51</v>
      </c>
      <c r="E13" s="6" t="s">
        <v>30</v>
      </c>
      <c r="F13" s="6" t="s">
        <v>57</v>
      </c>
      <c r="H13" s="1" t="s">
        <v>4</v>
      </c>
      <c r="I13" s="10">
        <v>-0.55500000000000005</v>
      </c>
      <c r="J13" s="10">
        <v>-0.28799999999999998</v>
      </c>
      <c r="K13" s="10">
        <v>-1</v>
      </c>
      <c r="L13" s="10">
        <v>-1.06</v>
      </c>
      <c r="M13" s="10">
        <v>-0.91600000000000004</v>
      </c>
      <c r="N13" s="19">
        <v>-1.78</v>
      </c>
      <c r="O13" s="11">
        <v>7.0800000000000004E-3</v>
      </c>
      <c r="P13" s="19">
        <v>-1.27</v>
      </c>
      <c r="Q13" s="10">
        <v>-1</v>
      </c>
      <c r="R13" s="10">
        <v>-0.372</v>
      </c>
      <c r="S13" s="10">
        <v>-0.97799999999999998</v>
      </c>
      <c r="T13" s="10">
        <v>-0.95599999999999996</v>
      </c>
      <c r="V13" t="s">
        <v>67</v>
      </c>
      <c r="X13" s="15">
        <v>-0.76500000000000001</v>
      </c>
      <c r="Y13" s="15">
        <v>-0.84699999999999998</v>
      </c>
      <c r="Z13" s="15">
        <v>-0.90400000000000003</v>
      </c>
      <c r="AA13" s="15">
        <v>-0.96699999999999997</v>
      </c>
      <c r="AB13" s="15">
        <v>-0.78300000000000003</v>
      </c>
      <c r="AC13" s="15">
        <v>-0.96699999999999997</v>
      </c>
      <c r="AD13" s="15">
        <v>-0.64300000000000002</v>
      </c>
      <c r="AE13" s="17">
        <v>-0.626</v>
      </c>
      <c r="AF13" s="15">
        <v>-0.752</v>
      </c>
      <c r="AG13" s="15">
        <v>-0.77600000000000002</v>
      </c>
      <c r="AH13" s="15">
        <v>-0.89700000000000002</v>
      </c>
      <c r="AI13" s="15">
        <v>-0.84799999999999998</v>
      </c>
    </row>
    <row r="14" spans="1:35" x14ac:dyDescent="0.2">
      <c r="B14" s="1" t="s">
        <v>5</v>
      </c>
      <c r="C14" s="4" t="s">
        <v>26</v>
      </c>
      <c r="D14" s="4" t="s">
        <v>52</v>
      </c>
      <c r="E14" s="6" t="s">
        <v>31</v>
      </c>
      <c r="F14" s="6" t="s">
        <v>58</v>
      </c>
      <c r="H14" s="1" t="s">
        <v>5</v>
      </c>
      <c r="I14" s="10">
        <v>0.71899999999999997</v>
      </c>
      <c r="J14" s="10">
        <v>0.29599999999999999</v>
      </c>
      <c r="K14" s="10">
        <v>-1</v>
      </c>
      <c r="L14" s="10">
        <v>-1.28</v>
      </c>
      <c r="M14" s="10">
        <v>-1.34</v>
      </c>
      <c r="N14" s="19">
        <v>-3.02</v>
      </c>
      <c r="O14" s="11">
        <v>-3.04E-2</v>
      </c>
      <c r="P14" s="19">
        <v>3.28</v>
      </c>
      <c r="Q14" s="10">
        <v>-1</v>
      </c>
      <c r="R14" s="10">
        <v>-0.96099999999999997</v>
      </c>
      <c r="S14" s="19">
        <v>5.4</v>
      </c>
      <c r="T14" s="10">
        <v>-0.96399999999999997</v>
      </c>
      <c r="V14" t="s">
        <v>12</v>
      </c>
      <c r="X14" s="15">
        <v>-0.14099999999999999</v>
      </c>
      <c r="Y14" s="17">
        <v>9.1200000000000005E-4</v>
      </c>
      <c r="Z14" s="15">
        <v>-0.88500000000000001</v>
      </c>
      <c r="AA14" s="15">
        <v>-0.96199999999999997</v>
      </c>
      <c r="AB14" s="15">
        <v>-0.27400000000000002</v>
      </c>
      <c r="AC14" s="15">
        <v>-0.96199999999999997</v>
      </c>
      <c r="AD14" s="15">
        <v>-0.25</v>
      </c>
      <c r="AE14" s="15">
        <v>-0.26800000000000002</v>
      </c>
      <c r="AF14" s="15">
        <v>-2.1899999999999999E-2</v>
      </c>
      <c r="AG14" s="15">
        <v>-4.9200000000000001E-2</v>
      </c>
      <c r="AH14" s="15">
        <v>-0.95099999999999996</v>
      </c>
      <c r="AI14" s="15">
        <v>-0.27800000000000002</v>
      </c>
    </row>
    <row r="15" spans="1:35" x14ac:dyDescent="0.2">
      <c r="B15" s="1" t="s">
        <v>6</v>
      </c>
      <c r="C15" s="4" t="s">
        <v>27</v>
      </c>
      <c r="D15" s="4" t="s">
        <v>53</v>
      </c>
      <c r="E15" s="6" t="s">
        <v>21</v>
      </c>
      <c r="F15" s="6" t="s">
        <v>59</v>
      </c>
      <c r="H15" s="1" t="s">
        <v>6</v>
      </c>
      <c r="I15" s="11">
        <v>1.18E-2</v>
      </c>
      <c r="J15" s="13">
        <v>2.98E-2</v>
      </c>
      <c r="K15" s="19">
        <v>-1</v>
      </c>
      <c r="L15" s="19">
        <v>-0.83099999999999996</v>
      </c>
      <c r="M15" s="10">
        <v>-0.68700000000000006</v>
      </c>
      <c r="N15" s="10">
        <v>-0.16800000000000001</v>
      </c>
      <c r="O15" s="13">
        <v>-3.39E-2</v>
      </c>
      <c r="P15" s="10">
        <v>0.49</v>
      </c>
      <c r="Q15" s="10">
        <v>-1</v>
      </c>
      <c r="R15" s="13">
        <v>-9.3399999999999997E-2</v>
      </c>
      <c r="S15" s="19">
        <v>-0.85899999999999999</v>
      </c>
      <c r="T15" s="13">
        <v>-7.6999999999999999E-2</v>
      </c>
      <c r="X15" s="15">
        <v>-0.315</v>
      </c>
      <c r="Y15" s="15">
        <v>-0.35099999999999998</v>
      </c>
      <c r="Z15" s="15">
        <v>-0.11899999999999999</v>
      </c>
      <c r="AA15" s="15">
        <v>-0.13</v>
      </c>
      <c r="AB15" s="15">
        <v>-0.26</v>
      </c>
      <c r="AC15" s="15">
        <v>-0.13</v>
      </c>
      <c r="AD15" s="15">
        <v>-0.24099999999999999</v>
      </c>
      <c r="AE15" s="15">
        <v>-0.19700000000000001</v>
      </c>
      <c r="AF15" s="15">
        <v>-0.106</v>
      </c>
      <c r="AG15" s="17">
        <v>-7.6999999999999999E-2</v>
      </c>
      <c r="AH15" s="15">
        <v>-0.38700000000000001</v>
      </c>
      <c r="AI15" s="15">
        <v>-0.27800000000000002</v>
      </c>
    </row>
    <row r="16" spans="1:35" x14ac:dyDescent="0.2">
      <c r="B16" s="1" t="s">
        <v>66</v>
      </c>
      <c r="C16" s="4" t="s">
        <v>28</v>
      </c>
      <c r="D16" s="4" t="s">
        <v>54</v>
      </c>
      <c r="E16" s="6" t="s">
        <v>32</v>
      </c>
      <c r="F16" s="6" t="s">
        <v>60</v>
      </c>
      <c r="H16" s="1" t="s">
        <v>66</v>
      </c>
      <c r="I16" s="10">
        <v>-0.111</v>
      </c>
      <c r="J16" s="13">
        <v>-1.41E-2</v>
      </c>
      <c r="K16" s="10">
        <v>-0.98399999999999999</v>
      </c>
      <c r="L16" s="10">
        <v>-0.501</v>
      </c>
      <c r="M16" s="10">
        <v>-0.126</v>
      </c>
      <c r="N16" s="19">
        <v>3.8</v>
      </c>
      <c r="O16" s="11">
        <v>1.81E-3</v>
      </c>
      <c r="P16" s="10">
        <v>-0.878</v>
      </c>
      <c r="Q16" s="10">
        <v>-0.84</v>
      </c>
      <c r="R16" s="13">
        <v>6.2E-2</v>
      </c>
      <c r="S16" s="19">
        <v>-2.08</v>
      </c>
      <c r="T16" s="10">
        <v>0.188</v>
      </c>
      <c r="X16" s="15">
        <v>-3.2199999999999999E-2</v>
      </c>
      <c r="Y16" s="15">
        <v>-0.124</v>
      </c>
      <c r="Z16" s="15">
        <v>-0.121</v>
      </c>
      <c r="AA16" s="15">
        <v>-0.11799999999999999</v>
      </c>
      <c r="AB16" s="15">
        <v>-4.8899999999999999E-2</v>
      </c>
      <c r="AC16" s="15">
        <v>-0.11799999999999999</v>
      </c>
      <c r="AD16" s="15">
        <v>-8.8400000000000006E-2</v>
      </c>
      <c r="AE16" s="15">
        <v>-6.3100000000000003E-2</v>
      </c>
      <c r="AF16" s="17">
        <v>-2.0299999999999999E-2</v>
      </c>
      <c r="AG16" s="15">
        <v>-2.2599999999999999E-2</v>
      </c>
      <c r="AH16" s="15">
        <v>-0.247</v>
      </c>
      <c r="AI16" s="15">
        <v>-5.7299999999999997E-2</v>
      </c>
    </row>
    <row r="18" spans="1:35" x14ac:dyDescent="0.2">
      <c r="B18" s="1" t="s">
        <v>61</v>
      </c>
      <c r="H18" s="1" t="s">
        <v>89</v>
      </c>
      <c r="I18" s="4" cm="1">
        <f t="array" ref="I18">SUM(ABS(I3:I8))</f>
        <v>2.093</v>
      </c>
      <c r="J18" s="4" cm="1">
        <f t="array" ref="J18">SUM(ABS(J3:J8))</f>
        <v>3.6042999999999998</v>
      </c>
      <c r="K18" cm="1">
        <f t="array" ref="K18">SUM(ABS(K3:K8))</f>
        <v>5.9039999999999999</v>
      </c>
      <c r="L18" cm="1">
        <f t="array" ref="L18">SUM(ABS(L3:L8))</f>
        <v>5.1150000000000011</v>
      </c>
      <c r="M18" cm="1">
        <f t="array" ref="M18">SUM(ABS(M3:M8))</f>
        <v>4.8519999999999994</v>
      </c>
      <c r="N18" cm="1">
        <f t="array" ref="N18">SUM(ABS(N3:N8))</f>
        <v>22.936499999999999</v>
      </c>
      <c r="O18" s="12" cm="1">
        <f t="array" ref="O18">SUM(ABS(O3:O8))</f>
        <v>1.5474000000000001</v>
      </c>
      <c r="P18" cm="1">
        <f t="array" ref="P18">SUM(ABS(P3:P8))</f>
        <v>16.710999999999999</v>
      </c>
      <c r="Q18" cm="1">
        <f t="array" ref="Q18">SUM(ABS(Q3:Q8))</f>
        <v>6</v>
      </c>
      <c r="R18" cm="1">
        <f t="array" ref="R18">SUM(ABS(R3:R8))</f>
        <v>4.11341</v>
      </c>
      <c r="S18" cm="1">
        <f t="array" ref="S18">SUM(ABS(S3:S8))</f>
        <v>14.403499999999999</v>
      </c>
      <c r="T18" cm="1">
        <f t="array" ref="T18">SUM(ABS(T3:T8))</f>
        <v>5.968</v>
      </c>
      <c r="X18" s="15" cm="1">
        <f t="array" ref="X18">SUM(ABS(X3:X8))</f>
        <v>3.282</v>
      </c>
      <c r="Y18" s="17" cm="1">
        <f t="array" ref="Y18">SUM(ABS(Y3:Y8))</f>
        <v>2.4902000000000002</v>
      </c>
      <c r="Z18" s="15" cm="1">
        <f t="array" ref="Z18">SUM(ABS(Z3:Z8))</f>
        <v>3.7395</v>
      </c>
      <c r="AA18" s="15" cm="1">
        <f t="array" ref="AA18">SUM(ABS(AA3:AA8))</f>
        <v>4.3069999999999995</v>
      </c>
      <c r="AB18" s="15" cm="1">
        <f t="array" ref="AB18">SUM(ABS(AB3:AB8))</f>
        <v>3.5339999999999998</v>
      </c>
      <c r="AC18" s="15" cm="1">
        <f t="array" ref="AC18">SUM(ABS(AC3:AC8))</f>
        <v>4.3069999999999995</v>
      </c>
      <c r="AD18" s="15" cm="1">
        <f t="array" ref="AD18">SUM(ABS(AD3:AD8))</f>
        <v>3.3790000000000004</v>
      </c>
      <c r="AE18" s="15" cm="1">
        <f t="array" ref="AE18">SUM(ABS(AE3:AE8))</f>
        <v>3.8720000000000003</v>
      </c>
      <c r="AF18" s="15" cm="1">
        <f t="array" ref="AF18">SUM(ABS(AF3:AF8))</f>
        <v>3.4502000000000002</v>
      </c>
      <c r="AG18" s="15" cm="1">
        <f t="array" ref="AG18">SUM(ABS(AG3:AG8))</f>
        <v>3.4916</v>
      </c>
      <c r="AH18" s="15" cm="1">
        <f t="array" ref="AH18">SUM(ABS(AH3:AH8))</f>
        <v>3.1003999999999996</v>
      </c>
      <c r="AI18" s="15" cm="1">
        <f t="array" ref="AI18">SUM(ABS(AI3:AI8))</f>
        <v>3.5669999999999993</v>
      </c>
    </row>
    <row r="19" spans="1:35" x14ac:dyDescent="0.2">
      <c r="B19" s="4" t="s">
        <v>62</v>
      </c>
      <c r="H19" s="1" t="s">
        <v>90</v>
      </c>
      <c r="I19" s="4" cm="1">
        <f t="array" ref="I19">SUM(ABS(I11:I16))</f>
        <v>1.9528000000000001</v>
      </c>
      <c r="J19" s="4" cm="1">
        <f t="array" ref="J19">SUM(ABS(J11:J16))</f>
        <v>1.7619</v>
      </c>
      <c r="K19" cm="1">
        <f t="array" ref="K19">SUM(ABS(K11:K16))</f>
        <v>5.984</v>
      </c>
      <c r="L19" cm="1">
        <f t="array" ref="L19">SUM(ABS(L11:L16))</f>
        <v>4.8920000000000003</v>
      </c>
      <c r="M19" cm="1">
        <f t="array" ref="M19">SUM(ABS(M11:M16))</f>
        <v>4.346000000000001</v>
      </c>
      <c r="N19" cm="1">
        <f t="array" ref="N19">SUM(ABS(N11:N16))</f>
        <v>10.327999999999999</v>
      </c>
      <c r="O19" s="12" cm="1">
        <f t="array" ref="O19">SUM(ABS(O11:O16))</f>
        <v>1.0965900000000002</v>
      </c>
      <c r="P19" cm="1">
        <f t="array" ref="P19">SUM(ABS(P11:P16))</f>
        <v>8.7789999999999999</v>
      </c>
      <c r="Q19" cm="1">
        <f t="array" ref="Q19">SUM(ABS(Q11:Q16))</f>
        <v>5.7029999999999994</v>
      </c>
      <c r="R19" cm="1">
        <f t="array" ref="R19">SUM(ABS(R11:R16))</f>
        <v>2.5573999999999995</v>
      </c>
      <c r="S19" cm="1">
        <f t="array" ref="S19">SUM(ABS(S11:S16))</f>
        <v>15.443999999999999</v>
      </c>
      <c r="T19" cm="1">
        <f t="array" ref="T19">SUM(ABS(T11:T16))</f>
        <v>3.2257000000000002</v>
      </c>
      <c r="X19" s="15" cm="1">
        <f t="array" ref="X19">SUM(ABS(X11:X16))</f>
        <v>3.0822000000000003</v>
      </c>
      <c r="Y19" s="15" cm="1">
        <f t="array" ref="Y19">SUM(ABS(Y11:Y16))</f>
        <v>2.4099119999999998</v>
      </c>
      <c r="Z19" s="15" cm="1">
        <f t="array" ref="Z19">SUM(ABS(Z11:Z16))</f>
        <v>2.7383999999999999</v>
      </c>
      <c r="AA19" s="15" cm="1">
        <f t="array" ref="AA19">SUM(ABS(AA11:AA16))</f>
        <v>3.3029999999999995</v>
      </c>
      <c r="AB19" s="15" cm="1">
        <f t="array" ref="AB19">SUM(ABS(AB11:AB16))</f>
        <v>2.7978999999999998</v>
      </c>
      <c r="AC19" s="15" cm="1">
        <f t="array" ref="AC19">SUM(ABS(AC11:AC16))</f>
        <v>3.3029999999999995</v>
      </c>
      <c r="AD19" s="15" cm="1">
        <f t="array" ref="AD19">SUM(ABS(AD11:AD16))</f>
        <v>2.1614</v>
      </c>
      <c r="AE19" s="17" cm="1">
        <f t="array" ref="AE19">SUM(ABS(AE11:AE16))</f>
        <v>1.9101000000000001</v>
      </c>
      <c r="AF19" s="15" cm="1">
        <f t="array" ref="AF19">SUM(ABS(AF11:AF16))</f>
        <v>2.38</v>
      </c>
      <c r="AG19" s="15" cm="1">
        <f t="array" ref="AG19">SUM(ABS(AG11:AG16))</f>
        <v>2.3778000000000001</v>
      </c>
      <c r="AH19" s="15" cm="1">
        <f t="array" ref="AH19">SUM(ABS(AH11:AH16))</f>
        <v>3.3409999999999997</v>
      </c>
      <c r="AI19" s="15" cm="1">
        <f t="array" ref="AI19">SUM(ABS(AI11:AI16))</f>
        <v>2.8903000000000003</v>
      </c>
    </row>
    <row r="20" spans="1:35" x14ac:dyDescent="0.2">
      <c r="B20" s="5" t="s">
        <v>64</v>
      </c>
    </row>
    <row r="21" spans="1:35" x14ac:dyDescent="0.2">
      <c r="B21" s="6" t="s">
        <v>63</v>
      </c>
      <c r="Y21" s="18" t="s">
        <v>95</v>
      </c>
    </row>
    <row r="23" spans="1:35" s="7" customFormat="1" x14ac:dyDescent="0.2">
      <c r="A23" s="8" t="s">
        <v>79</v>
      </c>
      <c r="H23" s="8"/>
    </row>
    <row r="24" spans="1:35" x14ac:dyDescent="0.2">
      <c r="H24" s="2" t="s">
        <v>0</v>
      </c>
      <c r="I24" s="9" t="s">
        <v>67</v>
      </c>
      <c r="J24" s="9" t="s">
        <v>74</v>
      </c>
      <c r="K24" s="9" t="s">
        <v>68</v>
      </c>
      <c r="L24" s="9" t="s">
        <v>75</v>
      </c>
      <c r="M24" s="9" t="s">
        <v>76</v>
      </c>
      <c r="N24" s="9" t="s">
        <v>69</v>
      </c>
      <c r="O24" s="9" t="s">
        <v>70</v>
      </c>
      <c r="P24" s="9" t="s">
        <v>73</v>
      </c>
      <c r="Q24" s="9" t="s">
        <v>77</v>
      </c>
      <c r="R24" s="9" t="s">
        <v>12</v>
      </c>
      <c r="S24" s="9" t="s">
        <v>71</v>
      </c>
      <c r="T24" s="9" t="s">
        <v>72</v>
      </c>
    </row>
    <row r="25" spans="1:35" x14ac:dyDescent="0.2">
      <c r="H25" s="1" t="s">
        <v>2</v>
      </c>
      <c r="I25" s="10">
        <v>14.6</v>
      </c>
      <c r="J25" s="10">
        <v>13.7</v>
      </c>
      <c r="K25" s="10">
        <v>2.2400000000000002</v>
      </c>
      <c r="L25" s="11">
        <v>0.47599999999999998</v>
      </c>
      <c r="M25" s="10">
        <v>0.64900000000000002</v>
      </c>
      <c r="N25" s="19">
        <v>22.1</v>
      </c>
      <c r="O25" s="10">
        <v>1.57</v>
      </c>
      <c r="P25" s="19">
        <v>24.5</v>
      </c>
      <c r="Q25" s="13">
        <v>0.51600000000000001</v>
      </c>
      <c r="R25" s="13">
        <v>0.48099999999999998</v>
      </c>
      <c r="S25" s="19">
        <v>43.9</v>
      </c>
      <c r="T25" s="10">
        <v>0.51500000000000001</v>
      </c>
      <c r="V25" s="1" t="s">
        <v>81</v>
      </c>
    </row>
    <row r="26" spans="1:35" x14ac:dyDescent="0.2">
      <c r="H26" s="1" t="s">
        <v>3</v>
      </c>
      <c r="I26" s="10">
        <v>10.8</v>
      </c>
      <c r="J26" s="10">
        <v>10.199999999999999</v>
      </c>
      <c r="K26" s="10">
        <v>3.48</v>
      </c>
      <c r="L26" s="11">
        <v>1.06</v>
      </c>
      <c r="M26" s="13">
        <v>1.1399999999999999</v>
      </c>
      <c r="N26" s="19">
        <v>19.2</v>
      </c>
      <c r="O26" s="13">
        <v>1.3</v>
      </c>
      <c r="P26" s="19">
        <v>16.600000000000001</v>
      </c>
      <c r="Q26" s="13">
        <v>1.08</v>
      </c>
      <c r="R26" s="10">
        <v>0.96899999999999997</v>
      </c>
      <c r="S26" s="19">
        <v>46.6</v>
      </c>
      <c r="T26" s="13">
        <v>1.1100000000000001</v>
      </c>
      <c r="V26" t="s">
        <v>12</v>
      </c>
    </row>
    <row r="27" spans="1:35" x14ac:dyDescent="0.2">
      <c r="H27" s="1" t="s">
        <v>4</v>
      </c>
      <c r="I27" s="10">
        <v>11.5</v>
      </c>
      <c r="J27" s="10">
        <v>11.4</v>
      </c>
      <c r="K27" s="10">
        <v>4.05</v>
      </c>
      <c r="L27" s="13">
        <v>1.5</v>
      </c>
      <c r="M27" s="13">
        <v>1.53</v>
      </c>
      <c r="N27" s="19">
        <v>19.2</v>
      </c>
      <c r="O27" s="10">
        <v>1.72</v>
      </c>
      <c r="P27" s="19">
        <v>24.2</v>
      </c>
      <c r="Q27" s="10">
        <v>1.38</v>
      </c>
      <c r="R27" s="11">
        <v>1.1000000000000001</v>
      </c>
      <c r="S27" s="19">
        <v>32.9</v>
      </c>
      <c r="T27" s="13">
        <v>1.42</v>
      </c>
      <c r="V27" t="s">
        <v>82</v>
      </c>
    </row>
    <row r="28" spans="1:35" x14ac:dyDescent="0.2">
      <c r="H28" s="14" t="s">
        <v>5</v>
      </c>
      <c r="I28" s="10">
        <v>12.2</v>
      </c>
      <c r="J28" s="10">
        <v>11.4</v>
      </c>
      <c r="K28" s="10">
        <v>9.24</v>
      </c>
      <c r="L28" s="10">
        <v>1.77</v>
      </c>
      <c r="M28" s="10">
        <v>2.59</v>
      </c>
      <c r="N28" s="19">
        <v>25.8</v>
      </c>
      <c r="O28" s="10">
        <v>1.81</v>
      </c>
      <c r="P28" s="19">
        <v>24.3</v>
      </c>
      <c r="Q28" s="13">
        <v>1.59</v>
      </c>
      <c r="R28" s="11">
        <v>1.34</v>
      </c>
      <c r="S28" s="19">
        <v>37.4</v>
      </c>
      <c r="T28" s="13">
        <v>1.55</v>
      </c>
    </row>
    <row r="29" spans="1:35" x14ac:dyDescent="0.2">
      <c r="H29" s="1" t="s">
        <v>6</v>
      </c>
      <c r="I29" s="10">
        <v>12.9</v>
      </c>
      <c r="J29" s="10">
        <v>12.3</v>
      </c>
      <c r="K29" s="10">
        <v>4.9400000000000004</v>
      </c>
      <c r="L29" s="10">
        <v>3.36</v>
      </c>
      <c r="M29" s="10">
        <v>2.79</v>
      </c>
      <c r="N29" s="19">
        <v>21.4</v>
      </c>
      <c r="O29" s="13">
        <v>1.35</v>
      </c>
      <c r="P29" s="19">
        <v>18.399999999999999</v>
      </c>
      <c r="Q29" s="10">
        <v>3.86</v>
      </c>
      <c r="R29" s="11">
        <v>1.18</v>
      </c>
      <c r="S29" s="19">
        <v>50.2</v>
      </c>
      <c r="T29" s="10">
        <v>3.06</v>
      </c>
    </row>
    <row r="30" spans="1:35" x14ac:dyDescent="0.2">
      <c r="H30" s="1" t="s">
        <v>66</v>
      </c>
      <c r="I30" s="10">
        <v>23</v>
      </c>
      <c r="J30" s="10">
        <v>21.6</v>
      </c>
      <c r="K30" s="10">
        <v>17.899999999999999</v>
      </c>
      <c r="L30" s="11">
        <v>1.05</v>
      </c>
      <c r="M30" s="10">
        <v>4.8899999999999997</v>
      </c>
      <c r="N30" s="19">
        <v>84.4</v>
      </c>
      <c r="O30" s="10">
        <v>5.6</v>
      </c>
      <c r="P30" s="19">
        <v>31.9</v>
      </c>
      <c r="Q30" s="10">
        <v>2.9</v>
      </c>
      <c r="R30" s="13">
        <v>1.65</v>
      </c>
      <c r="S30" s="19">
        <v>82.9</v>
      </c>
      <c r="T30" s="10">
        <v>2.21</v>
      </c>
    </row>
    <row r="32" spans="1:35" x14ac:dyDescent="0.2">
      <c r="H32" s="2" t="s">
        <v>1</v>
      </c>
      <c r="I32" s="9" t="s">
        <v>67</v>
      </c>
      <c r="J32" s="9" t="s">
        <v>74</v>
      </c>
      <c r="K32" s="9" t="s">
        <v>68</v>
      </c>
      <c r="L32" s="9" t="s">
        <v>75</v>
      </c>
      <c r="M32" s="9" t="s">
        <v>76</v>
      </c>
      <c r="N32" s="9" t="s">
        <v>69</v>
      </c>
      <c r="O32" s="9" t="s">
        <v>70</v>
      </c>
      <c r="P32" s="9" t="s">
        <v>73</v>
      </c>
      <c r="Q32" s="9" t="s">
        <v>77</v>
      </c>
      <c r="R32" s="9" t="s">
        <v>12</v>
      </c>
      <c r="S32" s="9" t="s">
        <v>71</v>
      </c>
      <c r="T32" s="9" t="s">
        <v>72</v>
      </c>
    </row>
    <row r="33" spans="1:22" x14ac:dyDescent="0.2">
      <c r="H33" s="1" t="s">
        <v>2</v>
      </c>
      <c r="I33" s="10">
        <v>9.64</v>
      </c>
      <c r="J33" s="10">
        <v>9.27</v>
      </c>
      <c r="K33" s="10">
        <v>2.56</v>
      </c>
      <c r="L33" s="11">
        <v>0.26600000000000001</v>
      </c>
      <c r="M33" s="13">
        <v>0.58199999999999996</v>
      </c>
      <c r="N33" s="19">
        <v>22.5</v>
      </c>
      <c r="O33" s="10">
        <v>1.41</v>
      </c>
      <c r="P33" s="19">
        <v>21.6</v>
      </c>
      <c r="Q33" s="13">
        <v>0.43099999999999999</v>
      </c>
      <c r="R33" s="13">
        <v>0.69199999999999995</v>
      </c>
      <c r="S33" s="19">
        <v>36.9</v>
      </c>
      <c r="T33" s="13">
        <v>0.59899999999999998</v>
      </c>
      <c r="V33" s="1" t="s">
        <v>81</v>
      </c>
    </row>
    <row r="34" spans="1:22" x14ac:dyDescent="0.2">
      <c r="H34" s="1" t="s">
        <v>3</v>
      </c>
      <c r="I34" s="10">
        <v>9.2100000000000009</v>
      </c>
      <c r="J34" s="10">
        <v>8.7100000000000009</v>
      </c>
      <c r="K34" s="10">
        <v>9.7100000000000009</v>
      </c>
      <c r="L34" s="10">
        <v>7.63</v>
      </c>
      <c r="M34" s="10">
        <v>6.13</v>
      </c>
      <c r="N34" s="19">
        <v>23.3</v>
      </c>
      <c r="O34" s="13">
        <v>1.83</v>
      </c>
      <c r="P34" s="19">
        <v>15.4</v>
      </c>
      <c r="Q34" s="10">
        <v>7.24</v>
      </c>
      <c r="R34" s="10">
        <v>2.21</v>
      </c>
      <c r="S34" s="19">
        <v>39.4</v>
      </c>
      <c r="T34" s="11">
        <v>1.02</v>
      </c>
      <c r="V34" t="s">
        <v>12</v>
      </c>
    </row>
    <row r="35" spans="1:22" x14ac:dyDescent="0.2">
      <c r="H35" s="1" t="s">
        <v>4</v>
      </c>
      <c r="I35" s="10">
        <v>9.9499999999999993</v>
      </c>
      <c r="J35" s="10">
        <v>9.6300000000000008</v>
      </c>
      <c r="K35" s="10">
        <v>3.1</v>
      </c>
      <c r="L35" s="10">
        <v>2.29</v>
      </c>
      <c r="M35" s="13">
        <v>2.0099999999999998</v>
      </c>
      <c r="N35" s="19">
        <v>21.3</v>
      </c>
      <c r="O35" s="13">
        <v>1.77</v>
      </c>
      <c r="P35" s="19">
        <v>21.2</v>
      </c>
      <c r="Q35" s="10">
        <v>2.12</v>
      </c>
      <c r="R35" s="11">
        <v>1.27</v>
      </c>
      <c r="S35" s="19">
        <v>37.1</v>
      </c>
      <c r="T35" s="10">
        <v>2.1</v>
      </c>
      <c r="V35" t="s">
        <v>72</v>
      </c>
    </row>
    <row r="36" spans="1:22" x14ac:dyDescent="0.2">
      <c r="H36" s="1" t="s">
        <v>5</v>
      </c>
      <c r="I36" s="10">
        <v>11</v>
      </c>
      <c r="J36" s="10">
        <v>10.8</v>
      </c>
      <c r="K36" s="10">
        <v>8.16</v>
      </c>
      <c r="L36" s="10">
        <v>2.0699999999999998</v>
      </c>
      <c r="M36" s="10">
        <v>2.61</v>
      </c>
      <c r="N36" s="19">
        <v>27.2</v>
      </c>
      <c r="O36" s="10">
        <v>2.13</v>
      </c>
      <c r="P36" s="19">
        <v>25.7</v>
      </c>
      <c r="Q36" s="13">
        <v>1.62</v>
      </c>
      <c r="R36" s="11">
        <v>1.35</v>
      </c>
      <c r="S36" s="19">
        <v>42.4</v>
      </c>
      <c r="T36" s="13">
        <v>1.51</v>
      </c>
    </row>
    <row r="37" spans="1:22" x14ac:dyDescent="0.2">
      <c r="H37" s="1" t="s">
        <v>6</v>
      </c>
      <c r="I37" s="10">
        <v>9.49</v>
      </c>
      <c r="J37" s="10">
        <v>9.2799999999999994</v>
      </c>
      <c r="K37" s="10">
        <v>6.94</v>
      </c>
      <c r="L37" s="10">
        <v>4.96</v>
      </c>
      <c r="M37" s="10">
        <v>4.13</v>
      </c>
      <c r="N37" s="19">
        <v>19.100000000000001</v>
      </c>
      <c r="O37" s="13">
        <v>1.89</v>
      </c>
      <c r="P37" s="19">
        <v>16.7</v>
      </c>
      <c r="Q37" s="10">
        <v>5.9</v>
      </c>
      <c r="R37" s="11">
        <v>1.37</v>
      </c>
      <c r="S37" s="19">
        <v>42.8</v>
      </c>
      <c r="T37" s="10">
        <v>2.46</v>
      </c>
    </row>
    <row r="38" spans="1:22" x14ac:dyDescent="0.2">
      <c r="H38" s="1" t="s">
        <v>66</v>
      </c>
      <c r="I38" s="10">
        <v>17</v>
      </c>
      <c r="J38" s="10">
        <v>15.1</v>
      </c>
      <c r="K38" s="10">
        <v>17.5</v>
      </c>
      <c r="L38" s="10">
        <v>6.36</v>
      </c>
      <c r="M38" s="13">
        <v>3.75</v>
      </c>
      <c r="N38" s="19">
        <v>82.2</v>
      </c>
      <c r="O38" s="10">
        <v>4.91</v>
      </c>
      <c r="P38" s="19">
        <v>28.1</v>
      </c>
      <c r="Q38" s="10">
        <v>9.73</v>
      </c>
      <c r="R38" s="11">
        <v>2.61</v>
      </c>
      <c r="S38" s="19">
        <v>110</v>
      </c>
      <c r="T38" s="13">
        <v>3.13</v>
      </c>
    </row>
    <row r="40" spans="1:22" s="7" customFormat="1" x14ac:dyDescent="0.2">
      <c r="A40" s="8" t="s">
        <v>80</v>
      </c>
      <c r="H40" s="8"/>
    </row>
    <row r="41" spans="1:22" x14ac:dyDescent="0.2">
      <c r="H41" s="2" t="s">
        <v>0</v>
      </c>
      <c r="I41" s="9" t="s">
        <v>67</v>
      </c>
      <c r="J41" s="9" t="s">
        <v>74</v>
      </c>
      <c r="K41" s="9" t="s">
        <v>68</v>
      </c>
      <c r="L41" s="9" t="s">
        <v>75</v>
      </c>
      <c r="M41" s="9" t="s">
        <v>76</v>
      </c>
      <c r="N41" s="9" t="s">
        <v>69</v>
      </c>
      <c r="O41" s="9" t="s">
        <v>70</v>
      </c>
      <c r="P41" s="9" t="s">
        <v>73</v>
      </c>
      <c r="Q41" s="9" t="s">
        <v>77</v>
      </c>
      <c r="R41" s="9" t="s">
        <v>12</v>
      </c>
      <c r="S41" s="9" t="s">
        <v>71</v>
      </c>
      <c r="T41" s="9" t="s">
        <v>72</v>
      </c>
    </row>
    <row r="42" spans="1:22" x14ac:dyDescent="0.2">
      <c r="H42" s="1" t="s">
        <v>2</v>
      </c>
      <c r="I42">
        <v>0.88</v>
      </c>
      <c r="J42">
        <v>0.875</v>
      </c>
      <c r="K42">
        <v>0.53500000000000003</v>
      </c>
      <c r="L42" s="20">
        <v>0.28000000000000003</v>
      </c>
      <c r="M42">
        <v>0.70499999999999996</v>
      </c>
      <c r="N42" s="4">
        <v>0.97</v>
      </c>
      <c r="O42" s="4">
        <v>0.97499999999999998</v>
      </c>
      <c r="P42">
        <v>0.95499999999999996</v>
      </c>
      <c r="Q42" s="20">
        <v>0.26</v>
      </c>
      <c r="R42">
        <v>0.89500000000000002</v>
      </c>
      <c r="S42" s="12">
        <v>0.995</v>
      </c>
      <c r="T42" s="20">
        <v>0.03</v>
      </c>
      <c r="V42" s="1" t="s">
        <v>81</v>
      </c>
    </row>
    <row r="43" spans="1:22" x14ac:dyDescent="0.2">
      <c r="H43" s="1" t="s">
        <v>3</v>
      </c>
      <c r="I43">
        <v>0.83499999999999996</v>
      </c>
      <c r="J43">
        <v>0.83</v>
      </c>
      <c r="K43">
        <v>0.60499999999999998</v>
      </c>
      <c r="L43" s="20">
        <v>5.0000000000000001E-3</v>
      </c>
      <c r="M43" s="20">
        <v>0.25</v>
      </c>
      <c r="N43" s="4">
        <v>0.97499999999999998</v>
      </c>
      <c r="O43" s="4">
        <v>0.96499999999999997</v>
      </c>
      <c r="P43">
        <v>0.93500000000000005</v>
      </c>
      <c r="Q43" s="20">
        <v>7.4999999999999997E-2</v>
      </c>
      <c r="R43">
        <v>0.91500000000000004</v>
      </c>
      <c r="S43" s="12">
        <v>0.98499999999999999</v>
      </c>
      <c r="T43" s="20">
        <v>5.0000000000000001E-3</v>
      </c>
      <c r="V43" t="s">
        <v>71</v>
      </c>
    </row>
    <row r="44" spans="1:22" x14ac:dyDescent="0.2">
      <c r="H44" s="1" t="s">
        <v>4</v>
      </c>
      <c r="I44">
        <v>0.875</v>
      </c>
      <c r="J44">
        <v>0.875</v>
      </c>
      <c r="K44">
        <v>0.65500000000000003</v>
      </c>
      <c r="L44" s="20">
        <v>0</v>
      </c>
      <c r="M44" s="20">
        <v>8.5000000000000006E-2</v>
      </c>
      <c r="N44" s="4">
        <v>0.98</v>
      </c>
      <c r="O44">
        <v>0.94499999999999995</v>
      </c>
      <c r="P44">
        <v>0.96499999999999997</v>
      </c>
      <c r="Q44" s="20">
        <v>2.5000000000000001E-2</v>
      </c>
      <c r="R44">
        <v>0.94</v>
      </c>
      <c r="S44" s="12">
        <v>1</v>
      </c>
      <c r="T44" s="20">
        <v>5.0000000000000001E-3</v>
      </c>
      <c r="V44" t="s">
        <v>70</v>
      </c>
    </row>
    <row r="45" spans="1:22" x14ac:dyDescent="0.2">
      <c r="H45" s="1" t="s">
        <v>5</v>
      </c>
      <c r="I45">
        <v>0.87</v>
      </c>
      <c r="J45">
        <v>0.875</v>
      </c>
      <c r="K45">
        <v>0.83499999999999996</v>
      </c>
      <c r="L45" s="20">
        <v>0</v>
      </c>
      <c r="M45">
        <v>0.38500000000000001</v>
      </c>
      <c r="N45" s="4">
        <v>0.99</v>
      </c>
      <c r="O45" s="4">
        <v>0.96</v>
      </c>
      <c r="P45" s="4">
        <v>0.97499999999999998</v>
      </c>
      <c r="Q45" s="20">
        <v>5.0000000000000001E-3</v>
      </c>
      <c r="R45">
        <v>0.88</v>
      </c>
      <c r="S45" s="12">
        <v>1</v>
      </c>
      <c r="T45" s="20">
        <v>0.01</v>
      </c>
      <c r="V45" t="s">
        <v>83</v>
      </c>
    </row>
    <row r="46" spans="1:22" x14ac:dyDescent="0.2">
      <c r="H46" s="1" t="s">
        <v>6</v>
      </c>
      <c r="I46">
        <v>0.86</v>
      </c>
      <c r="J46">
        <v>0.88</v>
      </c>
      <c r="K46">
        <v>0.60499999999999998</v>
      </c>
      <c r="L46" s="20">
        <v>0</v>
      </c>
      <c r="M46" s="20">
        <v>0.1</v>
      </c>
      <c r="N46" s="4">
        <v>0.97499999999999998</v>
      </c>
      <c r="O46" s="4">
        <v>0.97499999999999998</v>
      </c>
      <c r="P46">
        <v>0.94</v>
      </c>
      <c r="Q46" s="20">
        <v>5.0000000000000001E-3</v>
      </c>
      <c r="R46" s="4">
        <v>0.97499999999999998</v>
      </c>
      <c r="S46" s="12">
        <v>0.98499999999999999</v>
      </c>
      <c r="T46">
        <v>0.33</v>
      </c>
    </row>
    <row r="47" spans="1:22" x14ac:dyDescent="0.2">
      <c r="H47" s="1" t="s">
        <v>66</v>
      </c>
      <c r="I47">
        <v>0.89500000000000002</v>
      </c>
      <c r="J47">
        <v>0.86499999999999999</v>
      </c>
      <c r="K47">
        <v>1</v>
      </c>
      <c r="L47">
        <v>0.91</v>
      </c>
      <c r="M47">
        <v>0.77</v>
      </c>
      <c r="N47">
        <v>0.93500000000000005</v>
      </c>
      <c r="O47" s="4">
        <v>0.95499999999999996</v>
      </c>
      <c r="P47">
        <v>0.90500000000000003</v>
      </c>
      <c r="Q47">
        <v>0.81499999999999995</v>
      </c>
      <c r="R47" s="12">
        <v>0.98</v>
      </c>
      <c r="S47" s="4">
        <v>0.97499999999999998</v>
      </c>
      <c r="T47" s="20">
        <v>0.47499999999999998</v>
      </c>
    </row>
    <row r="49" spans="8:22" x14ac:dyDescent="0.2">
      <c r="H49" s="2" t="s">
        <v>1</v>
      </c>
      <c r="I49" s="9" t="s">
        <v>67</v>
      </c>
      <c r="J49" s="9" t="s">
        <v>74</v>
      </c>
      <c r="K49" s="9" t="s">
        <v>68</v>
      </c>
      <c r="L49" s="9" t="s">
        <v>75</v>
      </c>
      <c r="M49" s="9" t="s">
        <v>76</v>
      </c>
      <c r="N49" s="9" t="s">
        <v>69</v>
      </c>
      <c r="O49" s="9" t="s">
        <v>70</v>
      </c>
      <c r="P49" s="9" t="s">
        <v>73</v>
      </c>
      <c r="Q49" s="9" t="s">
        <v>77</v>
      </c>
      <c r="R49" s="9" t="s">
        <v>12</v>
      </c>
      <c r="S49" s="9" t="s">
        <v>71</v>
      </c>
      <c r="T49" s="9" t="s">
        <v>72</v>
      </c>
    </row>
    <row r="50" spans="8:22" x14ac:dyDescent="0.2">
      <c r="H50" s="1" t="s">
        <v>2</v>
      </c>
      <c r="I50">
        <v>0.86499999999999999</v>
      </c>
      <c r="J50">
        <v>0.87</v>
      </c>
      <c r="K50">
        <v>0.52</v>
      </c>
      <c r="L50">
        <v>0.80500000000000005</v>
      </c>
      <c r="M50">
        <v>0.91500000000000004</v>
      </c>
      <c r="N50">
        <v>0.98</v>
      </c>
      <c r="O50">
        <v>0.96</v>
      </c>
      <c r="P50">
        <v>0.95499999999999996</v>
      </c>
      <c r="Q50">
        <v>0.48</v>
      </c>
      <c r="R50">
        <v>0.97499999999999998</v>
      </c>
      <c r="S50" s="12">
        <v>1</v>
      </c>
      <c r="T50" s="20">
        <v>0.3</v>
      </c>
      <c r="V50" s="1" t="s">
        <v>81</v>
      </c>
    </row>
    <row r="51" spans="8:22" x14ac:dyDescent="0.2">
      <c r="H51" s="1" t="s">
        <v>3</v>
      </c>
      <c r="I51">
        <v>0.89</v>
      </c>
      <c r="J51">
        <v>0.89500000000000002</v>
      </c>
      <c r="K51">
        <v>0.65500000000000003</v>
      </c>
      <c r="L51" s="20">
        <v>0</v>
      </c>
      <c r="M51" s="20">
        <v>0.02</v>
      </c>
      <c r="N51" s="4">
        <v>0.98499999999999999</v>
      </c>
      <c r="O51">
        <v>0.93</v>
      </c>
      <c r="P51">
        <v>0.95499999999999996</v>
      </c>
      <c r="Q51">
        <v>0.56499999999999995</v>
      </c>
      <c r="R51" s="12">
        <v>0.995</v>
      </c>
      <c r="S51" s="4">
        <v>0.98</v>
      </c>
      <c r="T51">
        <v>0.91500000000000004</v>
      </c>
      <c r="V51" t="s">
        <v>71</v>
      </c>
    </row>
    <row r="52" spans="8:22" x14ac:dyDescent="0.2">
      <c r="H52" s="1" t="s">
        <v>4</v>
      </c>
      <c r="I52">
        <v>0.84499999999999997</v>
      </c>
      <c r="J52">
        <v>0.84</v>
      </c>
      <c r="K52">
        <v>0.53500000000000003</v>
      </c>
      <c r="L52" s="20">
        <v>0</v>
      </c>
      <c r="M52" s="20">
        <v>4.4999999999999998E-2</v>
      </c>
      <c r="N52" s="4">
        <v>0.98499999999999999</v>
      </c>
      <c r="O52">
        <v>0.95</v>
      </c>
      <c r="P52">
        <v>0.96</v>
      </c>
      <c r="Q52" s="20">
        <v>0.04</v>
      </c>
      <c r="R52" s="4">
        <v>0.98</v>
      </c>
      <c r="S52" s="12">
        <v>0.995</v>
      </c>
      <c r="T52" s="20">
        <v>0.12</v>
      </c>
      <c r="V52" t="s">
        <v>12</v>
      </c>
    </row>
    <row r="53" spans="8:22" x14ac:dyDescent="0.2">
      <c r="H53" s="1" t="s">
        <v>5</v>
      </c>
      <c r="I53">
        <v>0.85499999999999998</v>
      </c>
      <c r="J53">
        <v>0.83</v>
      </c>
      <c r="K53">
        <v>0.8</v>
      </c>
      <c r="L53" s="20">
        <v>0</v>
      </c>
      <c r="M53">
        <v>0.27500000000000002</v>
      </c>
      <c r="N53" s="4">
        <v>0.96</v>
      </c>
      <c r="O53" s="12">
        <v>0.99</v>
      </c>
      <c r="P53">
        <v>0.93500000000000005</v>
      </c>
      <c r="Q53" s="20">
        <v>3.5000000000000003E-2</v>
      </c>
      <c r="R53">
        <v>0.90500000000000003</v>
      </c>
      <c r="S53" s="12">
        <v>0.99</v>
      </c>
      <c r="T53" s="20">
        <v>7.4999999999999997E-2</v>
      </c>
      <c r="V53" t="s">
        <v>83</v>
      </c>
    </row>
    <row r="54" spans="8:22" x14ac:dyDescent="0.2">
      <c r="H54" s="1" t="s">
        <v>6</v>
      </c>
      <c r="I54">
        <v>0.84499999999999997</v>
      </c>
      <c r="J54">
        <v>0.82499999999999996</v>
      </c>
      <c r="K54">
        <v>0.57499999999999996</v>
      </c>
      <c r="L54" s="20">
        <v>0</v>
      </c>
      <c r="M54" s="20">
        <v>0.03</v>
      </c>
      <c r="N54" s="4">
        <v>0.96</v>
      </c>
      <c r="O54" s="4">
        <v>0.96499999999999997</v>
      </c>
      <c r="P54">
        <v>0.92</v>
      </c>
      <c r="Q54" s="20">
        <v>7.0000000000000007E-2</v>
      </c>
      <c r="R54" s="4">
        <v>0.99</v>
      </c>
      <c r="S54" s="12">
        <v>0.995</v>
      </c>
      <c r="T54">
        <v>0.78500000000000003</v>
      </c>
    </row>
    <row r="55" spans="8:22" x14ac:dyDescent="0.2">
      <c r="H55" s="1" t="s">
        <v>66</v>
      </c>
      <c r="I55">
        <v>0.86</v>
      </c>
      <c r="J55">
        <v>0.89</v>
      </c>
      <c r="K55" s="12">
        <v>1</v>
      </c>
      <c r="L55" s="20">
        <v>5.5E-2</v>
      </c>
      <c r="M55">
        <v>0.91</v>
      </c>
      <c r="N55">
        <v>0.91</v>
      </c>
      <c r="O55" s="4">
        <v>0.96499999999999997</v>
      </c>
      <c r="P55">
        <v>0.92500000000000004</v>
      </c>
      <c r="Q55" s="20">
        <v>0.57999999999999996</v>
      </c>
      <c r="R55" s="4">
        <v>0.99</v>
      </c>
      <c r="S55" s="4">
        <v>0.95499999999999996</v>
      </c>
      <c r="T55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9992-0851-E646-8152-DE00CDE46B6C}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Katz</dc:creator>
  <cp:lastModifiedBy>Zachary Katz</cp:lastModifiedBy>
  <dcterms:created xsi:type="dcterms:W3CDTF">2023-03-29T18:26:05Z</dcterms:created>
  <dcterms:modified xsi:type="dcterms:W3CDTF">2023-04-03T18:29:40Z</dcterms:modified>
</cp:coreProperties>
</file>