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8C97CC2B-5536-4072-9AAA-70B3B206F9B7}" xr6:coauthVersionLast="44" xr6:coauthVersionMax="44" xr10:uidLastSave="{00000000-0000-0000-0000-000000000000}"/>
  <bookViews>
    <workbookView xWindow="-12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<sst xmlns="http://schemas.openxmlformats.org/spreadsheetml/2006/main" count="110" uniqueCount="107">
  <si>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</si>
  <si>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</si>
  <si>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</si>
  <si>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</si>
  <si>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</si>
  <si>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</si>
  <si>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</si>
  <si>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</si>
  <si>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</si>
  <si>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</si>
  <si>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</si>
  <si>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</si>
  <si>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</si>
  <si>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</si>
  <si>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</si>
  <si>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</si>
  <si>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</si>
  <si>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</si>
  <si>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</si>
  <si>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</si>
  <si>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</si>
  <si>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</si>
  <si>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</si>
  <si>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</si>
  <si>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</si>
  <si>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</si>
  <si>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</si>
  <si>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</si>
  <si>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</si>
  <si>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</si>
  <si>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</si>
  <si>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</si>
  <si>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</si>
  <si>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</si>
  <si>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</si>
  <si>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https://www.soberton.com/wp-content/uploads/2019/02/WT-1205-16-Feb-2019.pdf</t>
  </si>
  <si>
    <t>https://www.digikey.com/product-detail/en/soberton-inc/WT-1205/433-1028-ND/479674</t>
  </si>
  <si>
    <t>WT-1205</t>
  </si>
  <si>
    <t>ABLS</t>
  </si>
  <si>
    <t>https://www.digikey.com/product-detail/en/abracon-llc/ABLS-12-000MHZ-20-B-3-H-T/535-15006-1-ND/9998083</t>
  </si>
  <si>
    <t>https://abracon.com/Resonators/abls.pdf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</si>
  <si>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</si>
  <si>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</si>
  <si>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</si>
  <si>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</si>
  <si>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</si>
  <si>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</si>
  <si>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</si>
  <si>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</si>
  <si>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</si>
  <si>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</si>
  <si>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</si>
  <si>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</si>
  <si>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</si>
  <si>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</si>
  <si>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</si>
  <si>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</si>
  <si>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</si>
  <si>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</si>
  <si>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</si>
  <si>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</si>
  <si>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</si>
  <si>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</si>
  <si>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</si>
  <si>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</si>
  <si>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</si>
  <si>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</si>
  <si>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</si>
  <si>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</si>
  <si>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</si>
  <si>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</si>
  <si>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</si>
  <si>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</si>
  <si>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</si>
  <si>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</si>
  <si>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</si>
  <si>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</si>
  <si>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</si>
  <si>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</si>
  <si>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</si>
  <si>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</si>
  <si>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XRCGB30M000F3M00R0</t>
  </si>
  <si>
    <t>https://www.digikey.com/product-detail/en/murata-electronics/XRCGB30M000F3M00R0/490-5583-1-ND/2368397</t>
  </si>
  <si>
    <t>https://www.murata.com/~/media/webrenewal/campaign/ads/america/timing/p79e.ashx?la=en-us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</si>
  <si>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</si>
  <si>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</si>
  <si>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</si>
  <si>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</si>
  <si>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</si>
  <si>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</si>
  <si>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</si>
  <si>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</si>
  <si>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</si>
  <si>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</si>
  <si>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</si>
  <si>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</si>
  <si>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</si>
  <si>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</si>
  <si>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</si>
  <si>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</si>
  <si>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</si>
  <si>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https://www.digikey.com/product-detail/en/te-connectivity-alcoswitch-switches/2-1825910-7/450-1642-ND/1632528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</si>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</sst>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www.digikey.com/product-detail/en/soberton-inc/WT-1205/433-1028-ND/479674" TargetMode="External"/><Relationship Id="rId26" Type="http://schemas.openxmlformats.org/officeDocument/2006/relationships/hyperlink" Target="https://www.minicircuits.com/WebStore/dashboard.html?model=TC1-1T-152X%2B" TargetMode="External"/><Relationship Id="rId39" Type="http://schemas.openxmlformats.org/officeDocument/2006/relationships/hyperlink" Target="https://www.digikey.com/product-detail/en/amphenol-icc-fci/75869-131LF/609-2845-ND/1302569" TargetMode="External"/><Relationship Id="rId3" Type="http://schemas.openxmlformats.org/officeDocument/2006/relationships/hyperlink" Target="https://www.digikey.com/product-detail/en/alpha-omega-semiconductor-inc/AOZ6662DI/785-1856-1-ND/10258154" TargetMode="External"/><Relationship Id="rId21" Type="http://schemas.openxmlformats.org/officeDocument/2006/relationships/hyperlink" Target="https://www.digikey.com/product-detail/en/adafruit-industries-llc/3483/1528-2748-ND/9745247" TargetMode="External"/><Relationship Id="rId34" Type="http://schemas.openxmlformats.org/officeDocument/2006/relationships/hyperlink" Target="http://www.ixysic.com/home/pdfs.nsf/www/CPC1002N.pdf/$file/CPC1002N.pdf" TargetMode="External"/><Relationship Id="rId42" Type="http://schemas.openxmlformats.org/officeDocument/2006/relationships/hyperlink" Target="https://www.keyelco.com/userAssets/file/M65p11.pdf" TargetMode="External"/><Relationship Id="rId47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microchip-technology/ATTINY85V-15MT/1611-ATTINY85V-15MTCT-ND/6833275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soberton.com/wp-content/uploads/2019/02/WT-1205-16-Feb-2019.pdf" TargetMode="External"/><Relationship Id="rId25" Type="http://schemas.openxmlformats.org/officeDocument/2006/relationships/hyperlink" Target="https://www.minicircuits.com/pdfs/TC1-1T-152X+.pdf" TargetMode="External"/><Relationship Id="rId33" Type="http://schemas.openxmlformats.org/officeDocument/2006/relationships/hyperlink" Target="https://www.digikey.com/product-detail/en/ixys-integrated-circuits-division/CPC1002N/CLA221-ND/1025047" TargetMode="External"/><Relationship Id="rId38" Type="http://schemas.openxmlformats.org/officeDocument/2006/relationships/hyperlink" Target="https://www.murata.com/~/media/webrenewal/campaign/ads/america/timing/p79e.ashx?la=en-us" TargetMode="External"/><Relationship Id="rId46" Type="http://schemas.openxmlformats.org/officeDocument/2006/relationships/hyperlink" Target="https://www.digikey.com/product-detail/en/te-connectivity-alcoswitch-switches/2-1825910-7/450-1642-ND/1632528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0" Type="http://schemas.openxmlformats.org/officeDocument/2006/relationships/hyperlink" Target="https://abracon.com/Resonators/abls.pdf" TargetMode="External"/><Relationship Id="rId29" Type="http://schemas.openxmlformats.org/officeDocument/2006/relationships/hyperlink" Target="https://www.digikey.com/product-detail/en/silicon-labs/SI4362-C2A-GM/SI4362-C2A-GM-ND/6165741" TargetMode="External"/><Relationship Id="rId41" Type="http://schemas.openxmlformats.org/officeDocument/2006/relationships/hyperlink" Target="https://www.digikey.com/product-detail/en/keystone-electronics/54/36-54-ND/2254090" TargetMode="External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32" Type="http://schemas.openxmlformats.org/officeDocument/2006/relationships/hyperlink" Target="https://www.nxp.com/docs/en/data-sheet/PCAL6416A.pdf" TargetMode="External"/><Relationship Id="rId37" Type="http://schemas.openxmlformats.org/officeDocument/2006/relationships/hyperlink" Target="https://www.digikey.com/product-detail/en/murata-electronics/XRCGB30M000F3M00R0/490-5583-1-ND/2368397" TargetMode="External"/><Relationship Id="rId40" Type="http://schemas.openxmlformats.org/officeDocument/2006/relationships/hyperlink" Target="https://cdn.amphenol-icc.com/media/wysiwyg/files/drawing/75869.pdf" TargetMode="External"/><Relationship Id="rId45" Type="http://schemas.openxmlformats.org/officeDocument/2006/relationships/hyperlink" Target="https://media.digikey.com/pdf/Data%20Sheets/RF%20Solutions%20PDFs/CON-SMA-EDGE.pdf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digikey.com/product-detail/en/te-connectivity-amp-connectors/5-5530843-0/A31722-ND/770548" TargetMode="External"/><Relationship Id="rId28" Type="http://schemas.openxmlformats.org/officeDocument/2006/relationships/hyperlink" Target="http://ww1.microchip.com/downloads/en/DeviceDoc/40001907A.pdf" TargetMode="External"/><Relationship Id="rId36" Type="http://schemas.openxmlformats.org/officeDocument/2006/relationships/hyperlink" Target="http://ww1.microchip.com/downloads/en/DeviceDoc/MIC5501-02-03-04-300mA-Single-Output-LDO-in-Small-Packages-DS20006006B.pdf" TargetMode="External"/><Relationship Id="rId49" Type="http://schemas.openxmlformats.org/officeDocument/2006/relationships/hyperlink" Target="https://www.diodes.com/assets/Datasheets/DMG2302UK.pdf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abracon-llc/ABLS-12-000MHZ-20-B-3-H-T/535-15006-1-ND/9998083" TargetMode="External"/><Relationship Id="rId31" Type="http://schemas.openxmlformats.org/officeDocument/2006/relationships/hyperlink" Target="https://www.digikey.com/product-detail/en/nxp-usa-inc/PCAL6416AHF-128/568-9946-1-ND/3721126" TargetMode="External"/><Relationship Id="rId44" Type="http://schemas.openxmlformats.org/officeDocument/2006/relationships/hyperlink" Target="https://www.digikey.com/product-detail/en/rf-solutions/CON-SMA-EDGE-S/CON-SMA-EDGE-S-ND/5845767" TargetMode="External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media.digikey.com/pdf/Data%20Sheets/Adafruit%20PDFs/3483_Web.pdf" TargetMode="External"/><Relationship Id="rId27" Type="http://schemas.openxmlformats.org/officeDocument/2006/relationships/hyperlink" Target="https://www.digikey.com/product-detail/en/microchip-technology/ATMEGA328PB-AU/ATMEGA328PB-AU-ND/5638812" TargetMode="External"/><Relationship Id="rId30" Type="http://schemas.openxmlformats.org/officeDocument/2006/relationships/hyperlink" Target="https://www.silabs.com/documents/public/data-sheets/Si4362-C.pdf" TargetMode="External"/><Relationship Id="rId35" Type="http://schemas.openxmlformats.org/officeDocument/2006/relationships/hyperlink" Target="https://www.digikey.com/product-detail/en/microchip-technology/MIC5504-3-3YM5-TR/576-4764-1-ND/4864028" TargetMode="External"/><Relationship Id="rId43" Type="http://schemas.openxmlformats.org/officeDocument/2006/relationships/hyperlink" Target="https://www.exploreembedded.com/wiki/images/7/77/QC12864B.pdf" TargetMode="External"/><Relationship Id="rId48" Type="http://schemas.openxmlformats.org/officeDocument/2006/relationships/hyperlink" Target="https://www.digikey.com/product-detail/en/diodes-incorporated/DMG2302UK-7/DMG2302UK-7DICT-ND/6010163" TargetMode="External"/><Relationship Id="rId8" Type="http://schemas.openxmlformats.org/officeDocument/2006/relationships/hyperlink" Target="http://ww1.microchip.com/downloads/en/DeviceDoc/Atmel-7598_Automotive-Microcontrollers-ATtiny25-45-85_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K26"/>
  <sheetViews>
    <sheetView tabSelected="1" workbookViewId="0">
      <selection activeCell="A27" sqref="A27"/>
    </sheetView>
  </sheetViews>
  <sheetFormatPr defaultRowHeight="15" x14ac:dyDescent="0.25"/>
  <cols>
    <col min="1" max="1" width="22.570312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20.140625" bestFit="1" customWidth="1"/>
    <col min="11" max="11" width="138" bestFit="1" customWidth="1"/>
  </cols>
  <sheetData>
    <row r="1" spans="1:11" s="1" customFormat="1" x14ac:dyDescent="0.25">
      <c r="A1" s="1" t="s">
        <v>0</v>
      </c>
      <c r="B1" s="1" t="s">
        <v>17</v>
      </c>
      <c r="C1" s="4" t="s">
        <v>1</v>
      </c>
      <c r="D1" s="4" t="s">
        <v>50</v>
      </c>
      <c r="E1" s="4" t="s">
        <v>51</v>
      </c>
      <c r="F1" s="4" t="s">
        <v>55</v>
      </c>
      <c r="G1" s="4" t="s">
        <v>52</v>
      </c>
      <c r="H1" s="4" t="s">
        <v>53</v>
      </c>
      <c r="I1" s="4" t="s">
        <v>54</v>
      </c>
      <c r="J1" s="1" t="s">
        <v>56</v>
      </c>
      <c r="K1" s="1" t="s">
        <v>2</v>
      </c>
    </row>
    <row r="2" spans="1:11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1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1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1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1" x14ac:dyDescent="0.25">
      <c r="A6" t="s">
        <v>22</v>
      </c>
      <c r="B6" t="s">
        <v>41</v>
      </c>
      <c r="C6" s="3">
        <v>0.43</v>
      </c>
      <c r="E6" s="6">
        <v>1</v>
      </c>
      <c r="G6" s="3">
        <f t="shared" si="1"/>
        <v>0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1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1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1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1" x14ac:dyDescent="0.25">
      <c r="A10" t="s">
        <v>24</v>
      </c>
      <c r="B10" t="s">
        <v>37</v>
      </c>
      <c r="C10" s="3">
        <v>0.57999999999999996</v>
      </c>
      <c r="D10" s="6">
        <v>1</v>
      </c>
      <c r="F10" s="6">
        <v>1</v>
      </c>
      <c r="G10" s="3">
        <f t="shared" si="1"/>
        <v>0.57999999999999996</v>
      </c>
      <c r="H10" s="3">
        <f t="shared" si="0"/>
        <v>0</v>
      </c>
      <c r="I10" s="3">
        <f t="shared" si="0"/>
        <v>0.57999999999999996</v>
      </c>
      <c r="J10" s="2" t="s">
        <v>36</v>
      </c>
      <c r="K10" s="2" t="s">
        <v>35</v>
      </c>
    </row>
    <row r="11" spans="1:11" x14ac:dyDescent="0.25">
      <c r="A11" t="s">
        <v>25</v>
      </c>
      <c r="B11" t="s">
        <v>38</v>
      </c>
      <c r="C11" s="3">
        <v>0.22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0.22</v>
      </c>
      <c r="J11" s="2" t="s">
        <v>39</v>
      </c>
      <c r="K11" s="2" t="s">
        <v>40</v>
      </c>
    </row>
    <row r="12" spans="1:11" x14ac:dyDescent="0.25">
      <c r="A12" t="s">
        <v>42</v>
      </c>
      <c r="B12" s="5" t="s">
        <v>43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44</v>
      </c>
      <c r="K12" s="2" t="s">
        <v>45</v>
      </c>
    </row>
    <row r="13" spans="1:11" x14ac:dyDescent="0.25">
      <c r="A13" t="s">
        <v>46</v>
      </c>
      <c r="B13" t="s">
        <v>47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48</v>
      </c>
      <c r="K13" s="2" t="s">
        <v>49</v>
      </c>
    </row>
    <row r="14" spans="1:11" x14ac:dyDescent="0.25">
      <c r="A14" t="s">
        <v>57</v>
      </c>
      <c r="B14" t="s">
        <v>58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60</v>
      </c>
      <c r="K14" s="2" t="s">
        <v>59</v>
      </c>
    </row>
    <row r="15" spans="1:11" x14ac:dyDescent="0.25">
      <c r="A15" t="s">
        <v>19</v>
      </c>
      <c r="B15" t="s">
        <v>61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62</v>
      </c>
      <c r="K15" s="2" t="s">
        <v>63</v>
      </c>
    </row>
    <row r="16" spans="1:11" x14ac:dyDescent="0.25">
      <c r="A16" t="s">
        <v>64</v>
      </c>
      <c r="B16" t="s">
        <v>65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66</v>
      </c>
      <c r="K16" s="2" t="s">
        <v>67</v>
      </c>
    </row>
    <row r="17" spans="1:11" x14ac:dyDescent="0.25">
      <c r="A17" t="s">
        <v>68</v>
      </c>
      <c r="B17" t="s">
        <v>69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70</v>
      </c>
      <c r="K17" s="2" t="s">
        <v>71</v>
      </c>
    </row>
    <row r="18" spans="1:11" x14ac:dyDescent="0.25">
      <c r="A18" t="s">
        <v>72</v>
      </c>
      <c r="B18" t="s">
        <v>74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75</v>
      </c>
      <c r="K18" s="2" t="s">
        <v>76</v>
      </c>
    </row>
    <row r="19" spans="1:11" x14ac:dyDescent="0.25">
      <c r="A19" t="s">
        <v>73</v>
      </c>
      <c r="B19" t="s">
        <v>77</v>
      </c>
      <c r="C19" s="3">
        <v>0.11</v>
      </c>
      <c r="D19" s="6">
        <v>1</v>
      </c>
      <c r="E19" s="6">
        <v>1</v>
      </c>
      <c r="G19" s="3">
        <f t="shared" si="1"/>
        <v>0.11</v>
      </c>
      <c r="H19" s="3">
        <f t="shared" si="0"/>
        <v>0.11</v>
      </c>
      <c r="I19" s="3">
        <f t="shared" si="0"/>
        <v>0</v>
      </c>
      <c r="J19" s="2" t="s">
        <v>78</v>
      </c>
      <c r="K19" s="2" t="s">
        <v>79</v>
      </c>
    </row>
    <row r="20" spans="1:11" x14ac:dyDescent="0.25">
      <c r="A20" t="s">
        <v>103</v>
      </c>
      <c r="B20" t="s">
        <v>104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105</v>
      </c>
      <c r="K20" s="2" t="s">
        <v>106</v>
      </c>
    </row>
    <row r="21" spans="1:11" x14ac:dyDescent="0.25">
      <c r="A21" t="s">
        <v>80</v>
      </c>
      <c r="B21" t="s">
        <v>81</v>
      </c>
      <c r="C21" s="3">
        <v>0.35</v>
      </c>
      <c r="D21" s="6">
        <v>1</v>
      </c>
      <c r="G21" s="3">
        <f t="shared" si="1"/>
        <v>0.35</v>
      </c>
      <c r="H21" s="3">
        <f t="shared" si="0"/>
        <v>0</v>
      </c>
      <c r="I21" s="3">
        <f t="shared" si="0"/>
        <v>0</v>
      </c>
      <c r="J21" s="2" t="s">
        <v>82</v>
      </c>
      <c r="K21" s="2" t="s">
        <v>83</v>
      </c>
    </row>
    <row r="22" spans="1:11" x14ac:dyDescent="0.25">
      <c r="A22" t="s">
        <v>84</v>
      </c>
      <c r="B22" t="s">
        <v>85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86</v>
      </c>
      <c r="K22" s="2" t="s">
        <v>87</v>
      </c>
    </row>
    <row r="23" spans="1:11" x14ac:dyDescent="0.25">
      <c r="A23" t="s">
        <v>88</v>
      </c>
      <c r="B23" s="5" t="s">
        <v>89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90</v>
      </c>
      <c r="K23" s="2" t="s">
        <v>91</v>
      </c>
    </row>
    <row r="24" spans="1:11" x14ac:dyDescent="0.25">
      <c r="A24" t="s">
        <v>92</v>
      </c>
      <c r="B24" t="s">
        <v>93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94</v>
      </c>
    </row>
    <row r="25" spans="1:11" x14ac:dyDescent="0.25">
      <c r="A25" t="s">
        <v>95</v>
      </c>
      <c r="B25" t="s">
        <v>96</v>
      </c>
      <c r="C25" s="3">
        <v>1.7</v>
      </c>
      <c r="D25" s="6">
        <v>1</v>
      </c>
      <c r="G25" s="3">
        <f t="shared" ref="G25:G26" si="5">$C25*D25</f>
        <v>1.7</v>
      </c>
      <c r="H25" s="3">
        <f t="shared" ref="H25:H26" si="6">$C25*E25</f>
        <v>0</v>
      </c>
      <c r="I25" s="3">
        <f t="shared" ref="I25:I26" si="7">$C25*F25</f>
        <v>0</v>
      </c>
      <c r="J25" s="2" t="s">
        <v>97</v>
      </c>
      <c r="K25" s="2" t="s">
        <v>98</v>
      </c>
    </row>
    <row r="26" spans="1:11" x14ac:dyDescent="0.25">
      <c r="A26" t="s">
        <v>99</v>
      </c>
      <c r="B26" t="s">
        <v>100</v>
      </c>
      <c r="C26" s="3">
        <v>0.114</v>
      </c>
      <c r="D26" s="6">
        <v>12</v>
      </c>
      <c r="G26" s="3">
        <f t="shared" si="5"/>
        <v>1.3680000000000001</v>
      </c>
      <c r="H26" s="3">
        <f t="shared" si="6"/>
        <v>0</v>
      </c>
      <c r="I26" s="3">
        <f t="shared" si="7"/>
        <v>0</v>
      </c>
      <c r="J26" s="2" t="s">
        <v>101</v>
      </c>
      <c r="K26" s="2" t="s">
        <v>102</v>
      </c>
    </row>
  </sheetData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K10" r:id="rId17" xr:uid="{2DB8A609-439E-4E56-A558-0EC1E5E5860B}"/>
    <hyperlink ref="J10" r:id="rId18" xr:uid="{74D8B8FC-5436-4B80-8A75-C5DCBCF7B670}"/>
    <hyperlink ref="J11" r:id="rId19" xr:uid="{DDDFC995-E04C-42CA-B3D3-777C4BC8A79B}"/>
    <hyperlink ref="K11" r:id="rId20" xr:uid="{662AE6A5-20FD-445F-A1DA-DC7516A174F3}"/>
    <hyperlink ref="J12" r:id="rId21" xr:uid="{AB27E188-70B1-44A3-8993-60449F82C023}"/>
    <hyperlink ref="K12" r:id="rId22" xr:uid="{28A03317-F9CF-43E1-A366-6679378796B9}"/>
    <hyperlink ref="J13" r:id="rId23" xr:uid="{55AAA167-A2BB-4945-8D01-28CFD81ECE11}"/>
    <hyperlink ref="K13" r:id="rId24" xr:uid="{077D4FE6-3DBC-4ED6-ABC3-330BF75DDA0E}"/>
    <hyperlink ref="K14" r:id="rId25" xr:uid="{EB583FFA-96AD-44EB-9088-B4EE0561479C}"/>
    <hyperlink ref="J14" r:id="rId26" xr:uid="{ACDC732C-7C87-4605-9946-BFB4072A5D15}"/>
    <hyperlink ref="J15" r:id="rId27" xr:uid="{E3C15645-CFAE-4A73-97B5-F6FD38529D83}"/>
    <hyperlink ref="K15" r:id="rId28" xr:uid="{CAEC8B72-B4B1-4502-B9E2-883E2B823C57}"/>
    <hyperlink ref="J16" r:id="rId29" xr:uid="{AE8CF4F1-E710-4357-A6A9-34EC29EB7F29}"/>
    <hyperlink ref="K16" r:id="rId30" xr:uid="{F22177DA-B5DE-44DE-8257-37582708A997}"/>
    <hyperlink ref="J17" r:id="rId31" xr:uid="{572584A5-62F3-496C-BB6C-C8354525984D}"/>
    <hyperlink ref="K17" r:id="rId32" xr:uid="{DA0BEC51-2B2F-4027-A8FB-529C7DE12331}"/>
    <hyperlink ref="J18" r:id="rId33" xr:uid="{ECF36898-98AC-4601-975C-BD38506FA4F9}"/>
    <hyperlink ref="K18" r:id="rId34" xr:uid="{A24890BF-4B5E-40CB-B9B4-34A68264736E}"/>
    <hyperlink ref="J19" r:id="rId35" xr:uid="{8FB6D7D0-23A7-4B02-9810-79304E9FC6DF}"/>
    <hyperlink ref="K19" r:id="rId36" xr:uid="{F3CA4998-91B4-4D7B-B5CE-EAA22B63412F}"/>
    <hyperlink ref="J21" r:id="rId37" xr:uid="{7FB55ABB-ED42-4074-86E4-CB5588011F6F}"/>
    <hyperlink ref="K21" r:id="rId38" xr:uid="{41D3F80A-03BC-477F-82CF-CEBE0D8D65D8}"/>
    <hyperlink ref="J22" r:id="rId39" xr:uid="{BCD256D2-392F-4BA1-98E8-DAF9918681E6}"/>
    <hyperlink ref="K22" r:id="rId40" xr:uid="{EED098FB-1018-4864-93D7-093FBEA1E075}"/>
    <hyperlink ref="J23" r:id="rId41" xr:uid="{866D5E06-28C5-4774-B325-4596BE7F026E}"/>
    <hyperlink ref="K23" r:id="rId42" xr:uid="{F1429A52-5972-4235-BA2E-8ABDEDFB6995}"/>
    <hyperlink ref="K24" r:id="rId43" xr:uid="{62B17503-CC61-45E9-91BF-3B440A5FF457}"/>
    <hyperlink ref="J25" r:id="rId44" xr:uid="{754A96EE-B03B-46E4-A496-9A8227C3ABB1}"/>
    <hyperlink ref="K25" r:id="rId45" xr:uid="{F9D080CD-142B-443B-ABD0-D6A755886BB2}"/>
    <hyperlink ref="J26" r:id="rId46" xr:uid="{793B7E3D-F72F-4E0A-93D6-73D47105EEDA}"/>
    <hyperlink ref="K26" r:id="rId47" xr:uid="{A220C75B-2B93-4FFA-83FF-80385D4BAC5E}"/>
    <hyperlink ref="J20" r:id="rId48" xr:uid="{A07C5993-29BD-4CE4-8ACD-DDFE88D68FB2}"/>
    <hyperlink ref="K20" r:id="rId49" xr:uid="{D0A9BC38-F839-4D2F-93B9-A62B36C3CEBF}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2020-05-21T20:33:28Z</dcterms:modified>
</cp:coreProperties>
</file>