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5700" activeTab="1"/>
  </bookViews>
  <sheets>
    <sheet name="outpu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5" i="2" l="1"/>
  <c r="B5" i="2" l="1"/>
  <c r="B3" i="2"/>
  <c r="B4" i="2"/>
  <c r="B6" i="2"/>
  <c r="B7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8" i="2"/>
  <c r="B9" i="2"/>
  <c r="B10" i="2"/>
  <c r="B11" i="2"/>
  <c r="B12" i="2"/>
  <c r="B13" i="2"/>
  <c r="E2" i="2"/>
  <c r="E3" i="2"/>
  <c r="E4" i="2"/>
  <c r="E5" i="2"/>
  <c r="E6" i="2"/>
  <c r="E7" i="2"/>
  <c r="E10" i="2"/>
  <c r="E11" i="2"/>
  <c r="E12" i="2"/>
  <c r="E13" i="2"/>
  <c r="E15" i="2"/>
  <c r="E16" i="2"/>
  <c r="E8" i="2"/>
  <c r="E9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B2" i="2"/>
</calcChain>
</file>

<file path=xl/sharedStrings.xml><?xml version="1.0" encoding="utf-8"?>
<sst xmlns="http://schemas.openxmlformats.org/spreadsheetml/2006/main" count="109" uniqueCount="71">
  <si>
    <t>VARIABLES</t>
  </si>
  <si>
    <t>_popden</t>
  </si>
  <si>
    <t>_popden2</t>
  </si>
  <si>
    <t>_pctpopgro</t>
  </si>
  <si>
    <t>_pctnw</t>
  </si>
  <si>
    <t>_pct04</t>
  </si>
  <si>
    <t>_pct21</t>
  </si>
  <si>
    <t>_pct65</t>
  </si>
  <si>
    <t>_pcturb</t>
  </si>
  <si>
    <t>_pctrur</t>
  </si>
  <si>
    <t>_pctinclt3k</t>
  </si>
  <si>
    <t>_pctincgt10k</t>
  </si>
  <si>
    <t>_pctschlt4</t>
  </si>
  <si>
    <t>_pctschlgt12</t>
  </si>
  <si>
    <t>_lfp</t>
  </si>
  <si>
    <t>_pctlfue</t>
  </si>
  <si>
    <t>_pctlfmale</t>
  </si>
  <si>
    <t>_houses_per1000</t>
  </si>
  <si>
    <t>_pctrent</t>
  </si>
  <si>
    <t>_pctplumb</t>
  </si>
  <si>
    <t>_pcttv</t>
  </si>
  <si>
    <t>_pcttel</t>
  </si>
  <si>
    <t>_pctcar</t>
  </si>
  <si>
    <t>_medrooms</t>
  </si>
  <si>
    <t>_hosp68</t>
  </si>
  <si>
    <t>_md_per1000</t>
  </si>
  <si>
    <t>_govtexp_per1000</t>
  </si>
  <si>
    <t>_tot_med_stud_69</t>
  </si>
  <si>
    <t>_dms</t>
  </si>
  <si>
    <t>_Iregion_2</t>
  </si>
  <si>
    <t>_Iregion_3</t>
  </si>
  <si>
    <t>_Iregion_4</t>
  </si>
  <si>
    <t>_Iregion_5</t>
  </si>
  <si>
    <t>Observations</t>
  </si>
  <si>
    <t>Pop. Density</t>
  </si>
  <si>
    <t>Labor Force Participation</t>
  </si>
  <si>
    <t>Unemployment Rate</t>
  </si>
  <si>
    <t>Houses per 1,000 Residents</t>
  </si>
  <si>
    <t>Share of Families with a Car</t>
  </si>
  <si>
    <t>Share of Families with TV</t>
  </si>
  <si>
    <t>Share Families with Telephone</t>
  </si>
  <si>
    <t>Median Numbers of Rooms</t>
  </si>
  <si>
    <t>Had a Hospital in 1968</t>
  </si>
  <si>
    <t>MDs per 1,000 Residents</t>
  </si>
  <si>
    <t>Government Expenditure per 1,000 Residents</t>
  </si>
  <si>
    <t>Total Medical Students, 1969</t>
  </si>
  <si>
    <t>Any Medical Students, 1969</t>
  </si>
  <si>
    <t>Midwest</t>
  </si>
  <si>
    <t>Mid-Atlantic</t>
  </si>
  <si>
    <t>South</t>
  </si>
  <si>
    <t>West</t>
  </si>
  <si>
    <t>Marginal Effect</t>
  </si>
  <si>
    <t>Independent Variable</t>
  </si>
  <si>
    <r>
      <t>(Pop. Density)</t>
    </r>
    <r>
      <rPr>
        <vertAlign val="superscript"/>
        <sz val="11"/>
        <color theme="1"/>
        <rFont val="Times New Roman"/>
        <family val="1"/>
      </rPr>
      <t>2</t>
    </r>
  </si>
  <si>
    <t>Share of Residents in 1960:</t>
  </si>
  <si>
    <t>Nonwhite</t>
  </si>
  <si>
    <t>Under Age 21</t>
  </si>
  <si>
    <t>Under Age 5</t>
  </si>
  <si>
    <t>Over Age 64</t>
  </si>
  <si>
    <t>In Rural Area</t>
  </si>
  <si>
    <t>In Urban Area</t>
  </si>
  <si>
    <t>with &lt; 4 Years of School</t>
  </si>
  <si>
    <t>with &gt; 12 Years of School</t>
  </si>
  <si>
    <t>with Family Income &gt;$10k</t>
  </si>
  <si>
    <t>with Family Income &lt; $3k</t>
  </si>
  <si>
    <t>Share of Units Rented</t>
  </si>
  <si>
    <t>Share of Units with Plumbing</t>
  </si>
  <si>
    <t>Male Share of Labor Force</t>
  </si>
  <si>
    <t>Population Growth, 1950-1960</t>
  </si>
  <si>
    <t/>
  </si>
  <si>
    <t>Mean Derivatives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</si>
</sst>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[&quot;#0.##&quot;]&quot;"/>
    <numFmt numFmtId="166" formatCode="0.0000"/>
    <numFmt numFmtId="169" formatCode="0.0000000"/>
    <numFmt numFmtId="174" formatCode="&quot;[&quot;#0.#######&quot;]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164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Border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2" fillId="0" borderId="2" xfId="0" applyNumberFormat="1" applyFont="1" applyBorder="1" applyAlignment="1">
      <alignment horizontal="center" wrapText="1"/>
    </xf>
    <xf numFmtId="0" fontId="0" fillId="0" borderId="3" xfId="0" applyBorder="1"/>
    <xf numFmtId="0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0" fillId="0" borderId="4" xfId="0" applyBorder="1"/>
    <xf numFmtId="11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 wrapText="1"/>
    </xf>
    <xf numFmtId="174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3" sqref="B3:B68"/>
    </sheetView>
  </sheetViews>
  <sheetFormatPr defaultRowHeight="15" x14ac:dyDescent="0.25"/>
  <sheetData>
    <row r="1" spans="1:2" x14ac:dyDescent="0.25">
      <c r="A1" s="19" t="s">
        <v>0</v>
      </c>
      <c r="B1" s="20" t="s">
        <v>70</v>
      </c>
    </row>
    <row r="2" spans="1:2" x14ac:dyDescent="0.25">
      <c r="A2" s="17" t="s">
        <v>69</v>
      </c>
      <c r="B2" s="18" t="s">
        <v>69</v>
      </c>
    </row>
    <row r="3" spans="1:2" x14ac:dyDescent="0.25">
      <c r="A3" s="19" t="s">
        <v>1</v>
      </c>
      <c r="B3" s="22">
        <v>-6.1099999999999999E-6</v>
      </c>
    </row>
    <row r="4" spans="1:2" x14ac:dyDescent="0.25">
      <c r="A4" s="19" t="s">
        <v>69</v>
      </c>
      <c r="B4" s="22">
        <v>2.5000000000000001E-5</v>
      </c>
    </row>
    <row r="5" spans="1:2" x14ac:dyDescent="0.25">
      <c r="A5" s="19" t="s">
        <v>2</v>
      </c>
      <c r="B5" s="22">
        <v>-5.6200000000000002E-10</v>
      </c>
    </row>
    <row r="6" spans="1:2" x14ac:dyDescent="0.25">
      <c r="A6" s="19" t="s">
        <v>69</v>
      </c>
      <c r="B6" s="22">
        <v>1.57E-9</v>
      </c>
    </row>
    <row r="7" spans="1:2" x14ac:dyDescent="0.25">
      <c r="A7" s="19" t="s">
        <v>3</v>
      </c>
      <c r="B7" s="20">
        <v>-4.7899999999999999E-4</v>
      </c>
    </row>
    <row r="8" spans="1:2" x14ac:dyDescent="0.25">
      <c r="A8" s="19" t="s">
        <v>69</v>
      </c>
      <c r="B8" s="20">
        <v>4.4700000000000002E-4</v>
      </c>
    </row>
    <row r="9" spans="1:2" x14ac:dyDescent="0.25">
      <c r="A9" s="19" t="s">
        <v>4</v>
      </c>
      <c r="B9" s="20">
        <v>3.2699999999999999E-3</v>
      </c>
    </row>
    <row r="10" spans="1:2" x14ac:dyDescent="0.25">
      <c r="A10" s="19" t="s">
        <v>69</v>
      </c>
      <c r="B10" s="20">
        <v>1.34E-3</v>
      </c>
    </row>
    <row r="11" spans="1:2" x14ac:dyDescent="0.25">
      <c r="A11" s="19" t="s">
        <v>5</v>
      </c>
      <c r="B11" s="20">
        <v>-1.6299999999999999E-2</v>
      </c>
    </row>
    <row r="12" spans="1:2" x14ac:dyDescent="0.25">
      <c r="A12" s="19" t="s">
        <v>69</v>
      </c>
      <c r="B12" s="20">
        <v>1.7399999999999999E-2</v>
      </c>
    </row>
    <row r="13" spans="1:2" x14ac:dyDescent="0.25">
      <c r="A13" s="19" t="s">
        <v>6</v>
      </c>
      <c r="B13" s="20">
        <v>-5.4900000000000001E-3</v>
      </c>
    </row>
    <row r="14" spans="1:2" x14ac:dyDescent="0.25">
      <c r="A14" s="19" t="s">
        <v>69</v>
      </c>
      <c r="B14" s="20">
        <v>9.6299999999999997E-3</v>
      </c>
    </row>
    <row r="15" spans="1:2" x14ac:dyDescent="0.25">
      <c r="A15" s="19" t="s">
        <v>7</v>
      </c>
      <c r="B15" s="20">
        <v>-4.6999999999999999E-4</v>
      </c>
    </row>
    <row r="16" spans="1:2" x14ac:dyDescent="0.25">
      <c r="A16" s="19" t="s">
        <v>69</v>
      </c>
      <c r="B16" s="20">
        <v>9.0699999999999999E-3</v>
      </c>
    </row>
    <row r="17" spans="1:2" x14ac:dyDescent="0.25">
      <c r="A17" s="19" t="s">
        <v>8</v>
      </c>
      <c r="B17" s="20">
        <v>3.3400000000000001E-3</v>
      </c>
    </row>
    <row r="18" spans="1:2" x14ac:dyDescent="0.25">
      <c r="A18" s="19" t="s">
        <v>69</v>
      </c>
      <c r="B18" s="20">
        <v>1.09E-3</v>
      </c>
    </row>
    <row r="19" spans="1:2" x14ac:dyDescent="0.25">
      <c r="A19" s="19" t="s">
        <v>9</v>
      </c>
      <c r="B19" s="20">
        <v>-3.3899999999999998E-3</v>
      </c>
    </row>
    <row r="20" spans="1:2" x14ac:dyDescent="0.25">
      <c r="A20" s="19" t="s">
        <v>69</v>
      </c>
      <c r="B20" s="20">
        <v>2.8300000000000001E-3</v>
      </c>
    </row>
    <row r="21" spans="1:2" x14ac:dyDescent="0.25">
      <c r="A21" s="19" t="s">
        <v>10</v>
      </c>
      <c r="B21" s="20">
        <v>-2.1900000000000001E-3</v>
      </c>
    </row>
    <row r="22" spans="1:2" x14ac:dyDescent="0.25">
      <c r="A22" s="19" t="s">
        <v>69</v>
      </c>
      <c r="B22" s="20">
        <v>3.8999999999999998E-3</v>
      </c>
    </row>
    <row r="23" spans="1:2" x14ac:dyDescent="0.25">
      <c r="A23" s="19" t="s">
        <v>11</v>
      </c>
      <c r="B23" s="20">
        <v>5.8900000000000003E-3</v>
      </c>
    </row>
    <row r="24" spans="1:2" x14ac:dyDescent="0.25">
      <c r="A24" s="19" t="s">
        <v>69</v>
      </c>
      <c r="B24" s="20">
        <v>3.98E-3</v>
      </c>
    </row>
    <row r="25" spans="1:2" x14ac:dyDescent="0.25">
      <c r="A25" s="19" t="s">
        <v>12</v>
      </c>
      <c r="B25" s="20">
        <v>1.58E-3</v>
      </c>
    </row>
    <row r="26" spans="1:2" x14ac:dyDescent="0.25">
      <c r="A26" s="19" t="s">
        <v>69</v>
      </c>
      <c r="B26" s="20">
        <v>3.5599999999999998E-3</v>
      </c>
    </row>
    <row r="27" spans="1:2" x14ac:dyDescent="0.25">
      <c r="A27" s="19" t="s">
        <v>13</v>
      </c>
      <c r="B27" s="20">
        <v>-1.64E-3</v>
      </c>
    </row>
    <row r="28" spans="1:2" x14ac:dyDescent="0.25">
      <c r="A28" s="19" t="s">
        <v>69</v>
      </c>
      <c r="B28" s="20">
        <v>3.0300000000000001E-3</v>
      </c>
    </row>
    <row r="29" spans="1:2" x14ac:dyDescent="0.25">
      <c r="A29" s="19" t="s">
        <v>14</v>
      </c>
      <c r="B29" s="20">
        <v>-0.32100000000000001</v>
      </c>
    </row>
    <row r="30" spans="1:2" x14ac:dyDescent="0.25">
      <c r="A30" s="19" t="s">
        <v>69</v>
      </c>
      <c r="B30" s="20">
        <v>0.438</v>
      </c>
    </row>
    <row r="31" spans="1:2" x14ac:dyDescent="0.25">
      <c r="A31" s="19" t="s">
        <v>15</v>
      </c>
      <c r="B31" s="20">
        <v>1.7399999999999999E-2</v>
      </c>
    </row>
    <row r="32" spans="1:2" x14ac:dyDescent="0.25">
      <c r="A32" s="19" t="s">
        <v>69</v>
      </c>
      <c r="B32" s="20">
        <v>6.77E-3</v>
      </c>
    </row>
    <row r="33" spans="1:2" x14ac:dyDescent="0.25">
      <c r="A33" s="19" t="s">
        <v>16</v>
      </c>
      <c r="B33" s="20">
        <v>-2.8300000000000001E-3</v>
      </c>
    </row>
    <row r="34" spans="1:2" x14ac:dyDescent="0.25">
      <c r="A34" s="19" t="s">
        <v>69</v>
      </c>
      <c r="B34" s="20">
        <v>4.3299999999999996E-3</v>
      </c>
    </row>
    <row r="35" spans="1:2" x14ac:dyDescent="0.25">
      <c r="A35" s="19" t="s">
        <v>17</v>
      </c>
      <c r="B35" s="20">
        <v>5.3499999999999999E-4</v>
      </c>
    </row>
    <row r="36" spans="1:2" x14ac:dyDescent="0.25">
      <c r="A36" s="19" t="s">
        <v>69</v>
      </c>
      <c r="B36" s="20">
        <v>2.2900000000000001E-4</v>
      </c>
    </row>
    <row r="37" spans="1:2" x14ac:dyDescent="0.25">
      <c r="A37" s="19" t="s">
        <v>18</v>
      </c>
      <c r="B37" s="20">
        <v>0.54500000000000004</v>
      </c>
    </row>
    <row r="38" spans="1:2" x14ac:dyDescent="0.25">
      <c r="A38" s="19" t="s">
        <v>69</v>
      </c>
      <c r="B38" s="20">
        <v>0.23699999999999999</v>
      </c>
    </row>
    <row r="39" spans="1:2" x14ac:dyDescent="0.25">
      <c r="A39" s="19" t="s">
        <v>19</v>
      </c>
      <c r="B39" s="20">
        <v>7.1699999999999997E-4</v>
      </c>
    </row>
    <row r="40" spans="1:2" x14ac:dyDescent="0.25">
      <c r="A40" s="19" t="s">
        <v>69</v>
      </c>
      <c r="B40" s="20">
        <v>1.89E-3</v>
      </c>
    </row>
    <row r="41" spans="1:2" x14ac:dyDescent="0.25">
      <c r="A41" s="19" t="s">
        <v>20</v>
      </c>
      <c r="B41" s="22">
        <v>-2.8600000000000001E-5</v>
      </c>
    </row>
    <row r="42" spans="1:2" x14ac:dyDescent="0.25">
      <c r="A42" s="19" t="s">
        <v>69</v>
      </c>
      <c r="B42" s="20">
        <v>2.3E-3</v>
      </c>
    </row>
    <row r="43" spans="1:2" x14ac:dyDescent="0.25">
      <c r="A43" s="19" t="s">
        <v>21</v>
      </c>
      <c r="B43" s="20">
        <v>-2.3800000000000002E-3</v>
      </c>
    </row>
    <row r="44" spans="1:2" x14ac:dyDescent="0.25">
      <c r="A44" s="19" t="s">
        <v>69</v>
      </c>
      <c r="B44" s="20">
        <v>2.2000000000000001E-3</v>
      </c>
    </row>
    <row r="45" spans="1:2" x14ac:dyDescent="0.25">
      <c r="A45" s="19" t="s">
        <v>22</v>
      </c>
      <c r="B45" s="20">
        <v>3.2599999999999999E-3</v>
      </c>
    </row>
    <row r="46" spans="1:2" x14ac:dyDescent="0.25">
      <c r="A46" s="19" t="s">
        <v>69</v>
      </c>
      <c r="B46" s="20">
        <v>2.7200000000000002E-3</v>
      </c>
    </row>
    <row r="47" spans="1:2" x14ac:dyDescent="0.25">
      <c r="A47" s="19" t="s">
        <v>23</v>
      </c>
      <c r="B47" s="20">
        <v>4.2500000000000003E-2</v>
      </c>
    </row>
    <row r="48" spans="1:2" x14ac:dyDescent="0.25">
      <c r="A48" s="19" t="s">
        <v>69</v>
      </c>
      <c r="B48" s="20">
        <v>4.8399999999999999E-2</v>
      </c>
    </row>
    <row r="49" spans="1:2" x14ac:dyDescent="0.25">
      <c r="A49" s="19" t="s">
        <v>24</v>
      </c>
      <c r="B49" s="20">
        <v>-4.2200000000000001E-2</v>
      </c>
    </row>
    <row r="50" spans="1:2" x14ac:dyDescent="0.25">
      <c r="A50" s="19" t="s">
        <v>69</v>
      </c>
      <c r="B50" s="20">
        <v>3.1399999999999997E-2</v>
      </c>
    </row>
    <row r="51" spans="1:2" x14ac:dyDescent="0.25">
      <c r="A51" s="19" t="s">
        <v>25</v>
      </c>
      <c r="B51" s="20">
        <v>1.0699999999999999E-2</v>
      </c>
    </row>
    <row r="52" spans="1:2" x14ac:dyDescent="0.25">
      <c r="A52" s="19" t="s">
        <v>69</v>
      </c>
      <c r="B52" s="20">
        <v>2.1100000000000001E-2</v>
      </c>
    </row>
    <row r="53" spans="1:2" x14ac:dyDescent="0.25">
      <c r="A53" s="19" t="s">
        <v>26</v>
      </c>
      <c r="B53" s="20">
        <v>-2.8899999999999998E-4</v>
      </c>
    </row>
    <row r="54" spans="1:2" x14ac:dyDescent="0.25">
      <c r="A54" s="19" t="s">
        <v>69</v>
      </c>
      <c r="B54" s="20">
        <v>3.5300000000000002E-4</v>
      </c>
    </row>
    <row r="55" spans="1:2" x14ac:dyDescent="0.25">
      <c r="A55" s="19" t="s">
        <v>27</v>
      </c>
      <c r="B55" s="22">
        <v>8.6799999999999996E-5</v>
      </c>
    </row>
    <row r="56" spans="1:2" x14ac:dyDescent="0.25">
      <c r="A56" s="19" t="s">
        <v>69</v>
      </c>
      <c r="B56" s="22">
        <v>7.4400000000000006E-5</v>
      </c>
    </row>
    <row r="57" spans="1:2" x14ac:dyDescent="0.25">
      <c r="A57" s="19" t="s">
        <v>28</v>
      </c>
      <c r="B57" s="20">
        <v>0.20200000000000001</v>
      </c>
    </row>
    <row r="58" spans="1:2" x14ac:dyDescent="0.25">
      <c r="A58" s="19" t="s">
        <v>69</v>
      </c>
      <c r="B58" s="20">
        <v>4.0899999999999999E-2</v>
      </c>
    </row>
    <row r="59" spans="1:2" x14ac:dyDescent="0.25">
      <c r="A59" s="19" t="s">
        <v>29</v>
      </c>
      <c r="B59" s="20">
        <v>3.15E-2</v>
      </c>
    </row>
    <row r="60" spans="1:2" x14ac:dyDescent="0.25">
      <c r="A60" s="19" t="s">
        <v>69</v>
      </c>
      <c r="B60" s="20">
        <v>4.4200000000000003E-2</v>
      </c>
    </row>
    <row r="61" spans="1:2" x14ac:dyDescent="0.25">
      <c r="A61" s="19" t="s">
        <v>30</v>
      </c>
      <c r="B61" s="20">
        <v>-6.6900000000000001E-2</v>
      </c>
    </row>
    <row r="62" spans="1:2" x14ac:dyDescent="0.25">
      <c r="A62" s="19" t="s">
        <v>69</v>
      </c>
      <c r="B62" s="20">
        <v>4.8800000000000003E-2</v>
      </c>
    </row>
    <row r="63" spans="1:2" x14ac:dyDescent="0.25">
      <c r="A63" s="19" t="s">
        <v>31</v>
      </c>
      <c r="B63" s="20">
        <v>-7.3099999999999999E-4</v>
      </c>
    </row>
    <row r="64" spans="1:2" x14ac:dyDescent="0.25">
      <c r="A64" s="19" t="s">
        <v>69</v>
      </c>
      <c r="B64" s="20">
        <v>5.3199999999999997E-2</v>
      </c>
    </row>
    <row r="65" spans="1:2" x14ac:dyDescent="0.25">
      <c r="A65" s="19" t="s">
        <v>32</v>
      </c>
      <c r="B65" s="20">
        <v>0.13200000000000001</v>
      </c>
    </row>
    <row r="66" spans="1:2" x14ac:dyDescent="0.25">
      <c r="A66" s="19" t="s">
        <v>69</v>
      </c>
      <c r="B66" s="20">
        <v>5.6800000000000003E-2</v>
      </c>
    </row>
    <row r="67" spans="1:2" x14ac:dyDescent="0.25">
      <c r="A67" s="19" t="s">
        <v>69</v>
      </c>
      <c r="B67" s="20" t="s">
        <v>69</v>
      </c>
    </row>
    <row r="68" spans="1:2" x14ac:dyDescent="0.25">
      <c r="A68" s="21" t="s">
        <v>33</v>
      </c>
      <c r="B68" s="23">
        <v>3025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="80" zoomScaleNormal="80" workbookViewId="0">
      <selection activeCell="B35" sqref="A1:E35"/>
    </sheetView>
  </sheetViews>
  <sheetFormatPr defaultRowHeight="15" x14ac:dyDescent="0.25"/>
  <cols>
    <col min="1" max="1" width="29.140625" style="2" bestFit="1" customWidth="1"/>
    <col min="2" max="2" width="16" style="15" bestFit="1" customWidth="1"/>
    <col min="3" max="3" width="4.42578125" style="2" customWidth="1"/>
    <col min="4" max="4" width="29.28515625" style="2" customWidth="1"/>
    <col min="5" max="5" width="16" style="15" bestFit="1" customWidth="1"/>
    <col min="6" max="16384" width="9.140625" style="2"/>
  </cols>
  <sheetData>
    <row r="1" spans="1:6" x14ac:dyDescent="0.25">
      <c r="A1" s="1" t="s">
        <v>52</v>
      </c>
      <c r="B1" s="10" t="s">
        <v>51</v>
      </c>
      <c r="C1" s="1"/>
      <c r="D1" s="1" t="s">
        <v>52</v>
      </c>
      <c r="E1" s="10" t="s">
        <v>51</v>
      </c>
    </row>
    <row r="2" spans="1:6" x14ac:dyDescent="0.25">
      <c r="A2" s="3" t="s">
        <v>34</v>
      </c>
      <c r="B2" s="24">
        <f>output!B3*100</f>
        <v>-6.11E-4</v>
      </c>
      <c r="C2" s="3"/>
      <c r="D2" s="3" t="s">
        <v>37</v>
      </c>
      <c r="E2" s="11">
        <f>output!B35*100</f>
        <v>5.3499999999999999E-2</v>
      </c>
    </row>
    <row r="3" spans="1:6" s="5" customFormat="1" x14ac:dyDescent="0.25">
      <c r="A3" s="4"/>
      <c r="B3" s="26">
        <f>output!B4*100</f>
        <v>2.5000000000000001E-3</v>
      </c>
      <c r="C3" s="4"/>
      <c r="D3" s="4"/>
      <c r="E3" s="12">
        <f>output!B36*100</f>
        <v>2.29E-2</v>
      </c>
    </row>
    <row r="4" spans="1:6" ht="18" x14ac:dyDescent="0.25">
      <c r="A4" s="3" t="s">
        <v>53</v>
      </c>
      <c r="B4" s="25">
        <f>output!B5*100</f>
        <v>-5.62E-8</v>
      </c>
      <c r="C4" s="3"/>
      <c r="D4" s="3" t="s">
        <v>65</v>
      </c>
      <c r="E4" s="11">
        <f>output!B37*100</f>
        <v>54.500000000000007</v>
      </c>
    </row>
    <row r="5" spans="1:6" s="5" customFormat="1" x14ac:dyDescent="0.25">
      <c r="A5" s="4"/>
      <c r="B5" s="26">
        <f>output!B6*100</f>
        <v>1.5699999999999999E-7</v>
      </c>
      <c r="C5" s="4"/>
      <c r="D5" s="4"/>
      <c r="E5" s="12">
        <f>output!B38*100</f>
        <v>23.7</v>
      </c>
    </row>
    <row r="6" spans="1:6" x14ac:dyDescent="0.25">
      <c r="A6" s="3" t="s">
        <v>68</v>
      </c>
      <c r="B6" s="11">
        <f>output!B7*100</f>
        <v>-4.7899999999999998E-2</v>
      </c>
      <c r="C6" s="3"/>
      <c r="D6" s="3" t="s">
        <v>66</v>
      </c>
      <c r="E6" s="11">
        <f>output!B39*100</f>
        <v>7.17E-2</v>
      </c>
    </row>
    <row r="7" spans="1:6" s="5" customFormat="1" x14ac:dyDescent="0.25">
      <c r="A7" s="4"/>
      <c r="B7" s="12">
        <f>output!B8*100</f>
        <v>4.4700000000000004E-2</v>
      </c>
      <c r="C7" s="4"/>
      <c r="D7" s="4"/>
      <c r="E7" s="12">
        <f>output!B40*100</f>
        <v>0.189</v>
      </c>
    </row>
    <row r="8" spans="1:6" s="5" customFormat="1" x14ac:dyDescent="0.25">
      <c r="A8" s="3" t="s">
        <v>35</v>
      </c>
      <c r="B8" s="11">
        <f>output!B29*100</f>
        <v>-32.1</v>
      </c>
      <c r="C8" s="4"/>
      <c r="D8" s="3" t="s">
        <v>41</v>
      </c>
      <c r="E8" s="11">
        <f>output!B47*100</f>
        <v>4.25</v>
      </c>
    </row>
    <row r="9" spans="1:6" x14ac:dyDescent="0.25">
      <c r="A9" s="4"/>
      <c r="B9" s="12">
        <f>output!B30*100</f>
        <v>43.8</v>
      </c>
      <c r="C9" s="3"/>
      <c r="D9" s="4"/>
      <c r="E9" s="12">
        <f>output!B48*100</f>
        <v>4.84</v>
      </c>
    </row>
    <row r="10" spans="1:6" s="5" customFormat="1" x14ac:dyDescent="0.25">
      <c r="A10" s="3" t="s">
        <v>36</v>
      </c>
      <c r="B10" s="11">
        <f>output!B31*100</f>
        <v>1.7399999999999998</v>
      </c>
      <c r="C10" s="4"/>
      <c r="D10" s="3" t="s">
        <v>39</v>
      </c>
      <c r="E10" s="11">
        <f>output!B41*100</f>
        <v>-2.8600000000000001E-3</v>
      </c>
      <c r="F10" s="2"/>
    </row>
    <row r="11" spans="1:6" x14ac:dyDescent="0.25">
      <c r="A11" s="4"/>
      <c r="B11" s="12">
        <f>output!B32*100</f>
        <v>0.67700000000000005</v>
      </c>
      <c r="C11" s="3"/>
      <c r="D11" s="4"/>
      <c r="E11" s="12">
        <f>output!B42*100</f>
        <v>0.22999999999999998</v>
      </c>
      <c r="F11" s="5"/>
    </row>
    <row r="12" spans="1:6" s="5" customFormat="1" x14ac:dyDescent="0.25">
      <c r="A12" s="3" t="s">
        <v>67</v>
      </c>
      <c r="B12" s="11">
        <f>output!B33*100</f>
        <v>-0.28300000000000003</v>
      </c>
      <c r="C12" s="4"/>
      <c r="D12" s="3" t="s">
        <v>40</v>
      </c>
      <c r="E12" s="11">
        <f>output!B43*100</f>
        <v>-0.23800000000000002</v>
      </c>
      <c r="F12" s="2"/>
    </row>
    <row r="13" spans="1:6" x14ac:dyDescent="0.25">
      <c r="A13" s="8"/>
      <c r="B13" s="13">
        <f>output!B34*100</f>
        <v>0.43299999999999994</v>
      </c>
      <c r="C13" s="3"/>
      <c r="D13" s="4"/>
      <c r="E13" s="12">
        <f>output!B44*100</f>
        <v>0.22</v>
      </c>
      <c r="F13" s="5"/>
    </row>
    <row r="14" spans="1:6" s="5" customFormat="1" x14ac:dyDescent="0.25">
      <c r="A14" s="9" t="s">
        <v>54</v>
      </c>
      <c r="B14" s="12"/>
      <c r="C14" s="4"/>
      <c r="D14" s="4"/>
      <c r="E14" s="12"/>
    </row>
    <row r="15" spans="1:6" x14ac:dyDescent="0.25">
      <c r="A15" s="3" t="s">
        <v>55</v>
      </c>
      <c r="B15" s="11">
        <f>output!B9*100</f>
        <v>0.32700000000000001</v>
      </c>
      <c r="C15" s="3"/>
      <c r="D15" s="3" t="s">
        <v>38</v>
      </c>
      <c r="E15" s="11">
        <f>output!B45*100</f>
        <v>0.32600000000000001</v>
      </c>
    </row>
    <row r="16" spans="1:6" s="5" customFormat="1" x14ac:dyDescent="0.25">
      <c r="A16" s="4"/>
      <c r="B16" s="12">
        <f>output!B10*100</f>
        <v>0.13400000000000001</v>
      </c>
      <c r="C16" s="4"/>
      <c r="D16" s="4"/>
      <c r="E16" s="12">
        <f>output!B46*100</f>
        <v>0.27200000000000002</v>
      </c>
    </row>
    <row r="17" spans="1:5" x14ac:dyDescent="0.25">
      <c r="A17" s="3" t="s">
        <v>57</v>
      </c>
      <c r="B17" s="11">
        <f>output!B11*100</f>
        <v>-1.63</v>
      </c>
      <c r="C17" s="3"/>
      <c r="D17" s="3" t="s">
        <v>42</v>
      </c>
      <c r="E17" s="11">
        <f>output!B49*100</f>
        <v>-4.22</v>
      </c>
    </row>
    <row r="18" spans="1:5" s="5" customFormat="1" x14ac:dyDescent="0.25">
      <c r="A18" s="4"/>
      <c r="B18" s="12">
        <f>output!B12*100</f>
        <v>1.7399999999999998</v>
      </c>
      <c r="C18" s="4"/>
      <c r="D18" s="4"/>
      <c r="E18" s="12">
        <f>output!B50*100</f>
        <v>3.1399999999999997</v>
      </c>
    </row>
    <row r="19" spans="1:5" x14ac:dyDescent="0.25">
      <c r="A19" s="3" t="s">
        <v>56</v>
      </c>
      <c r="B19" s="11">
        <f>output!B13*100</f>
        <v>-0.54900000000000004</v>
      </c>
      <c r="C19" s="3"/>
      <c r="D19" s="3" t="s">
        <v>43</v>
      </c>
      <c r="E19" s="11">
        <f>output!B51*100</f>
        <v>1.0699999999999998</v>
      </c>
    </row>
    <row r="20" spans="1:5" s="5" customFormat="1" x14ac:dyDescent="0.25">
      <c r="A20" s="4"/>
      <c r="B20" s="12">
        <f>output!B14*100</f>
        <v>0.96299999999999997</v>
      </c>
      <c r="C20" s="4"/>
      <c r="D20" s="4"/>
      <c r="E20" s="12">
        <f>output!B52*100</f>
        <v>2.11</v>
      </c>
    </row>
    <row r="21" spans="1:5" ht="30" x14ac:dyDescent="0.25">
      <c r="A21" s="3" t="s">
        <v>58</v>
      </c>
      <c r="B21" s="11">
        <f>output!B15*100</f>
        <v>-4.7E-2</v>
      </c>
      <c r="C21" s="3"/>
      <c r="D21" s="3" t="s">
        <v>44</v>
      </c>
      <c r="E21" s="11">
        <f>output!B53*100</f>
        <v>-2.8899999999999999E-2</v>
      </c>
    </row>
    <row r="22" spans="1:5" s="5" customFormat="1" x14ac:dyDescent="0.25">
      <c r="A22" s="4"/>
      <c r="B22" s="12">
        <f>output!B16*100</f>
        <v>0.90700000000000003</v>
      </c>
      <c r="C22" s="4"/>
      <c r="D22" s="4"/>
      <c r="E22" s="12">
        <f>output!B54*100</f>
        <v>3.5299999999999998E-2</v>
      </c>
    </row>
    <row r="23" spans="1:5" x14ac:dyDescent="0.25">
      <c r="A23" s="3" t="s">
        <v>60</v>
      </c>
      <c r="B23" s="11">
        <f>output!B17*100</f>
        <v>0.33400000000000002</v>
      </c>
      <c r="C23" s="3"/>
      <c r="D23" s="3" t="s">
        <v>45</v>
      </c>
      <c r="E23" s="11">
        <f>output!B55*100</f>
        <v>8.6800000000000002E-3</v>
      </c>
    </row>
    <row r="24" spans="1:5" s="5" customFormat="1" x14ac:dyDescent="0.25">
      <c r="A24" s="4"/>
      <c r="B24" s="12">
        <f>output!B18*100</f>
        <v>0.109</v>
      </c>
      <c r="C24" s="4"/>
      <c r="D24" s="4"/>
      <c r="E24" s="12">
        <f>output!B56*100</f>
        <v>7.4400000000000004E-3</v>
      </c>
    </row>
    <row r="25" spans="1:5" x14ac:dyDescent="0.25">
      <c r="A25" s="3" t="s">
        <v>59</v>
      </c>
      <c r="B25" s="11">
        <f>output!B19*100</f>
        <v>-0.33899999999999997</v>
      </c>
      <c r="C25" s="3"/>
      <c r="D25" s="3" t="s">
        <v>46</v>
      </c>
      <c r="E25" s="11">
        <f>output!B57*100</f>
        <v>20.200000000000003</v>
      </c>
    </row>
    <row r="26" spans="1:5" s="5" customFormat="1" x14ac:dyDescent="0.25">
      <c r="A26" s="4"/>
      <c r="B26" s="12">
        <f>output!B20*100</f>
        <v>0.28300000000000003</v>
      </c>
      <c r="C26" s="4"/>
      <c r="D26" s="4"/>
      <c r="E26" s="12">
        <f>output!B58*100</f>
        <v>4.09</v>
      </c>
    </row>
    <row r="27" spans="1:5" x14ac:dyDescent="0.25">
      <c r="A27" s="3" t="s">
        <v>64</v>
      </c>
      <c r="B27" s="11">
        <f>output!B21*100</f>
        <v>-0.219</v>
      </c>
      <c r="C27" s="3"/>
      <c r="D27" s="3" t="s">
        <v>47</v>
      </c>
      <c r="E27" s="11">
        <f>output!B59*100</f>
        <v>3.15</v>
      </c>
    </row>
    <row r="28" spans="1:5" s="5" customFormat="1" x14ac:dyDescent="0.25">
      <c r="A28" s="4"/>
      <c r="B28" s="12">
        <f>output!B22*100</f>
        <v>0.38999999999999996</v>
      </c>
      <c r="C28" s="4"/>
      <c r="D28" s="4"/>
      <c r="E28" s="12">
        <f>output!B60*100</f>
        <v>4.42</v>
      </c>
    </row>
    <row r="29" spans="1:5" x14ac:dyDescent="0.25">
      <c r="A29" s="3" t="s">
        <v>63</v>
      </c>
      <c r="B29" s="11">
        <f>output!B23*100</f>
        <v>0.58900000000000008</v>
      </c>
      <c r="C29" s="3"/>
      <c r="D29" s="3" t="s">
        <v>48</v>
      </c>
      <c r="E29" s="11">
        <f>output!B61*100</f>
        <v>-6.69</v>
      </c>
    </row>
    <row r="30" spans="1:5" s="5" customFormat="1" x14ac:dyDescent="0.25">
      <c r="A30" s="4"/>
      <c r="B30" s="12">
        <f>output!B24*100</f>
        <v>0.39800000000000002</v>
      </c>
      <c r="C30" s="4"/>
      <c r="D30" s="4"/>
      <c r="E30" s="12">
        <f>output!B62*100</f>
        <v>4.88</v>
      </c>
    </row>
    <row r="31" spans="1:5" x14ac:dyDescent="0.25">
      <c r="A31" s="3" t="s">
        <v>61</v>
      </c>
      <c r="B31" s="11">
        <f>output!B25*100</f>
        <v>0.158</v>
      </c>
      <c r="C31" s="3"/>
      <c r="D31" s="3" t="s">
        <v>49</v>
      </c>
      <c r="E31" s="11">
        <f>output!B63*100</f>
        <v>-7.3099999999999998E-2</v>
      </c>
    </row>
    <row r="32" spans="1:5" s="5" customFormat="1" x14ac:dyDescent="0.25">
      <c r="A32" s="4"/>
      <c r="B32" s="12">
        <f>output!B26*100</f>
        <v>0.35599999999999998</v>
      </c>
      <c r="C32" s="4"/>
      <c r="D32" s="4"/>
      <c r="E32" s="12">
        <f>output!B64*100</f>
        <v>5.3199999999999994</v>
      </c>
    </row>
    <row r="33" spans="1:5" x14ac:dyDescent="0.25">
      <c r="A33" s="3" t="s">
        <v>62</v>
      </c>
      <c r="B33" s="11">
        <f>output!B27*100</f>
        <v>-0.16400000000000001</v>
      </c>
      <c r="C33" s="3"/>
      <c r="D33" s="3" t="s">
        <v>50</v>
      </c>
      <c r="E33" s="11">
        <f>output!B65*100</f>
        <v>13.200000000000001</v>
      </c>
    </row>
    <row r="34" spans="1:5" s="5" customFormat="1" x14ac:dyDescent="0.25">
      <c r="A34" s="6"/>
      <c r="B34" s="14">
        <f>output!B28*100</f>
        <v>0.30299999999999999</v>
      </c>
      <c r="C34" s="6"/>
      <c r="D34" s="6"/>
      <c r="E34" s="14">
        <f>output!B66*100</f>
        <v>5.6800000000000006</v>
      </c>
    </row>
    <row r="35" spans="1:5" x14ac:dyDescent="0.25">
      <c r="A35" s="7" t="s">
        <v>33</v>
      </c>
      <c r="B35" s="16">
        <f>output!B68</f>
        <v>3025</v>
      </c>
      <c r="C35" s="16"/>
      <c r="D35" s="16"/>
      <c r="E35" s="16"/>
    </row>
  </sheetData>
  <mergeCells count="1">
    <mergeCell ref="B35:E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Goodman-Bacon</dc:creator>
  <cp:lastModifiedBy>Andrew Goodman-Bacon</cp:lastModifiedBy>
  <dcterms:created xsi:type="dcterms:W3CDTF">2013-11-17T20:44:41Z</dcterms:created>
  <dcterms:modified xsi:type="dcterms:W3CDTF">2014-10-10T17:53:46Z</dcterms:modified>
</cp:coreProperties>
</file>