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020" windowHeight="8325" activeTab="1"/>
  </bookViews>
  <sheets>
    <sheet name="outpu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0" i="2" l="1"/>
  <c r="A21" i="2"/>
  <c r="A22" i="2"/>
  <c r="A23" i="2"/>
  <c r="A24" i="2"/>
  <c r="A25" i="2"/>
  <c r="A26" i="2"/>
  <c r="A19" i="2"/>
  <c r="C15" i="2"/>
  <c r="D8" i="2"/>
  <c r="D26" i="2"/>
  <c r="D11" i="2"/>
  <c r="C22" i="2"/>
  <c r="C9" i="2"/>
  <c r="D14" i="2"/>
  <c r="D22" i="2"/>
  <c r="D15" i="2"/>
  <c r="D10" i="2"/>
  <c r="C11" i="2"/>
  <c r="D21" i="2"/>
  <c r="C25" i="2"/>
  <c r="C21" i="2"/>
  <c r="C19" i="2"/>
  <c r="C14" i="2"/>
  <c r="C10" i="2"/>
  <c r="C8" i="2"/>
  <c r="D20" i="2"/>
  <c r="D9" i="2"/>
  <c r="C26" i="2"/>
  <c r="C20" i="2"/>
  <c r="D25" i="2"/>
  <c r="D19" i="2"/>
</calcChain>
</file>

<file path=xl/sharedStrings.xml><?xml version="1.0" encoding="utf-8"?>
<sst xmlns="http://schemas.openxmlformats.org/spreadsheetml/2006/main" count="82" uniqueCount="40">
  <si>
    <t>DSMIG</t>
  </si>
  <si>
    <t/>
  </si>
  <si>
    <t>(1)</t>
  </si>
  <si>
    <t>(2)</t>
  </si>
  <si>
    <t>(3)</t>
  </si>
  <si>
    <t>(4)</t>
  </si>
  <si>
    <t>(5)</t>
  </si>
  <si>
    <t>(6)</t>
  </si>
  <si>
    <t>(7)</t>
  </si>
  <si>
    <t>(8)</t>
  </si>
  <si>
    <t>regress DHMIG treat [aw=hhwt]</t>
  </si>
  <si>
    <t>regress DHMIG treat if Dpoor [aw=hhwt]</t>
  </si>
  <si>
    <t>regress DSMIG treat [aw=hhwt]</t>
  </si>
  <si>
    <t>regress DSMIG treat if Dpoor [aw=hhwt]</t>
  </si>
  <si>
    <t>VARIABLES</t>
  </si>
  <si>
    <t>cluster(fips)</t>
  </si>
  <si>
    <t>treat</t>
  </si>
  <si>
    <t>Constant</t>
  </si>
  <si>
    <t>Observations</t>
  </si>
  <si>
    <t>R-squared</t>
  </si>
  <si>
    <t>output</t>
  </si>
  <si>
    <t>B</t>
  </si>
  <si>
    <t>D</t>
  </si>
  <si>
    <t>F</t>
  </si>
  <si>
    <t>H</t>
  </si>
  <si>
    <t>J</t>
  </si>
  <si>
    <t>L</t>
  </si>
  <si>
    <t>A. Lived in a Different House in 1965</t>
  </si>
  <si>
    <t>CHC by 1970</t>
  </si>
  <si>
    <t>Covariates?</t>
  </si>
  <si>
    <t>N</t>
  </si>
  <si>
    <t>Y</t>
  </si>
  <si>
    <t xml:space="preserve">Sample Restriction </t>
  </si>
  <si>
    <t>All, 50+</t>
  </si>
  <si>
    <r>
      <t>R</t>
    </r>
    <r>
      <rPr>
        <vertAlign val="superscript"/>
        <sz val="11"/>
        <color indexed="8"/>
        <rFont val="Times New Roman"/>
        <family val="1"/>
      </rPr>
      <t>2</t>
    </r>
  </si>
  <si>
    <t>B. Lived in a Different State in 1965</t>
  </si>
  <si>
    <t>regress DHMIG _I* ch5 dmil dcoll treat [aw=hhwt]</t>
  </si>
  <si>
    <t>regress DHMIG _I* ch5 dmil dcoll treat if Dpoor [aw=hhwt]</t>
  </si>
  <si>
    <t>regress DSMIG _I* ch5 dmil dcoll treat [aw=hhwt]</t>
  </si>
  <si>
    <t>regress DSMIG _I* ch5 dmil dcoll treat if Dpoor [aw=hhwt]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</si>
</sst>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&quot;(&quot;#&quot;)&quot;"/>
    <numFmt numFmtId="165" formatCode="0.000"/>
    <numFmt numFmtId="166" formatCode="&quot;[&quot;0#.0##&quot;]&quot;"/>
    <numFmt numFmtId="167" formatCode="&quot;[&quot;0#.0#&quot;]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NumberFormat="1" applyFont="1"/>
    <xf numFmtId="0" fontId="0" fillId="0" borderId="1" xfId="0" applyFont="1" applyBorder="1"/>
    <xf numFmtId="0" fontId="0" fillId="0" borderId="1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NumberFormat="1" applyFont="1" applyAlignment="1">
      <alignment horizontal="center"/>
    </xf>
    <xf numFmtId="0" fontId="0" fillId="0" borderId="2" xfId="0" applyFont="1" applyBorder="1"/>
    <xf numFmtId="0" fontId="0" fillId="0" borderId="2" xfId="0" applyNumberFormat="1" applyFont="1" applyBorder="1" applyAlignment="1">
      <alignment horizontal="center"/>
    </xf>
    <xf numFmtId="3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3" xfId="0" applyFont="1" applyBorder="1"/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center" vertical="center"/>
    </xf>
    <xf numFmtId="0" fontId="6" fillId="0" borderId="0" xfId="0" applyFont="1"/>
    <xf numFmtId="165" fontId="6" fillId="0" borderId="0" xfId="0" applyNumberFormat="1" applyFont="1" applyAlignment="1">
      <alignment horizontal="center" vertical="center"/>
    </xf>
    <xf numFmtId="0" fontId="3" fillId="0" borderId="0" xfId="0" applyFont="1"/>
    <xf numFmtId="16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167" fontId="6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3" fontId="6" fillId="0" borderId="0" xfId="1" applyNumberFormat="1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"/>
  <sheetViews>
    <sheetView workbookViewId="0">
      <selection activeCell="B13" sqref="B13"/>
    </sheetView>
  </sheetViews>
  <sheetFormatPr defaultRowHeight="15" x14ac:dyDescent="0.25"/>
  <sheetData>
    <row r="2" spans="1:9" ht="15.75" x14ac:dyDescent="0.25">
      <c r="A2" s="1" t="s">
        <v>0</v>
      </c>
    </row>
    <row r="3" spans="1:9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x14ac:dyDescent="0.25">
      <c r="A4" s="4" t="s">
        <v>1</v>
      </c>
      <c r="B4" s="5" t="s">
        <v>10</v>
      </c>
      <c r="C4" s="5" t="s">
        <v>11</v>
      </c>
      <c r="D4" s="5" t="s">
        <v>36</v>
      </c>
      <c r="E4" s="5" t="s">
        <v>37</v>
      </c>
      <c r="F4" s="5" t="s">
        <v>12</v>
      </c>
      <c r="G4" s="5" t="s">
        <v>13</v>
      </c>
      <c r="H4" s="5" t="s">
        <v>38</v>
      </c>
      <c r="I4" s="5" t="s">
        <v>39</v>
      </c>
    </row>
    <row r="5" spans="1:9" x14ac:dyDescent="0.25">
      <c r="A5" s="4" t="s">
        <v>14</v>
      </c>
      <c r="B5" s="5" t="s">
        <v>15</v>
      </c>
      <c r="C5" s="5" t="s">
        <v>15</v>
      </c>
      <c r="D5" s="5" t="s">
        <v>15</v>
      </c>
      <c r="E5" s="5" t="s">
        <v>15</v>
      </c>
      <c r="F5" s="5" t="s">
        <v>15</v>
      </c>
      <c r="G5" s="5" t="s">
        <v>15</v>
      </c>
      <c r="H5" s="5" t="s">
        <v>15</v>
      </c>
      <c r="I5" s="5" t="s">
        <v>15</v>
      </c>
    </row>
    <row r="6" spans="1:9" x14ac:dyDescent="0.25">
      <c r="A6" s="2" t="s">
        <v>1</v>
      </c>
      <c r="B6" s="3" t="s">
        <v>1</v>
      </c>
      <c r="C6" s="3" t="s">
        <v>1</v>
      </c>
      <c r="D6" s="3" t="s">
        <v>1</v>
      </c>
      <c r="E6" s="3" t="s">
        <v>1</v>
      </c>
      <c r="F6" s="3" t="s">
        <v>1</v>
      </c>
      <c r="G6" s="3" t="s">
        <v>1</v>
      </c>
      <c r="H6" s="3" t="s">
        <v>1</v>
      </c>
      <c r="I6" s="3" t="s">
        <v>1</v>
      </c>
    </row>
    <row r="7" spans="1:9" x14ac:dyDescent="0.25">
      <c r="A7" s="4" t="s">
        <v>16</v>
      </c>
      <c r="B7" s="5">
        <v>1.6E-2</v>
      </c>
      <c r="C7" s="5">
        <v>3.7400000000000003E-2</v>
      </c>
      <c r="D7" s="5">
        <v>1.18E-2</v>
      </c>
      <c r="E7" s="5">
        <v>3.4099999999999998E-2</v>
      </c>
      <c r="F7" s="5">
        <v>-8.1600000000000006E-3</v>
      </c>
      <c r="G7" s="5">
        <v>2.7299999999999998E-3</v>
      </c>
      <c r="H7" s="5">
        <v>-8.3400000000000002E-3</v>
      </c>
      <c r="I7" s="5">
        <v>3.0899999999999999E-3</v>
      </c>
    </row>
    <row r="8" spans="1:9" x14ac:dyDescent="0.25">
      <c r="A8" s="4" t="s">
        <v>1</v>
      </c>
      <c r="B8" s="5">
        <v>2.0500000000000001E-2</v>
      </c>
      <c r="C8" s="5">
        <v>2.1399999999999999E-2</v>
      </c>
      <c r="D8" s="5">
        <v>1.9699999999999999E-2</v>
      </c>
      <c r="E8" s="5">
        <v>2.1600000000000001E-2</v>
      </c>
      <c r="F8" s="5">
        <v>1.17E-2</v>
      </c>
      <c r="G8" s="5">
        <v>1.15E-2</v>
      </c>
      <c r="H8" s="5">
        <v>1.14E-2</v>
      </c>
      <c r="I8" s="5">
        <v>1.1599999999999999E-2</v>
      </c>
    </row>
    <row r="9" spans="1:9" x14ac:dyDescent="0.25">
      <c r="A9" s="4" t="s">
        <v>17</v>
      </c>
      <c r="B9" s="5">
        <v>0.28599999999999998</v>
      </c>
      <c r="C9" s="5">
        <v>0.31</v>
      </c>
      <c r="D9" s="5">
        <v>0.39400000000000002</v>
      </c>
      <c r="E9" s="5">
        <v>0.42299999999999999</v>
      </c>
      <c r="F9" s="5">
        <v>6.1800000000000001E-2</v>
      </c>
      <c r="G9" s="5">
        <v>6.5100000000000005E-2</v>
      </c>
      <c r="H9" s="5">
        <v>8.7099999999999997E-2</v>
      </c>
      <c r="I9" s="5">
        <v>8.2400000000000001E-2</v>
      </c>
    </row>
    <row r="10" spans="1:9" x14ac:dyDescent="0.25">
      <c r="A10" s="4" t="s">
        <v>1</v>
      </c>
      <c r="B10" s="5">
        <v>1.2999999999999999E-2</v>
      </c>
      <c r="C10" s="5">
        <v>1.2200000000000001E-2</v>
      </c>
      <c r="D10" s="5">
        <v>1.6400000000000001E-2</v>
      </c>
      <c r="E10" s="5">
        <v>1.8499999999999999E-2</v>
      </c>
      <c r="F10" s="5">
        <v>9.1500000000000001E-3</v>
      </c>
      <c r="G10" s="5">
        <v>7.92E-3</v>
      </c>
      <c r="H10" s="5">
        <v>8.6599999999999993E-3</v>
      </c>
      <c r="I10" s="5">
        <v>1.0500000000000001E-2</v>
      </c>
    </row>
    <row r="11" spans="1:9" x14ac:dyDescent="0.25">
      <c r="A11" s="4" t="s">
        <v>1</v>
      </c>
      <c r="B11" s="5" t="s">
        <v>1</v>
      </c>
      <c r="C11" s="5" t="s">
        <v>1</v>
      </c>
      <c r="D11" s="5" t="s">
        <v>1</v>
      </c>
      <c r="E11" s="5" t="s">
        <v>1</v>
      </c>
      <c r="F11" s="5" t="s">
        <v>1</v>
      </c>
      <c r="G11" s="5" t="s">
        <v>1</v>
      </c>
      <c r="H11" s="5" t="s">
        <v>1</v>
      </c>
      <c r="I11" s="5" t="s">
        <v>1</v>
      </c>
    </row>
    <row r="12" spans="1:9" x14ac:dyDescent="0.25">
      <c r="A12" s="4" t="s">
        <v>18</v>
      </c>
      <c r="B12" s="8">
        <v>117869</v>
      </c>
      <c r="C12" s="8">
        <v>29012</v>
      </c>
      <c r="D12" s="8">
        <v>117635</v>
      </c>
      <c r="E12" s="8">
        <v>28943</v>
      </c>
      <c r="F12" s="8">
        <v>236373</v>
      </c>
      <c r="G12" s="8">
        <v>57524</v>
      </c>
      <c r="H12" s="8">
        <v>235883</v>
      </c>
      <c r="I12" s="8">
        <v>57383</v>
      </c>
    </row>
    <row r="13" spans="1:9" x14ac:dyDescent="0.25">
      <c r="A13" s="6" t="s">
        <v>19</v>
      </c>
      <c r="B13" s="7">
        <v>0</v>
      </c>
      <c r="C13" s="7">
        <v>2E-3</v>
      </c>
      <c r="D13" s="7">
        <v>1.9E-2</v>
      </c>
      <c r="E13" s="7">
        <v>2.1999999999999999E-2</v>
      </c>
      <c r="F13" s="7">
        <v>0</v>
      </c>
      <c r="G13" s="7">
        <v>0</v>
      </c>
      <c r="H13" s="7">
        <v>1.2E-2</v>
      </c>
      <c r="I13" s="7">
        <v>7.0000000000000001E-3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D26" sqref="B6:D26"/>
    </sheetView>
  </sheetViews>
  <sheetFormatPr defaultRowHeight="15" x14ac:dyDescent="0.25"/>
  <cols>
    <col min="2" max="2" width="18.85546875" customWidth="1"/>
    <col min="3" max="4" width="19" style="9" customWidth="1"/>
    <col min="254" max="254" width="4.85546875" customWidth="1"/>
    <col min="255" max="255" width="40" customWidth="1"/>
    <col min="256" max="257" width="10" customWidth="1"/>
    <col min="510" max="510" width="4.85546875" customWidth="1"/>
    <col min="511" max="511" width="40" customWidth="1"/>
    <col min="512" max="513" width="10" customWidth="1"/>
    <col min="766" max="766" width="4.85546875" customWidth="1"/>
    <col min="767" max="767" width="40" customWidth="1"/>
    <col min="768" max="769" width="10" customWidth="1"/>
    <col min="1022" max="1022" width="4.85546875" customWidth="1"/>
    <col min="1023" max="1023" width="40" customWidth="1"/>
    <col min="1024" max="1025" width="10" customWidth="1"/>
    <col min="1278" max="1278" width="4.85546875" customWidth="1"/>
    <col min="1279" max="1279" width="40" customWidth="1"/>
    <col min="1280" max="1281" width="10" customWidth="1"/>
    <col min="1534" max="1534" width="4.85546875" customWidth="1"/>
    <col min="1535" max="1535" width="40" customWidth="1"/>
    <col min="1536" max="1537" width="10" customWidth="1"/>
    <col min="1790" max="1790" width="4.85546875" customWidth="1"/>
    <col min="1791" max="1791" width="40" customWidth="1"/>
    <col min="1792" max="1793" width="10" customWidth="1"/>
    <col min="2046" max="2046" width="4.85546875" customWidth="1"/>
    <col min="2047" max="2047" width="40" customWidth="1"/>
    <col min="2048" max="2049" width="10" customWidth="1"/>
    <col min="2302" max="2302" width="4.85546875" customWidth="1"/>
    <col min="2303" max="2303" width="40" customWidth="1"/>
    <col min="2304" max="2305" width="10" customWidth="1"/>
    <col min="2558" max="2558" width="4.85546875" customWidth="1"/>
    <col min="2559" max="2559" width="40" customWidth="1"/>
    <col min="2560" max="2561" width="10" customWidth="1"/>
    <col min="2814" max="2814" width="4.85546875" customWidth="1"/>
    <col min="2815" max="2815" width="40" customWidth="1"/>
    <col min="2816" max="2817" width="10" customWidth="1"/>
    <col min="3070" max="3070" width="4.85546875" customWidth="1"/>
    <col min="3071" max="3071" width="40" customWidth="1"/>
    <col min="3072" max="3073" width="10" customWidth="1"/>
    <col min="3326" max="3326" width="4.85546875" customWidth="1"/>
    <col min="3327" max="3327" width="40" customWidth="1"/>
    <col min="3328" max="3329" width="10" customWidth="1"/>
    <col min="3582" max="3582" width="4.85546875" customWidth="1"/>
    <col min="3583" max="3583" width="40" customWidth="1"/>
    <col min="3584" max="3585" width="10" customWidth="1"/>
    <col min="3838" max="3838" width="4.85546875" customWidth="1"/>
    <col min="3839" max="3839" width="40" customWidth="1"/>
    <col min="3840" max="3841" width="10" customWidth="1"/>
    <col min="4094" max="4094" width="4.85546875" customWidth="1"/>
    <col min="4095" max="4095" width="40" customWidth="1"/>
    <col min="4096" max="4097" width="10" customWidth="1"/>
    <col min="4350" max="4350" width="4.85546875" customWidth="1"/>
    <col min="4351" max="4351" width="40" customWidth="1"/>
    <col min="4352" max="4353" width="10" customWidth="1"/>
    <col min="4606" max="4606" width="4.85546875" customWidth="1"/>
    <col min="4607" max="4607" width="40" customWidth="1"/>
    <col min="4608" max="4609" width="10" customWidth="1"/>
    <col min="4862" max="4862" width="4.85546875" customWidth="1"/>
    <col min="4863" max="4863" width="40" customWidth="1"/>
    <col min="4864" max="4865" width="10" customWidth="1"/>
    <col min="5118" max="5118" width="4.85546875" customWidth="1"/>
    <col min="5119" max="5119" width="40" customWidth="1"/>
    <col min="5120" max="5121" width="10" customWidth="1"/>
    <col min="5374" max="5374" width="4.85546875" customWidth="1"/>
    <col min="5375" max="5375" width="40" customWidth="1"/>
    <col min="5376" max="5377" width="10" customWidth="1"/>
    <col min="5630" max="5630" width="4.85546875" customWidth="1"/>
    <col min="5631" max="5631" width="40" customWidth="1"/>
    <col min="5632" max="5633" width="10" customWidth="1"/>
    <col min="5886" max="5886" width="4.85546875" customWidth="1"/>
    <col min="5887" max="5887" width="40" customWidth="1"/>
    <col min="5888" max="5889" width="10" customWidth="1"/>
    <col min="6142" max="6142" width="4.85546875" customWidth="1"/>
    <col min="6143" max="6143" width="40" customWidth="1"/>
    <col min="6144" max="6145" width="10" customWidth="1"/>
    <col min="6398" max="6398" width="4.85546875" customWidth="1"/>
    <col min="6399" max="6399" width="40" customWidth="1"/>
    <col min="6400" max="6401" width="10" customWidth="1"/>
    <col min="6654" max="6654" width="4.85546875" customWidth="1"/>
    <col min="6655" max="6655" width="40" customWidth="1"/>
    <col min="6656" max="6657" width="10" customWidth="1"/>
    <col min="6910" max="6910" width="4.85546875" customWidth="1"/>
    <col min="6911" max="6911" width="40" customWidth="1"/>
    <col min="6912" max="6913" width="10" customWidth="1"/>
    <col min="7166" max="7166" width="4.85546875" customWidth="1"/>
    <col min="7167" max="7167" width="40" customWidth="1"/>
    <col min="7168" max="7169" width="10" customWidth="1"/>
    <col min="7422" max="7422" width="4.85546875" customWidth="1"/>
    <col min="7423" max="7423" width="40" customWidth="1"/>
    <col min="7424" max="7425" width="10" customWidth="1"/>
    <col min="7678" max="7678" width="4.85546875" customWidth="1"/>
    <col min="7679" max="7679" width="40" customWidth="1"/>
    <col min="7680" max="7681" width="10" customWidth="1"/>
    <col min="7934" max="7934" width="4.85546875" customWidth="1"/>
    <col min="7935" max="7935" width="40" customWidth="1"/>
    <col min="7936" max="7937" width="10" customWidth="1"/>
    <col min="8190" max="8190" width="4.85546875" customWidth="1"/>
    <col min="8191" max="8191" width="40" customWidth="1"/>
    <col min="8192" max="8193" width="10" customWidth="1"/>
    <col min="8446" max="8446" width="4.85546875" customWidth="1"/>
    <col min="8447" max="8447" width="40" customWidth="1"/>
    <col min="8448" max="8449" width="10" customWidth="1"/>
    <col min="8702" max="8702" width="4.85546875" customWidth="1"/>
    <col min="8703" max="8703" width="40" customWidth="1"/>
    <col min="8704" max="8705" width="10" customWidth="1"/>
    <col min="8958" max="8958" width="4.85546875" customWidth="1"/>
    <col min="8959" max="8959" width="40" customWidth="1"/>
    <col min="8960" max="8961" width="10" customWidth="1"/>
    <col min="9214" max="9214" width="4.85546875" customWidth="1"/>
    <col min="9215" max="9215" width="40" customWidth="1"/>
    <col min="9216" max="9217" width="10" customWidth="1"/>
    <col min="9470" max="9470" width="4.85546875" customWidth="1"/>
    <col min="9471" max="9471" width="40" customWidth="1"/>
    <col min="9472" max="9473" width="10" customWidth="1"/>
    <col min="9726" max="9726" width="4.85546875" customWidth="1"/>
    <col min="9727" max="9727" width="40" customWidth="1"/>
    <col min="9728" max="9729" width="10" customWidth="1"/>
    <col min="9982" max="9982" width="4.85546875" customWidth="1"/>
    <col min="9983" max="9983" width="40" customWidth="1"/>
    <col min="9984" max="9985" width="10" customWidth="1"/>
    <col min="10238" max="10238" width="4.85546875" customWidth="1"/>
    <col min="10239" max="10239" width="40" customWidth="1"/>
    <col min="10240" max="10241" width="10" customWidth="1"/>
    <col min="10494" max="10494" width="4.85546875" customWidth="1"/>
    <col min="10495" max="10495" width="40" customWidth="1"/>
    <col min="10496" max="10497" width="10" customWidth="1"/>
    <col min="10750" max="10750" width="4.85546875" customWidth="1"/>
    <col min="10751" max="10751" width="40" customWidth="1"/>
    <col min="10752" max="10753" width="10" customWidth="1"/>
    <col min="11006" max="11006" width="4.85546875" customWidth="1"/>
    <col min="11007" max="11007" width="40" customWidth="1"/>
    <col min="11008" max="11009" width="10" customWidth="1"/>
    <col min="11262" max="11262" width="4.85546875" customWidth="1"/>
    <col min="11263" max="11263" width="40" customWidth="1"/>
    <col min="11264" max="11265" width="10" customWidth="1"/>
    <col min="11518" max="11518" width="4.85546875" customWidth="1"/>
    <col min="11519" max="11519" width="40" customWidth="1"/>
    <col min="11520" max="11521" width="10" customWidth="1"/>
    <col min="11774" max="11774" width="4.85546875" customWidth="1"/>
    <col min="11775" max="11775" width="40" customWidth="1"/>
    <col min="11776" max="11777" width="10" customWidth="1"/>
    <col min="12030" max="12030" width="4.85546875" customWidth="1"/>
    <col min="12031" max="12031" width="40" customWidth="1"/>
    <col min="12032" max="12033" width="10" customWidth="1"/>
    <col min="12286" max="12286" width="4.85546875" customWidth="1"/>
    <col min="12287" max="12287" width="40" customWidth="1"/>
    <col min="12288" max="12289" width="10" customWidth="1"/>
    <col min="12542" max="12542" width="4.85546875" customWidth="1"/>
    <col min="12543" max="12543" width="40" customWidth="1"/>
    <col min="12544" max="12545" width="10" customWidth="1"/>
    <col min="12798" max="12798" width="4.85546875" customWidth="1"/>
    <col min="12799" max="12799" width="40" customWidth="1"/>
    <col min="12800" max="12801" width="10" customWidth="1"/>
    <col min="13054" max="13054" width="4.85546875" customWidth="1"/>
    <col min="13055" max="13055" width="40" customWidth="1"/>
    <col min="13056" max="13057" width="10" customWidth="1"/>
    <col min="13310" max="13310" width="4.85546875" customWidth="1"/>
    <col min="13311" max="13311" width="40" customWidth="1"/>
    <col min="13312" max="13313" width="10" customWidth="1"/>
    <col min="13566" max="13566" width="4.85546875" customWidth="1"/>
    <col min="13567" max="13567" width="40" customWidth="1"/>
    <col min="13568" max="13569" width="10" customWidth="1"/>
    <col min="13822" max="13822" width="4.85546875" customWidth="1"/>
    <col min="13823" max="13823" width="40" customWidth="1"/>
    <col min="13824" max="13825" width="10" customWidth="1"/>
    <col min="14078" max="14078" width="4.85546875" customWidth="1"/>
    <col min="14079" max="14079" width="40" customWidth="1"/>
    <col min="14080" max="14081" width="10" customWidth="1"/>
    <col min="14334" max="14334" width="4.85546875" customWidth="1"/>
    <col min="14335" max="14335" width="40" customWidth="1"/>
    <col min="14336" max="14337" width="10" customWidth="1"/>
    <col min="14590" max="14590" width="4.85546875" customWidth="1"/>
    <col min="14591" max="14591" width="40" customWidth="1"/>
    <col min="14592" max="14593" width="10" customWidth="1"/>
    <col min="14846" max="14846" width="4.85546875" customWidth="1"/>
    <col min="14847" max="14847" width="40" customWidth="1"/>
    <col min="14848" max="14849" width="10" customWidth="1"/>
    <col min="15102" max="15102" width="4.85546875" customWidth="1"/>
    <col min="15103" max="15103" width="40" customWidth="1"/>
    <col min="15104" max="15105" width="10" customWidth="1"/>
    <col min="15358" max="15358" width="4.85546875" customWidth="1"/>
    <col min="15359" max="15359" width="40" customWidth="1"/>
    <col min="15360" max="15361" width="10" customWidth="1"/>
    <col min="15614" max="15614" width="4.85546875" customWidth="1"/>
    <col min="15615" max="15615" width="40" customWidth="1"/>
    <col min="15616" max="15617" width="10" customWidth="1"/>
    <col min="15870" max="15870" width="4.85546875" customWidth="1"/>
    <col min="15871" max="15871" width="40" customWidth="1"/>
    <col min="15872" max="15873" width="10" customWidth="1"/>
    <col min="16126" max="16126" width="4.85546875" customWidth="1"/>
    <col min="16127" max="16127" width="40" customWidth="1"/>
    <col min="16128" max="16129" width="10" customWidth="1"/>
  </cols>
  <sheetData>
    <row r="1" spans="1:4" x14ac:dyDescent="0.25">
      <c r="C1" s="9" t="s">
        <v>20</v>
      </c>
      <c r="D1" s="9" t="s">
        <v>20</v>
      </c>
    </row>
    <row r="2" spans="1:4" x14ac:dyDescent="0.25">
      <c r="C2" s="9" t="s">
        <v>21</v>
      </c>
      <c r="D2" s="9" t="s">
        <v>22</v>
      </c>
    </row>
    <row r="3" spans="1:4" x14ac:dyDescent="0.25">
      <c r="C3" s="9" t="s">
        <v>23</v>
      </c>
      <c r="D3" s="9" t="s">
        <v>24</v>
      </c>
    </row>
    <row r="4" spans="1:4" x14ac:dyDescent="0.25">
      <c r="C4" s="9" t="s">
        <v>25</v>
      </c>
      <c r="D4" s="9" t="s">
        <v>26</v>
      </c>
    </row>
    <row r="6" spans="1:4" x14ac:dyDescent="0.25">
      <c r="B6" s="10"/>
      <c r="C6" s="11" t="s">
        <v>27</v>
      </c>
      <c r="D6" s="11"/>
    </row>
    <row r="7" spans="1:4" ht="15.75" thickBot="1" x14ac:dyDescent="0.3">
      <c r="B7" s="12"/>
      <c r="C7" s="13">
        <v>1</v>
      </c>
      <c r="D7" s="13">
        <v>3</v>
      </c>
    </row>
    <row r="8" spans="1:4" x14ac:dyDescent="0.25">
      <c r="A8">
        <v>7</v>
      </c>
      <c r="B8" s="14" t="s">
        <v>28</v>
      </c>
      <c r="C8" s="15">
        <f t="shared" ref="C8:D11" ca="1" si="0">INDIRECT(C$1&amp;"!"&amp;C$2&amp;$A8)</f>
        <v>1.6E-2</v>
      </c>
      <c r="D8" s="15">
        <f ca="1">INDIRECT(D$1&amp;"!"&amp;D$2&amp;$A8)</f>
        <v>1.18E-2</v>
      </c>
    </row>
    <row r="9" spans="1:4" x14ac:dyDescent="0.25">
      <c r="A9">
        <v>8</v>
      </c>
      <c r="B9" s="16"/>
      <c r="C9" s="17">
        <f t="shared" ca="1" si="0"/>
        <v>2.0500000000000001E-2</v>
      </c>
      <c r="D9" s="17">
        <f t="shared" ca="1" si="0"/>
        <v>1.9699999999999999E-2</v>
      </c>
    </row>
    <row r="10" spans="1:4" x14ac:dyDescent="0.25">
      <c r="A10">
        <v>9</v>
      </c>
      <c r="B10" s="18" t="s">
        <v>17</v>
      </c>
      <c r="C10" s="15">
        <f t="shared" ca="1" si="0"/>
        <v>0.28599999999999998</v>
      </c>
      <c r="D10" s="15">
        <f t="shared" ca="1" si="0"/>
        <v>0.39400000000000002</v>
      </c>
    </row>
    <row r="11" spans="1:4" x14ac:dyDescent="0.25">
      <c r="A11">
        <v>10</v>
      </c>
      <c r="B11" s="16"/>
      <c r="C11" s="17">
        <f t="shared" ca="1" si="0"/>
        <v>1.2999999999999999E-2</v>
      </c>
      <c r="D11" s="17">
        <f t="shared" ca="1" si="0"/>
        <v>1.6400000000000001E-2</v>
      </c>
    </row>
    <row r="12" spans="1:4" x14ac:dyDescent="0.25">
      <c r="B12" s="10" t="s">
        <v>29</v>
      </c>
      <c r="C12" s="19" t="s">
        <v>30</v>
      </c>
      <c r="D12" s="19" t="s">
        <v>31</v>
      </c>
    </row>
    <row r="13" spans="1:4" s="20" customFormat="1" x14ac:dyDescent="0.25">
      <c r="B13" s="18" t="s">
        <v>32</v>
      </c>
      <c r="C13" s="21" t="s">
        <v>33</v>
      </c>
      <c r="D13" s="21" t="s">
        <v>33</v>
      </c>
    </row>
    <row r="14" spans="1:4" x14ac:dyDescent="0.25">
      <c r="A14">
        <v>12</v>
      </c>
      <c r="B14" s="22" t="s">
        <v>18</v>
      </c>
      <c r="C14" s="23">
        <f ca="1">INDIRECT(C$1&amp;"!"&amp;C$2&amp;$A14)</f>
        <v>117869</v>
      </c>
      <c r="D14" s="23">
        <f t="shared" ref="D14:D15" ca="1" si="1">INDIRECT(D$1&amp;"!"&amp;D$2&amp;$A14)</f>
        <v>117635</v>
      </c>
    </row>
    <row r="15" spans="1:4" ht="18" x14ac:dyDescent="0.25">
      <c r="A15">
        <v>13</v>
      </c>
      <c r="B15" s="24" t="s">
        <v>34</v>
      </c>
      <c r="C15" s="25">
        <f ca="1">INDIRECT(C$1&amp;"!"&amp;C$2&amp;$A15)</f>
        <v>0</v>
      </c>
      <c r="D15" s="25">
        <f t="shared" ca="1" si="1"/>
        <v>1.9E-2</v>
      </c>
    </row>
    <row r="16" spans="1:4" x14ac:dyDescent="0.25">
      <c r="B16" s="16"/>
      <c r="C16" s="26"/>
      <c r="D16" s="26"/>
    </row>
    <row r="17" spans="1:4" x14ac:dyDescent="0.25">
      <c r="B17" s="27"/>
      <c r="C17" s="28" t="s">
        <v>35</v>
      </c>
      <c r="D17" s="28"/>
    </row>
    <row r="18" spans="1:4" ht="15.75" thickBot="1" x14ac:dyDescent="0.3">
      <c r="B18" s="12"/>
      <c r="C18" s="13">
        <v>1</v>
      </c>
      <c r="D18" s="13">
        <v>3</v>
      </c>
    </row>
    <row r="19" spans="1:4" x14ac:dyDescent="0.25">
      <c r="A19">
        <f>A8</f>
        <v>7</v>
      </c>
      <c r="B19" s="14" t="s">
        <v>28</v>
      </c>
      <c r="C19" s="15">
        <f ca="1">INDIRECT(C$1&amp;"!"&amp;C$3&amp;$A19)</f>
        <v>-8.1600000000000006E-3</v>
      </c>
      <c r="D19" s="15">
        <f t="shared" ref="C19:D22" ca="1" si="2">INDIRECT(D$1&amp;"!"&amp;D$3&amp;$A19)</f>
        <v>-8.3400000000000002E-3</v>
      </c>
    </row>
    <row r="20" spans="1:4" x14ac:dyDescent="0.25">
      <c r="A20">
        <f t="shared" ref="A20:A26" si="3">A9</f>
        <v>8</v>
      </c>
      <c r="B20" s="16"/>
      <c r="C20" s="17">
        <f t="shared" ca="1" si="2"/>
        <v>1.17E-2</v>
      </c>
      <c r="D20" s="17">
        <f t="shared" ca="1" si="2"/>
        <v>1.14E-2</v>
      </c>
    </row>
    <row r="21" spans="1:4" x14ac:dyDescent="0.25">
      <c r="A21">
        <f t="shared" si="3"/>
        <v>9</v>
      </c>
      <c r="B21" s="18" t="s">
        <v>17</v>
      </c>
      <c r="C21" s="15">
        <f t="shared" ca="1" si="2"/>
        <v>6.1800000000000001E-2</v>
      </c>
      <c r="D21" s="15">
        <f t="shared" ca="1" si="2"/>
        <v>8.7099999999999997E-2</v>
      </c>
    </row>
    <row r="22" spans="1:4" x14ac:dyDescent="0.25">
      <c r="A22">
        <f t="shared" si="3"/>
        <v>10</v>
      </c>
      <c r="B22" s="16"/>
      <c r="C22" s="17">
        <f t="shared" ca="1" si="2"/>
        <v>9.1500000000000001E-3</v>
      </c>
      <c r="D22" s="17">
        <f t="shared" ca="1" si="2"/>
        <v>8.6599999999999993E-3</v>
      </c>
    </row>
    <row r="23" spans="1:4" x14ac:dyDescent="0.25">
      <c r="A23">
        <f t="shared" si="3"/>
        <v>0</v>
      </c>
      <c r="B23" s="10" t="s">
        <v>29</v>
      </c>
      <c r="C23" s="19" t="s">
        <v>30</v>
      </c>
      <c r="D23" s="19" t="s">
        <v>31</v>
      </c>
    </row>
    <row r="24" spans="1:4" s="20" customFormat="1" x14ac:dyDescent="0.25">
      <c r="A24">
        <f t="shared" si="3"/>
        <v>0</v>
      </c>
      <c r="B24" s="18" t="s">
        <v>32</v>
      </c>
      <c r="C24" s="21" t="s">
        <v>33</v>
      </c>
      <c r="D24" s="21" t="s">
        <v>33</v>
      </c>
    </row>
    <row r="25" spans="1:4" x14ac:dyDescent="0.25">
      <c r="A25">
        <f t="shared" si="3"/>
        <v>12</v>
      </c>
      <c r="B25" s="22" t="s">
        <v>18</v>
      </c>
      <c r="C25" s="23">
        <f t="shared" ref="C25:D26" ca="1" si="4">INDIRECT(C$1&amp;"!"&amp;C$3&amp;$A25)</f>
        <v>236373</v>
      </c>
      <c r="D25" s="23">
        <f t="shared" ca="1" si="4"/>
        <v>235883</v>
      </c>
    </row>
    <row r="26" spans="1:4" ht="18" x14ac:dyDescent="0.25">
      <c r="A26">
        <f t="shared" si="3"/>
        <v>13</v>
      </c>
      <c r="B26" s="24" t="s">
        <v>34</v>
      </c>
      <c r="C26" s="25">
        <f t="shared" ca="1" si="4"/>
        <v>0</v>
      </c>
      <c r="D26" s="25">
        <f t="shared" ca="1" si="4"/>
        <v>1.2E-2</v>
      </c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C44"/>
      <c r="D44"/>
    </row>
    <row r="45" spans="3:4" x14ac:dyDescent="0.25">
      <c r="C45"/>
      <c r="D45"/>
    </row>
    <row r="46" spans="3:4" x14ac:dyDescent="0.25">
      <c r="C46"/>
      <c r="D46"/>
    </row>
    <row r="47" spans="3:4" x14ac:dyDescent="0.25">
      <c r="C47"/>
      <c r="D47"/>
    </row>
    <row r="48" spans="3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</sheetData>
  <mergeCells count="2">
    <mergeCell ref="C6:D6"/>
    <mergeCell ref="C17:D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Sheet2</vt:lpstr>
      <vt:lpstr>Sheet3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 Goodman-bacon</dc:creator>
  <cp:lastModifiedBy>Andrew J Goodman-bacon</cp:lastModifiedBy>
  <dcterms:created xsi:type="dcterms:W3CDTF">2014-10-11T06:08:26Z</dcterms:created>
  <dcterms:modified xsi:type="dcterms:W3CDTF">2014-10-11T06:17:49Z</dcterms:modified>
</cp:coreProperties>
</file>