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outpu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0" i="1"/>
  <c r="A26" i="1" s="1"/>
  <c r="A19" i="1"/>
  <c r="A25" i="1" s="1"/>
  <c r="A18" i="1"/>
  <c r="A24" i="1" s="1"/>
  <c r="A17" i="1"/>
  <c r="A23" i="1" s="1"/>
  <c r="A16" i="1"/>
  <c r="G10" i="1"/>
  <c r="G27" i="1"/>
  <c r="G14" i="1"/>
  <c r="G13" i="1"/>
  <c r="G12" i="1"/>
  <c r="G11" i="1"/>
  <c r="E10" i="1"/>
  <c r="G20" i="1"/>
  <c r="G18" i="1"/>
  <c r="G16" i="1"/>
  <c r="H14" i="1"/>
  <c r="H13" i="1"/>
  <c r="H12" i="1"/>
  <c r="H11" i="1"/>
  <c r="H10" i="1"/>
  <c r="G24" i="1"/>
  <c r="H18" i="1"/>
  <c r="G26" i="1"/>
  <c r="H23" i="1"/>
  <c r="F23" i="1"/>
  <c r="F25" i="1"/>
  <c r="H17" i="1"/>
  <c r="H22" i="1"/>
  <c r="H26" i="1"/>
  <c r="F18" i="1"/>
  <c r="E22" i="1"/>
  <c r="G23" i="1"/>
  <c r="G25" i="1"/>
  <c r="F19" i="1"/>
  <c r="F24" i="1"/>
  <c r="F16" i="1"/>
  <c r="F20" i="1"/>
  <c r="H27" i="1"/>
  <c r="E27" i="1"/>
  <c r="E14" i="1"/>
  <c r="E13" i="1"/>
  <c r="E12" i="1"/>
  <c r="E11" i="1"/>
  <c r="F27" i="1"/>
  <c r="E20" i="1"/>
  <c r="E18" i="1"/>
  <c r="E16" i="1"/>
  <c r="F14" i="1"/>
  <c r="F13" i="1"/>
  <c r="F12" i="1"/>
  <c r="F11" i="1"/>
  <c r="F10" i="1"/>
  <c r="H20" i="1"/>
  <c r="H16" i="1"/>
  <c r="G22" i="1"/>
  <c r="G17" i="1"/>
  <c r="E23" i="1"/>
  <c r="E25" i="1"/>
  <c r="H19" i="1"/>
  <c r="H24" i="1"/>
  <c r="E17" i="1"/>
  <c r="G19" i="1"/>
  <c r="E26" i="1"/>
  <c r="H25" i="1"/>
  <c r="F17" i="1"/>
  <c r="F22" i="1"/>
  <c r="F26" i="1"/>
  <c r="E19" i="1"/>
  <c r="E24" i="1"/>
</calcChain>
</file>

<file path=xl/sharedStrings.xml><?xml version="1.0" encoding="utf-8"?>
<sst xmlns="http://schemas.openxmlformats.org/spreadsheetml/2006/main" count="110" uniqueCount="59">
  <si>
    <t>B</t>
  </si>
  <si>
    <t>K</t>
  </si>
  <si>
    <t>H</t>
  </si>
  <si>
    <t>E</t>
  </si>
  <si>
    <t>C</t>
  </si>
  <si>
    <t>L</t>
  </si>
  <si>
    <t>I</t>
  </si>
  <si>
    <t>F</t>
  </si>
  <si>
    <t>D</t>
  </si>
  <si>
    <t>M</t>
  </si>
  <si>
    <t>J</t>
  </si>
  <si>
    <t>G</t>
  </si>
  <si>
    <t>Regular Source of Care</t>
  </si>
  <si>
    <t>Scheduled Visits + Hosp. Admits</t>
  </si>
  <si>
    <t>Saw Physician Last Year</t>
  </si>
  <si>
    <t>Any Out-of-Pocket Prescription Drug Exp.</t>
  </si>
  <si>
    <t>A. Household Income Less than  100 Percent of Poverty Line</t>
  </si>
  <si>
    <t>Mean Dependent Variable in 1963 in Treated PSUs</t>
  </si>
  <si>
    <t>CHC*1970</t>
  </si>
  <si>
    <t>Observations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</si>
  <si>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</si>
  <si>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B. Household Income between 100 and 299 Percent of the Poverty Line</t>
  </si>
  <si>
    <t xml:space="preserve">C. Household Income over 300 Percent of the Poverty Line </t>
  </si>
  <si>
    <r>
      <t>H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: Coef. in Panel C = Coef. in Panel A  (p-value)</t>
    </r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</si>
  <si>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</si>
  <si>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</si>
  <si>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</si>
  <si>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</si>
  <si>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</si>
  <si>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</si>
  <si>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</si>
  <si>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</si>
  <si>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</si>
  <si>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</si>
  <si>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</si>
  <si>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</si>
  <si>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</si>
  <si>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POV0: Scheduled Visits + Hosp Admits</t>
  </si>
  <si>
    <t>POV100: Scheduled Visits + Hosp Admits</t>
  </si>
  <si>
    <t>POV300: Scheduled Visits + Hosp Admits</t>
  </si>
  <si>
    <t>POV0: Saw Physician Last Year</t>
  </si>
  <si>
    <t>POV100: Saw Physician Last Year</t>
  </si>
  <si>
    <t>POV300: Saw Physician Last Year</t>
  </si>
  <si>
    <t>POV0: Any OOP Prescription Drug Expenditures</t>
  </si>
  <si>
    <t>POV100: Any OOP Prescription Drug Expenditures</t>
  </si>
  <si>
    <t>POV300: Any OOP Prescription Drug Expenditures</t>
  </si>
  <si>
    <t>VARIABLES</t>
  </si>
  <si>
    <t>POV0: 1=YES: reg source of care</t>
  </si>
  <si>
    <t>POV100: 1=YES: reg source of care</t>
  </si>
  <si>
    <t>POV300: 1=YES: reg source of care</t>
  </si>
  <si>
    <t>Continuous</t>
  </si>
  <si>
    <t>Binary</t>
  </si>
  <si>
    <t>D70xNHC</t>
  </si>
  <si>
    <t>Constant</t>
  </si>
  <si>
    <t>R-squared</t>
  </si>
  <si>
    <t>MDV</t>
  </si>
  <si>
    <t>A=B (p-val)</t>
  </si>
  <si>
    <t>A=C (p-val)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</si>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</sst>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(&quot;#&quot;)&quot;"/>
    <numFmt numFmtId="165" formatCode="&quot;[&quot;#0.0#&quot;]&quot;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vertAlign val="superscript"/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2" fontId="2" fillId="0" borderId="2" xfId="0" applyNumberFormat="1" applyFont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5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0" fontId="0" fillId="0" borderId="2" xfId="0" applyBorder="1"/>
    <xf numFmtId="2" fontId="1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R25" sqref="R25"/>
    </sheetView>
  </sheetViews>
  <sheetFormatPr defaultRowHeight="15" x14ac:dyDescent="0.25"/>
  <cols>
    <col min="4" max="4" width="25.85546875" style="1" customWidth="1"/>
    <col min="5" max="7" width="16" customWidth="1"/>
    <col min="8" max="8" width="18.5703125" customWidth="1"/>
  </cols>
  <sheetData>
    <row r="1" spans="1:8" x14ac:dyDescent="0.25">
      <c r="E1" t="s">
        <v>58</v>
      </c>
      <c r="F1" t="s">
        <v>58</v>
      </c>
      <c r="G1" t="s">
        <v>58</v>
      </c>
      <c r="H1" t="s">
        <v>58</v>
      </c>
    </row>
    <row r="2" spans="1:8" x14ac:dyDescent="0.25">
      <c r="E2" t="s">
        <v>0</v>
      </c>
      <c r="F2" t="s">
        <v>3</v>
      </c>
      <c r="G2" t="s">
        <v>2</v>
      </c>
      <c r="H2" t="s">
        <v>1</v>
      </c>
    </row>
    <row r="3" spans="1:8" x14ac:dyDescent="0.25">
      <c r="E3" t="s">
        <v>4</v>
      </c>
      <c r="F3" t="s">
        <v>7</v>
      </c>
      <c r="G3" t="s">
        <v>6</v>
      </c>
      <c r="H3" t="s">
        <v>5</v>
      </c>
    </row>
    <row r="4" spans="1:8" x14ac:dyDescent="0.25">
      <c r="E4" t="s">
        <v>8</v>
      </c>
      <c r="F4" t="s">
        <v>11</v>
      </c>
      <c r="G4" t="s">
        <v>10</v>
      </c>
      <c r="H4" t="s">
        <v>9</v>
      </c>
    </row>
    <row r="6" spans="1:8" x14ac:dyDescent="0.25">
      <c r="E6" s="1"/>
      <c r="F6" s="1"/>
      <c r="G6" s="1"/>
      <c r="H6" s="1"/>
    </row>
    <row r="7" spans="1:8" s="2" customFormat="1" x14ac:dyDescent="0.25">
      <c r="E7" s="3">
        <v>1</v>
      </c>
      <c r="F7" s="3">
        <v>2</v>
      </c>
      <c r="G7" s="4">
        <v>3</v>
      </c>
      <c r="H7" s="3">
        <v>5</v>
      </c>
    </row>
    <row r="8" spans="1:8" s="5" customFormat="1" ht="45" x14ac:dyDescent="0.25">
      <c r="D8" s="6"/>
      <c r="E8" s="7" t="s">
        <v>12</v>
      </c>
      <c r="F8" s="7" t="s">
        <v>13</v>
      </c>
      <c r="G8" s="7" t="s">
        <v>14</v>
      </c>
      <c r="H8" s="7" t="s">
        <v>15</v>
      </c>
    </row>
    <row r="9" spans="1:8" x14ac:dyDescent="0.25">
      <c r="D9" s="2"/>
      <c r="E9" s="28" t="s">
        <v>16</v>
      </c>
      <c r="F9" s="28"/>
      <c r="G9" s="28"/>
      <c r="H9" s="28"/>
    </row>
    <row r="10" spans="1:8" s="8" customFormat="1" ht="30" x14ac:dyDescent="0.25">
      <c r="A10" s="8">
        <v>13</v>
      </c>
      <c r="D10" s="9" t="s">
        <v>17</v>
      </c>
      <c r="E10" s="10">
        <f ca="1">INDIRECT(E$1&amp;"!"&amp;E$2&amp;$A10)</f>
        <v>0.754</v>
      </c>
      <c r="F10" s="10">
        <f ca="1">INDIRECT(F$1&amp;"!"&amp;F$2&amp;$A10)</f>
        <v>4.7080000000000002</v>
      </c>
      <c r="G10" s="10">
        <f ca="1">INDIRECT(G$1&amp;"!"&amp;G$2&amp;$A10)</f>
        <v>0.50800000000000001</v>
      </c>
      <c r="H10" s="10">
        <f ca="1">INDIRECT(H$1&amp;"!"&amp;H$2&amp;$A10)</f>
        <v>0.27100000000000002</v>
      </c>
    </row>
    <row r="11" spans="1:8" x14ac:dyDescent="0.25">
      <c r="A11">
        <v>6</v>
      </c>
      <c r="D11" s="11" t="s">
        <v>18</v>
      </c>
      <c r="E11" s="12">
        <f t="shared" ref="E11:H14" ca="1" si="0">INDIRECT(E$1&amp;"!"&amp;E$2&amp;$A11)</f>
        <v>0.124</v>
      </c>
      <c r="F11" s="12">
        <f t="shared" ca="1" si="0"/>
        <v>1.599</v>
      </c>
      <c r="G11" s="12">
        <f ca="1">INDIRECT(G$1&amp;"!"&amp;G$2&amp;$A11)</f>
        <v>-1.6299999999999999E-2</v>
      </c>
      <c r="H11" s="12">
        <f t="shared" ca="1" si="0"/>
        <v>-6.9400000000000003E-2</v>
      </c>
    </row>
    <row r="12" spans="1:8" x14ac:dyDescent="0.25">
      <c r="A12">
        <v>7</v>
      </c>
      <c r="D12" s="13"/>
      <c r="E12" s="14">
        <f t="shared" ca="1" si="0"/>
        <v>7.8799999999999995E-2</v>
      </c>
      <c r="F12" s="14">
        <f t="shared" ca="1" si="0"/>
        <v>1.0840000000000001</v>
      </c>
      <c r="G12" s="14">
        <f ca="1">INDIRECT(G$1&amp;"!"&amp;G$2&amp;$A12)</f>
        <v>6.7299999999999999E-2</v>
      </c>
      <c r="H12" s="14">
        <f t="shared" ca="1" si="0"/>
        <v>4.7E-2</v>
      </c>
    </row>
    <row r="13" spans="1:8" x14ac:dyDescent="0.25">
      <c r="A13">
        <v>11</v>
      </c>
      <c r="D13" s="11" t="s">
        <v>19</v>
      </c>
      <c r="E13" s="15">
        <f t="shared" ca="1" si="0"/>
        <v>4010</v>
      </c>
      <c r="F13" s="15">
        <f t="shared" ca="1" si="0"/>
        <v>4010</v>
      </c>
      <c r="G13" s="15">
        <f ca="1">INDIRECT(G$1&amp;"!"&amp;G$2&amp;$A13)</f>
        <v>4010</v>
      </c>
      <c r="H13" s="15">
        <f t="shared" ca="1" si="0"/>
        <v>4010</v>
      </c>
    </row>
    <row r="14" spans="1:8" ht="18" x14ac:dyDescent="0.25">
      <c r="A14">
        <v>12</v>
      </c>
      <c r="D14" s="11" t="s">
        <v>20</v>
      </c>
      <c r="E14" s="12">
        <f t="shared" ca="1" si="0"/>
        <v>0.13700000000000001</v>
      </c>
      <c r="F14" s="12">
        <f t="shared" ca="1" si="0"/>
        <v>0.16700000000000001</v>
      </c>
      <c r="G14" s="12">
        <f ca="1">INDIRECT(G$1&amp;"!"&amp;G$2&amp;$A14)</f>
        <v>0.185</v>
      </c>
      <c r="H14" s="12">
        <f t="shared" ca="1" si="0"/>
        <v>0.20699999999999999</v>
      </c>
    </row>
    <row r="15" spans="1:8" x14ac:dyDescent="0.25">
      <c r="D15" s="16"/>
      <c r="E15" s="28" t="s">
        <v>21</v>
      </c>
      <c r="F15" s="28"/>
      <c r="G15" s="28"/>
      <c r="H15" s="28"/>
    </row>
    <row r="16" spans="1:8" s="8" customFormat="1" ht="30" x14ac:dyDescent="0.25">
      <c r="A16" s="8">
        <f>A10</f>
        <v>13</v>
      </c>
      <c r="D16" s="9" t="s">
        <v>17</v>
      </c>
      <c r="E16" s="10">
        <f ca="1">INDIRECT(E$1&amp;"!"&amp;E$3&amp;$A16)</f>
        <v>0.86699999999999999</v>
      </c>
      <c r="F16" s="10">
        <f ca="1">INDIRECT(F$1&amp;"!"&amp;F$3&amp;$A16)</f>
        <v>5.4050000000000002</v>
      </c>
      <c r="G16" s="10">
        <f ca="1">INDIRECT(G$1&amp;"!"&amp;G$3&amp;$A16)</f>
        <v>0.68799999999999994</v>
      </c>
      <c r="H16" s="10">
        <f ca="1">INDIRECT(H$1&amp;"!"&amp;H$3&amp;$A16)</f>
        <v>0.48299999999999998</v>
      </c>
    </row>
    <row r="17" spans="1:8" x14ac:dyDescent="0.25">
      <c r="A17">
        <f>A11</f>
        <v>6</v>
      </c>
      <c r="D17" s="11" t="s">
        <v>18</v>
      </c>
      <c r="E17" s="12">
        <f ca="1">INDIRECT(E$1&amp;"!"&amp;E$3&amp;$A17)</f>
        <v>-1.55E-2</v>
      </c>
      <c r="F17" s="12">
        <f t="shared" ref="F17:H20" ca="1" si="1">INDIRECT(F$1&amp;"!"&amp;F$3&amp;$A17)</f>
        <v>1.012</v>
      </c>
      <c r="G17" s="12">
        <f ca="1">INDIRECT(G$1&amp;"!"&amp;G$3&amp;$A17)</f>
        <v>-2.6499999999999999E-2</v>
      </c>
      <c r="H17" s="12">
        <f t="shared" ca="1" si="1"/>
        <v>-6.0199999999999997E-2</v>
      </c>
    </row>
    <row r="18" spans="1:8" x14ac:dyDescent="0.25">
      <c r="A18">
        <f>A12</f>
        <v>7</v>
      </c>
      <c r="D18" s="13"/>
      <c r="E18" s="14">
        <f t="shared" ref="E18:E20" ca="1" si="2">INDIRECT(E$1&amp;"!"&amp;E$3&amp;$A18)</f>
        <v>3.1099999999999999E-2</v>
      </c>
      <c r="F18" s="14">
        <f t="shared" ca="1" si="1"/>
        <v>0.56699999999999995</v>
      </c>
      <c r="G18" s="14">
        <f ca="1">INDIRECT(G$1&amp;"!"&amp;G$3&amp;$A18)</f>
        <v>3.7400000000000003E-2</v>
      </c>
      <c r="H18" s="14">
        <f t="shared" ca="1" si="1"/>
        <v>3.3799999999999997E-2</v>
      </c>
    </row>
    <row r="19" spans="1:8" x14ac:dyDescent="0.25">
      <c r="A19">
        <f>A13</f>
        <v>11</v>
      </c>
      <c r="D19" s="11" t="s">
        <v>19</v>
      </c>
      <c r="E19" s="15">
        <f t="shared" ca="1" si="2"/>
        <v>9402</v>
      </c>
      <c r="F19" s="15">
        <f t="shared" ca="1" si="1"/>
        <v>9402</v>
      </c>
      <c r="G19" s="15">
        <f ca="1">INDIRECT(G$1&amp;"!"&amp;G$3&amp;$A19)</f>
        <v>9402</v>
      </c>
      <c r="H19" s="15">
        <f t="shared" ca="1" si="1"/>
        <v>9402</v>
      </c>
    </row>
    <row r="20" spans="1:8" ht="18" x14ac:dyDescent="0.25">
      <c r="A20">
        <f>A14</f>
        <v>12</v>
      </c>
      <c r="D20" s="11" t="s">
        <v>20</v>
      </c>
      <c r="E20" s="12">
        <f t="shared" ca="1" si="2"/>
        <v>8.5000000000000006E-2</v>
      </c>
      <c r="F20" s="12">
        <f t="shared" ca="1" si="1"/>
        <v>6.2E-2</v>
      </c>
      <c r="G20" s="12">
        <f ca="1">INDIRECT(G$1&amp;"!"&amp;G$3&amp;$A20)</f>
        <v>6.8000000000000005E-2</v>
      </c>
      <c r="H20" s="12">
        <f t="shared" ca="1" si="1"/>
        <v>9.7000000000000003E-2</v>
      </c>
    </row>
    <row r="21" spans="1:8" x14ac:dyDescent="0.25">
      <c r="D21" s="2"/>
      <c r="E21" s="28" t="s">
        <v>22</v>
      </c>
      <c r="F21" s="28"/>
      <c r="G21" s="28"/>
      <c r="H21" s="28"/>
    </row>
    <row r="22" spans="1:8" s="8" customFormat="1" ht="30" x14ac:dyDescent="0.25">
      <c r="A22" s="8">
        <f>A16</f>
        <v>13</v>
      </c>
      <c r="D22" s="9" t="s">
        <v>17</v>
      </c>
      <c r="E22" s="10">
        <f ca="1">INDIRECT(E$1&amp;"!"&amp;E$4&amp;$A22)</f>
        <v>0.86399999999999999</v>
      </c>
      <c r="F22" s="10">
        <f ca="1">INDIRECT(F$1&amp;"!"&amp;F$4&amp;$A22)</f>
        <v>6.46</v>
      </c>
      <c r="G22" s="10">
        <f ca="1">INDIRECT(G$1&amp;"!"&amp;G$4&amp;$A22)</f>
        <v>0.71899999999999997</v>
      </c>
      <c r="H22" s="10">
        <f ca="1">INDIRECT(H$1&amp;"!"&amp;H$4&amp;$A22)</f>
        <v>0.495</v>
      </c>
    </row>
    <row r="23" spans="1:8" x14ac:dyDescent="0.25">
      <c r="A23">
        <f>A17</f>
        <v>6</v>
      </c>
      <c r="D23" s="11" t="s">
        <v>18</v>
      </c>
      <c r="E23" s="12">
        <f ca="1">INDIRECT(E$1&amp;"!"&amp;E$4&amp;$A23)</f>
        <v>-2.98E-2</v>
      </c>
      <c r="F23" s="12">
        <f t="shared" ref="F23:H23" ca="1" si="3">INDIRECT(F$1&amp;"!"&amp;F$4&amp;$A23)</f>
        <v>-0.93799999999999994</v>
      </c>
      <c r="G23" s="12">
        <f ca="1">INDIRECT(G$1&amp;"!"&amp;G$4&amp;$A23)</f>
        <v>2.75E-2</v>
      </c>
      <c r="H23" s="12">
        <f t="shared" ca="1" si="3"/>
        <v>2.1299999999999999E-2</v>
      </c>
    </row>
    <row r="24" spans="1:8" x14ac:dyDescent="0.25">
      <c r="A24">
        <f>A18</f>
        <v>7</v>
      </c>
      <c r="D24" s="13"/>
      <c r="E24" s="14">
        <f t="shared" ref="E24:H27" ca="1" si="4">INDIRECT(E$1&amp;"!"&amp;E$4&amp;$A24)</f>
        <v>2.9700000000000001E-2</v>
      </c>
      <c r="F24" s="14">
        <f t="shared" ca="1" si="4"/>
        <v>0.91200000000000003</v>
      </c>
      <c r="G24" s="14">
        <f ca="1">INDIRECT(G$1&amp;"!"&amp;G$4&amp;$A24)</f>
        <v>3.8800000000000001E-2</v>
      </c>
      <c r="H24" s="14">
        <f t="shared" ca="1" si="4"/>
        <v>3.1300000000000001E-2</v>
      </c>
    </row>
    <row r="25" spans="1:8" x14ac:dyDescent="0.25">
      <c r="A25">
        <f>A19</f>
        <v>11</v>
      </c>
      <c r="D25" s="11" t="s">
        <v>19</v>
      </c>
      <c r="E25" s="15">
        <f t="shared" ca="1" si="4"/>
        <v>3976</v>
      </c>
      <c r="F25" s="15">
        <f t="shared" ca="1" si="4"/>
        <v>3976</v>
      </c>
      <c r="G25" s="15">
        <f ca="1">INDIRECT(G$1&amp;"!"&amp;G$4&amp;$A25)</f>
        <v>3976</v>
      </c>
      <c r="H25" s="15">
        <f t="shared" ca="1" si="4"/>
        <v>3976</v>
      </c>
    </row>
    <row r="26" spans="1:8" s="17" customFormat="1" ht="18" x14ac:dyDescent="0.25">
      <c r="A26">
        <f>A20</f>
        <v>12</v>
      </c>
      <c r="D26" s="18" t="s">
        <v>20</v>
      </c>
      <c r="E26" s="19">
        <f t="shared" ca="1" si="4"/>
        <v>0.121</v>
      </c>
      <c r="F26" s="19">
        <f t="shared" ca="1" si="4"/>
        <v>6.9000000000000006E-2</v>
      </c>
      <c r="G26" s="19">
        <f ca="1">INDIRECT(G$1&amp;"!"&amp;G$4&amp;$A26)</f>
        <v>8.5000000000000006E-2</v>
      </c>
      <c r="H26" s="19">
        <f t="shared" ca="1" si="4"/>
        <v>0.104</v>
      </c>
    </row>
    <row r="27" spans="1:8" s="5" customFormat="1" ht="31.5" x14ac:dyDescent="0.25">
      <c r="A27" s="5">
        <v>15</v>
      </c>
      <c r="D27" s="20" t="s">
        <v>23</v>
      </c>
      <c r="E27" s="21">
        <f t="shared" ca="1" si="4"/>
        <v>6.6600000000000006E-2</v>
      </c>
      <c r="F27" s="21">
        <f t="shared" ca="1" si="4"/>
        <v>7.1599999999999997E-2</v>
      </c>
      <c r="G27" s="21">
        <f t="shared" ca="1" si="4"/>
        <v>0.56899999999999995</v>
      </c>
      <c r="H27" s="21">
        <f t="shared" ca="1" si="4"/>
        <v>0.106</v>
      </c>
    </row>
  </sheetData>
  <mergeCells count="3">
    <mergeCell ref="E9:H9"/>
    <mergeCell ref="E15:H15"/>
    <mergeCell ref="E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B6" sqref="B6:M15"/>
    </sheetView>
  </sheetViews>
  <sheetFormatPr defaultRowHeight="15" x14ac:dyDescent="0.25"/>
  <sheetData>
    <row r="2" spans="1:13" x14ac:dyDescent="0.25">
      <c r="A2" s="22" t="s">
        <v>24</v>
      </c>
      <c r="B2" s="23" t="s">
        <v>25</v>
      </c>
      <c r="C2" s="23" t="s">
        <v>26</v>
      </c>
      <c r="D2" s="23" t="s">
        <v>27</v>
      </c>
      <c r="E2" s="23" t="s">
        <v>28</v>
      </c>
      <c r="F2" s="23" t="s">
        <v>29</v>
      </c>
      <c r="G2" s="23" t="s">
        <v>30</v>
      </c>
      <c r="H2" s="23" t="s">
        <v>31</v>
      </c>
      <c r="I2" s="23" t="s">
        <v>32</v>
      </c>
      <c r="J2" s="23" t="s">
        <v>33</v>
      </c>
      <c r="K2" s="23" t="s">
        <v>34</v>
      </c>
      <c r="L2" s="23" t="s">
        <v>35</v>
      </c>
      <c r="M2" s="23" t="s">
        <v>36</v>
      </c>
    </row>
    <row r="3" spans="1:13" x14ac:dyDescent="0.25">
      <c r="A3" s="1" t="s">
        <v>24</v>
      </c>
      <c r="B3" s="24" t="s">
        <v>24</v>
      </c>
      <c r="C3" s="24" t="s">
        <v>24</v>
      </c>
      <c r="D3" s="24" t="s">
        <v>24</v>
      </c>
      <c r="E3" s="24" t="s">
        <v>37</v>
      </c>
      <c r="F3" s="24" t="s">
        <v>38</v>
      </c>
      <c r="G3" s="24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44</v>
      </c>
      <c r="M3" s="24" t="s">
        <v>45</v>
      </c>
    </row>
    <row r="4" spans="1:13" x14ac:dyDescent="0.25">
      <c r="A4" s="1" t="s">
        <v>46</v>
      </c>
      <c r="B4" s="24" t="s">
        <v>47</v>
      </c>
      <c r="C4" s="24" t="s">
        <v>48</v>
      </c>
      <c r="D4" s="24" t="s">
        <v>49</v>
      </c>
      <c r="E4" s="24" t="s">
        <v>50</v>
      </c>
      <c r="F4" s="24" t="s">
        <v>50</v>
      </c>
      <c r="G4" s="24" t="s">
        <v>50</v>
      </c>
      <c r="H4" s="24" t="s">
        <v>51</v>
      </c>
      <c r="I4" s="24" t="s">
        <v>51</v>
      </c>
      <c r="J4" s="24" t="s">
        <v>51</v>
      </c>
      <c r="K4" s="24" t="s">
        <v>51</v>
      </c>
      <c r="L4" s="24" t="s">
        <v>51</v>
      </c>
      <c r="M4" s="24" t="s">
        <v>51</v>
      </c>
    </row>
    <row r="5" spans="1:13" x14ac:dyDescent="0.25">
      <c r="A5" s="22" t="s">
        <v>24</v>
      </c>
      <c r="B5" s="23" t="s">
        <v>24</v>
      </c>
      <c r="C5" s="23" t="s">
        <v>24</v>
      </c>
      <c r="D5" s="23" t="s">
        <v>24</v>
      </c>
      <c r="E5" s="23" t="s">
        <v>24</v>
      </c>
      <c r="F5" s="23" t="s">
        <v>24</v>
      </c>
      <c r="G5" s="23" t="s">
        <v>24</v>
      </c>
      <c r="H5" s="23" t="s">
        <v>24</v>
      </c>
      <c r="I5" s="23" t="s">
        <v>24</v>
      </c>
      <c r="J5" s="23" t="s">
        <v>24</v>
      </c>
      <c r="K5" s="23" t="s">
        <v>24</v>
      </c>
      <c r="L5" s="23" t="s">
        <v>24</v>
      </c>
      <c r="M5" s="23" t="s">
        <v>24</v>
      </c>
    </row>
    <row r="6" spans="1:13" x14ac:dyDescent="0.25">
      <c r="A6" s="1" t="s">
        <v>52</v>
      </c>
      <c r="B6" s="24">
        <v>0.124</v>
      </c>
      <c r="C6" s="24">
        <v>-1.55E-2</v>
      </c>
      <c r="D6" s="24">
        <v>-2.98E-2</v>
      </c>
      <c r="E6" s="24">
        <v>1.599</v>
      </c>
      <c r="F6" s="24">
        <v>1.012</v>
      </c>
      <c r="G6" s="24">
        <v>-0.93799999999999994</v>
      </c>
      <c r="H6" s="24">
        <v>-1.6299999999999999E-2</v>
      </c>
      <c r="I6" s="24">
        <v>-2.6499999999999999E-2</v>
      </c>
      <c r="J6" s="24">
        <v>2.75E-2</v>
      </c>
      <c r="K6" s="24">
        <v>-6.9400000000000003E-2</v>
      </c>
      <c r="L6" s="24">
        <v>-6.0199999999999997E-2</v>
      </c>
      <c r="M6" s="24">
        <v>2.1299999999999999E-2</v>
      </c>
    </row>
    <row r="7" spans="1:13" x14ac:dyDescent="0.25">
      <c r="A7" s="1" t="s">
        <v>24</v>
      </c>
      <c r="B7" s="24">
        <v>7.8799999999999995E-2</v>
      </c>
      <c r="C7" s="24">
        <v>3.1099999999999999E-2</v>
      </c>
      <c r="D7" s="24">
        <v>2.9700000000000001E-2</v>
      </c>
      <c r="E7" s="24">
        <v>1.0840000000000001</v>
      </c>
      <c r="F7" s="24">
        <v>0.56699999999999995</v>
      </c>
      <c r="G7" s="24">
        <v>0.91200000000000003</v>
      </c>
      <c r="H7" s="24">
        <v>6.7299999999999999E-2</v>
      </c>
      <c r="I7" s="24">
        <v>3.7400000000000003E-2</v>
      </c>
      <c r="J7" s="24">
        <v>3.8800000000000001E-2</v>
      </c>
      <c r="K7" s="24">
        <v>4.7E-2</v>
      </c>
      <c r="L7" s="24">
        <v>3.3799999999999997E-2</v>
      </c>
      <c r="M7" s="24">
        <v>3.1300000000000001E-2</v>
      </c>
    </row>
    <row r="8" spans="1:13" x14ac:dyDescent="0.25">
      <c r="A8" s="1" t="s">
        <v>53</v>
      </c>
      <c r="B8" s="24">
        <v>0.82599999999999996</v>
      </c>
      <c r="C8" s="24">
        <v>0.90300000000000002</v>
      </c>
      <c r="D8" s="24">
        <v>1.03</v>
      </c>
      <c r="E8" s="24">
        <v>4.6449999999999996</v>
      </c>
      <c r="F8" s="24">
        <v>4.8949999999999996</v>
      </c>
      <c r="G8" s="24">
        <v>7.6680000000000001</v>
      </c>
      <c r="H8" s="24">
        <v>0.75800000000000001</v>
      </c>
      <c r="I8" s="24">
        <v>0.80300000000000005</v>
      </c>
      <c r="J8" s="24">
        <v>0.81299999999999994</v>
      </c>
      <c r="K8" s="24">
        <v>0.3</v>
      </c>
      <c r="L8" s="24">
        <v>0.314</v>
      </c>
      <c r="M8" s="24">
        <v>0.40400000000000003</v>
      </c>
    </row>
    <row r="9" spans="1:13" x14ac:dyDescent="0.25">
      <c r="A9" s="1" t="s">
        <v>24</v>
      </c>
      <c r="B9" s="24">
        <v>8.2100000000000006E-2</v>
      </c>
      <c r="C9" s="24">
        <v>2.6499999999999999E-2</v>
      </c>
      <c r="D9" s="24">
        <v>5.6800000000000003E-2</v>
      </c>
      <c r="E9" s="24">
        <v>3.7970000000000002</v>
      </c>
      <c r="F9" s="24">
        <v>0.69299999999999995</v>
      </c>
      <c r="G9" s="24">
        <v>1.5860000000000001</v>
      </c>
      <c r="H9" s="24">
        <v>0.112</v>
      </c>
      <c r="I9" s="24">
        <v>6.5500000000000003E-2</v>
      </c>
      <c r="J9" s="24">
        <v>6.7100000000000007E-2</v>
      </c>
      <c r="K9" s="24">
        <v>0.127</v>
      </c>
      <c r="L9" s="24">
        <v>6.3700000000000007E-2</v>
      </c>
      <c r="M9" s="24">
        <v>0.127</v>
      </c>
    </row>
    <row r="10" spans="1:13" x14ac:dyDescent="0.25">
      <c r="A10" s="1" t="s">
        <v>24</v>
      </c>
      <c r="B10" s="24" t="s">
        <v>24</v>
      </c>
      <c r="C10" s="24" t="s">
        <v>24</v>
      </c>
      <c r="D10" s="24" t="s">
        <v>24</v>
      </c>
      <c r="E10" s="24" t="s">
        <v>24</v>
      </c>
      <c r="F10" s="24" t="s">
        <v>24</v>
      </c>
      <c r="G10" s="24" t="s">
        <v>24</v>
      </c>
      <c r="H10" s="24" t="s">
        <v>24</v>
      </c>
      <c r="I10" s="24" t="s">
        <v>24</v>
      </c>
      <c r="J10" s="24" t="s">
        <v>24</v>
      </c>
      <c r="K10" s="24" t="s">
        <v>24</v>
      </c>
      <c r="L10" s="24" t="s">
        <v>24</v>
      </c>
      <c r="M10" s="24" t="s">
        <v>24</v>
      </c>
    </row>
    <row r="11" spans="1:13" x14ac:dyDescent="0.25">
      <c r="A11" s="1" t="s">
        <v>19</v>
      </c>
      <c r="B11" s="27">
        <v>4010</v>
      </c>
      <c r="C11" s="27">
        <v>9402</v>
      </c>
      <c r="D11" s="27">
        <v>3976</v>
      </c>
      <c r="E11" s="27">
        <v>4010</v>
      </c>
      <c r="F11" s="27">
        <v>9402</v>
      </c>
      <c r="G11" s="27">
        <v>3976</v>
      </c>
      <c r="H11" s="27">
        <v>4010</v>
      </c>
      <c r="I11" s="27">
        <v>9402</v>
      </c>
      <c r="J11" s="27">
        <v>3976</v>
      </c>
      <c r="K11" s="27">
        <v>4010</v>
      </c>
      <c r="L11" s="27">
        <v>9402</v>
      </c>
      <c r="M11" s="27">
        <v>3976</v>
      </c>
    </row>
    <row r="12" spans="1:13" x14ac:dyDescent="0.25">
      <c r="A12" s="1" t="s">
        <v>54</v>
      </c>
      <c r="B12" s="24">
        <v>0.13700000000000001</v>
      </c>
      <c r="C12" s="24">
        <v>8.5000000000000006E-2</v>
      </c>
      <c r="D12" s="24">
        <v>0.121</v>
      </c>
      <c r="E12" s="24">
        <v>0.16700000000000001</v>
      </c>
      <c r="F12" s="24">
        <v>6.2E-2</v>
      </c>
      <c r="G12" s="24">
        <v>6.9000000000000006E-2</v>
      </c>
      <c r="H12" s="24">
        <v>0.185</v>
      </c>
      <c r="I12" s="24">
        <v>6.8000000000000005E-2</v>
      </c>
      <c r="J12" s="24">
        <v>8.5000000000000006E-2</v>
      </c>
      <c r="K12" s="24">
        <v>0.20699999999999999</v>
      </c>
      <c r="L12" s="24">
        <v>9.7000000000000003E-2</v>
      </c>
      <c r="M12" s="24">
        <v>0.104</v>
      </c>
    </row>
    <row r="13" spans="1:13" x14ac:dyDescent="0.25">
      <c r="A13" s="1" t="s">
        <v>55</v>
      </c>
      <c r="B13" s="24">
        <v>0.754</v>
      </c>
      <c r="C13" s="24">
        <v>0.86699999999999999</v>
      </c>
      <c r="D13" s="24">
        <v>0.86399999999999999</v>
      </c>
      <c r="E13" s="24">
        <v>4.7080000000000002</v>
      </c>
      <c r="F13" s="24">
        <v>5.4050000000000002</v>
      </c>
      <c r="G13" s="24">
        <v>6.46</v>
      </c>
      <c r="H13" s="24">
        <v>0.50800000000000001</v>
      </c>
      <c r="I13" s="24">
        <v>0.68799999999999994</v>
      </c>
      <c r="J13" s="24">
        <v>0.71899999999999997</v>
      </c>
      <c r="K13" s="24">
        <v>0.27100000000000002</v>
      </c>
      <c r="L13" s="24">
        <v>0.48299999999999998</v>
      </c>
      <c r="M13" s="24">
        <v>0.495</v>
      </c>
    </row>
    <row r="14" spans="1:13" x14ac:dyDescent="0.25">
      <c r="A14" s="1" t="s">
        <v>56</v>
      </c>
      <c r="B14" s="24">
        <v>9.8500000000000004E-2</v>
      </c>
      <c r="C14" s="24">
        <v>9.8500000000000004E-2</v>
      </c>
      <c r="D14" s="24">
        <v>9.8500000000000004E-2</v>
      </c>
      <c r="E14" s="24">
        <v>0.629</v>
      </c>
      <c r="F14" s="24">
        <v>0.629</v>
      </c>
      <c r="G14" s="24">
        <v>0.629</v>
      </c>
      <c r="H14" s="24">
        <v>0.89400000000000002</v>
      </c>
      <c r="I14" s="24">
        <v>0.89400000000000002</v>
      </c>
      <c r="J14" s="24">
        <v>0.89400000000000002</v>
      </c>
      <c r="K14" s="24">
        <v>0.874</v>
      </c>
      <c r="L14" s="24">
        <v>0.874</v>
      </c>
      <c r="M14" s="24">
        <v>0.874</v>
      </c>
    </row>
    <row r="15" spans="1:13" x14ac:dyDescent="0.25">
      <c r="A15" s="25" t="s">
        <v>57</v>
      </c>
      <c r="B15" s="26">
        <v>6.6600000000000006E-2</v>
      </c>
      <c r="C15" s="26">
        <v>6.6600000000000006E-2</v>
      </c>
      <c r="D15" s="26">
        <v>6.6600000000000006E-2</v>
      </c>
      <c r="E15" s="26">
        <v>7.1599999999999997E-2</v>
      </c>
      <c r="F15" s="26">
        <v>7.1599999999999997E-2</v>
      </c>
      <c r="G15" s="26">
        <v>7.1599999999999997E-2</v>
      </c>
      <c r="H15" s="26">
        <v>0.56899999999999995</v>
      </c>
      <c r="I15" s="26">
        <v>0.56899999999999995</v>
      </c>
      <c r="J15" s="26">
        <v>0.56899999999999995</v>
      </c>
      <c r="K15" s="26">
        <v>0.106</v>
      </c>
      <c r="L15" s="26">
        <v>0.106</v>
      </c>
      <c r="M15" s="26">
        <v>0.106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2014-10-10T19:13:33Z</dcterms:created>
  <dcterms:modified xsi:type="dcterms:W3CDTF">2014-10-10T19:28:49Z</dcterms:modified>
</cp:coreProperties>
</file>