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GitHub\personal-improvement\Excel Course\Resources\Excel+Demo+Workbooks\"/>
    </mc:Choice>
  </mc:AlternateContent>
  <bookViews>
    <workbookView xWindow="-108" yWindow="-108" windowWidth="23256" windowHeight="13176" tabRatio="748"/>
  </bookViews>
  <sheets>
    <sheet name="Team Salary Dashboard" sheetId="2" r:id="rId1"/>
    <sheet name="Sheet1" sheetId="9" r:id="rId2"/>
    <sheet name="Basic Stats Functions" sheetId="4" r:id="rId3"/>
    <sheet name="Salary Data" sheetId="1" r:id="rId4"/>
    <sheet name="SUMPRODUCT" sheetId="5" r:id="rId5"/>
    <sheet name="COUNTIF &amp; SUMPRODUCT" sheetId="7" r:id="rId6"/>
    <sheet name="Data Profiling" sheetId="8" r:id="rId7"/>
  </sheets>
  <definedNames>
    <definedName name="_xlnm._FilterDatabase" localSheetId="3" hidden="1">'Salary Data'!$A$1:$G$4135</definedName>
    <definedName name="Ben">'COUNTIF &amp; SUMPRODUCT'!$B$3:$B$25</definedName>
    <definedName name="Jerry">'COUNTIF &amp; SUMPRODUCT'!$D$3:$D$25</definedName>
    <definedName name="Zips">'Data Profiling'!$F$3:$F$12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2" i="1"/>
  <c r="B14" i="4"/>
  <c r="B13" i="4"/>
  <c r="B11" i="4"/>
  <c r="B10" i="4"/>
  <c r="B9" i="4"/>
  <c r="B8" i="4"/>
  <c r="B7" i="4"/>
  <c r="B6" i="4"/>
  <c r="B5" i="4"/>
  <c r="B4" i="4"/>
  <c r="B3" i="4"/>
  <c r="B2" i="4"/>
  <c r="I3" i="8" l="1"/>
  <c r="J8" i="8" l="1"/>
  <c r="K8" i="8" s="1"/>
  <c r="J6" i="8"/>
  <c r="J7" i="8"/>
  <c r="K7" i="8" s="1"/>
  <c r="J4" i="8" l="1"/>
  <c r="J3" i="8"/>
  <c r="K3" i="8" s="1"/>
  <c r="K4" i="8" l="1"/>
  <c r="K6" i="8"/>
</calcChain>
</file>

<file path=xl/sharedStrings.xml><?xml version="1.0" encoding="utf-8"?>
<sst xmlns="http://schemas.openxmlformats.org/spreadsheetml/2006/main" count="12587" uniqueCount="1721">
  <si>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</si>
  <si>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</si>
  <si>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</si>
  <si>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</si>
  <si>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</si>
  <si>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</si>
  <si>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</si>
  <si>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</si>
  <si>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</si>
  <si>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</si>
  <si>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</si>
  <si>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</si>
  <si>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</si>
  <si>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</si>
  <si>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</si>
  <si>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</si>
  <si>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</si>
  <si>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</si>
  <si>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</si>
  <si>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</si>
  <si>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</si>
  <si>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</si>
  <si>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</si>
  <si>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</si>
  <si>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</si>
  <si>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</si>
  <si>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</si>
  <si>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</si>
  <si>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</si>
  <si>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</si>
  <si>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</si>
  <si>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</si>
  <si>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</si>
  <si>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</si>
  <si>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</si>
  <si>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</si>
  <si>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</si>
  <si>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</si>
  <si>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</si>
  <si>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</si>
  <si>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</si>
  <si>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</si>
  <si>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</si>
  <si>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</si>
  <si>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</si>
  <si>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</si>
  <si>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</si>
  <si>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</si>
  <si>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</si>
  <si>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</si>
  <si>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</si>
  <si>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</si>
  <si>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</si>
  <si>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</si>
  <si>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</si>
  <si>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</si>
  <si>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</si>
  <si>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</si>
  <si>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</si>
  <si>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</si>
  <si>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</si>
  <si>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</si>
  <si>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</si>
  <si>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</si>
  <si>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</si>
  <si>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</si>
  <si>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</si>
  <si>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</si>
  <si>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</si>
  <si>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</si>
  <si>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</si>
  <si>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</si>
  <si>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</si>
  <si>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</si>
  <si>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</si>
  <si>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</si>
  <si>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</si>
  <si>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</si>
  <si>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</si>
  <si>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</si>
  <si>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</si>
  <si>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</si>
  <si>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</si>
  <si>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</si>
  <si>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</si>
  <si>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</si>
  <si>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</si>
  <si>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</si>
  <si>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</si>
  <si>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</si>
  <si>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</si>
  <si>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</si>
  <si>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</si>
  <si>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</si>
  <si>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</si>
  <si>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</si>
  <si>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</si>
  <si>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</si>
  <si>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</si>
  <si>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</si>
  <si>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</si>
  <si>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</si>
  <si>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</si>
  <si>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</si>
  <si>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</si>
  <si>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</si>
  <si>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</si>
  <si>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</si>
  <si>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</si>
  <si>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</si>
  <si>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</si>
  <si>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</si>
  <si>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</si>
  <si>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</si>
  <si>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</si>
  <si>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</si>
  <si>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</si>
  <si>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</si>
  <si>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</si>
  <si>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</si>
  <si>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</si>
  <si>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</si>
  <si>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</si>
  <si>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</si>
  <si>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</si>
  <si>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</si>
  <si>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</si>
  <si>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</si>
  <si>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</si>
  <si>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</si>
  <si>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</si>
  <si>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</si>
  <si>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</si>
  <si>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</si>
  <si>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</si>
  <si>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</si>
  <si>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</si>
  <si>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</si>
  <si>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</si>
  <si>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</si>
  <si>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</si>
  <si>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</si>
  <si>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</si>
  <si>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</si>
  <si>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</si>
  <si>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</si>
  <si>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</si>
  <si>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</si>
  <si>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</si>
  <si>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</si>
  <si>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</si>
  <si>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</si>
  <si>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</si>
  <si>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</si>
  <si>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</si>
  <si>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</si>
  <si>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</si>
  <si>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</si>
  <si>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</si>
  <si>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</si>
  <si>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</si>
  <si>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</si>
  <si>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</si>
  <si>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</si>
  <si>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</si>
  <si>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</si>
  <si>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</si>
  <si>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</si>
  <si>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</si>
  <si>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</si>
  <si>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</si>
  <si>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</si>
  <si>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</si>
  <si>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</si>
  <si>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</si>
  <si>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</si>
  <si>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</si>
  <si>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</si>
  <si>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</si>
  <si>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</si>
  <si>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</si>
  <si>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</si>
  <si>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</si>
  <si>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</si>
  <si>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</si>
  <si>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</si>
  <si>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</si>
  <si>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</si>
  <si>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</si>
  <si>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</si>
  <si>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</si>
  <si>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</si>
  <si>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</si>
  <si>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</si>
  <si>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</si>
  <si>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</si>
  <si>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</si>
  <si>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</si>
  <si>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</si>
  <si>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</si>
  <si>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</si>
  <si>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</si>
  <si>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</si>
  <si>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</si>
  <si>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</si>
  <si>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</si>
  <si>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</si>
  <si>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</si>
  <si>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</si>
  <si>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</si>
  <si>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</si>
  <si>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</si>
  <si>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</si>
  <si>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</si>
  <si>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</si>
  <si>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</si>
  <si>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</si>
  <si>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</si>
  <si>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</si>
  <si>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</si>
  <si>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</si>
  <si>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</si>
  <si>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</si>
  <si>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</si>
  <si>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</si>
  <si>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</si>
  <si>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</si>
  <si>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</si>
  <si>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</si>
  <si>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</si>
  <si>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</si>
  <si>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</si>
  <si>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</si>
  <si>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</si>
  <si>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</si>
  <si>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</si>
  <si>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</si>
  <si>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</si>
  <si>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</si>
  <si>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</si>
  <si>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</si>
  <si>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</si>
  <si>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</si>
  <si>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</si>
  <si>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</si>
  <si>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</si>
  <si>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</si>
  <si>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</si>
  <si>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</si>
  <si>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</si>
  <si>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</si>
  <si>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</si>
  <si>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</si>
  <si>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</si>
  <si>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</si>
  <si>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</si>
  <si>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</si>
  <si>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</si>
  <si>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</si>
  <si>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</si>
  <si>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</si>
  <si>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</si>
  <si>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</si>
  <si>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</si>
  <si>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</si>
  <si>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</si>
  <si>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</si>
  <si>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</si>
  <si>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</si>
  <si>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</si>
  <si>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</si>
  <si>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</si>
  <si>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</si>
  <si>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</si>
  <si>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</si>
  <si>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</si>
  <si>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</si>
  <si>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</si>
  <si>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</si>
  <si>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</si>
  <si>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</si>
  <si>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</si>
  <si>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</si>
  <si>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</si>
  <si>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</si>
  <si>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</si>
  <si>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</si>
  <si>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</si>
  <si>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</si>
  <si>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</si>
  <si>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</si>
  <si>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</si>
  <si>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</si>
  <si>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</si>
  <si>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</si>
  <si>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</si>
  <si>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</si>
  <si>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</si>
  <si>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</si>
  <si>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</si>
  <si>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</si>
  <si>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</si>
  <si>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</si>
  <si>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</si>
  <si>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</si>
  <si>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</si>
  <si>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</si>
  <si>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</si>
  <si>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</si>
  <si>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</si>
  <si>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</si>
  <si>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</si>
  <si>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</si>
  <si>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</si>
  <si>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</si>
  <si>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</si>
  <si>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</si>
  <si>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</si>
  <si>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</si>
  <si>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</si>
  <si>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</si>
  <si>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</si>
  <si>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</si>
  <si>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</si>
  <si>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</si>
  <si>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</si>
  <si>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</si>
  <si>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</si>
  <si>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</si>
  <si>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</si>
  <si>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</si>
  <si>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</si>
  <si>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</si>
  <si>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</si>
  <si>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</si>
  <si>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</si>
  <si>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</si>
  <si>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</si>
  <si>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</si>
  <si>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</si>
  <si>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</si>
  <si>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</si>
  <si>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</si>
  <si>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</si>
  <si>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</si>
  <si>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</si>
  <si>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</si>
  <si>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</si>
  <si>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</si>
  <si>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</si>
  <si>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</si>
  <si>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</si>
  <si>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</si>
  <si>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</si>
  <si>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</si>
  <si>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</si>
  <si>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</si>
  <si>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</si>
  <si>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</si>
  <si>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</si>
  <si>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</si>
  <si>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</si>
  <si>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</si>
  <si>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</si>
  <si>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</si>
  <si>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</si>
  <si>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</si>
  <si>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</si>
  <si>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</si>
  <si>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</si>
  <si>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</si>
  <si>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</si>
  <si>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</si>
  <si>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</si>
  <si>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</si>
  <si>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</si>
  <si>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</si>
  <si>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</si>
  <si>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</si>
  <si>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</si>
  <si>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</si>
  <si>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</si>
  <si>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</si>
  <si>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</si>
  <si>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</si>
  <si>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</si>
  <si>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</si>
  <si>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</si>
  <si>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</si>
  <si>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</si>
  <si>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</si>
  <si>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</si>
  <si>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</si>
  <si>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</si>
  <si>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</si>
  <si>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</si>
  <si>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</si>
  <si>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</si>
  <si>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</si>
  <si>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</si>
  <si>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</si>
  <si>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</si>
  <si>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</si>
  <si>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</si>
  <si>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</si>
  <si>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</si>
  <si>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</si>
  <si>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</si>
  <si>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</si>
  <si>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</si>
  <si>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</si>
  <si>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</si>
  <si>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</si>
  <si>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</si>
  <si>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</si>
  <si>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</si>
  <si>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</si>
  <si>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</si>
  <si>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</si>
  <si>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</si>
  <si>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</si>
  <si>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</si>
  <si>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</si>
  <si>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</si>
  <si>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</si>
  <si>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</si>
  <si>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</si>
  <si>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</si>
  <si>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</si>
  <si>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</si>
  <si>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</si>
  <si>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</si>
  <si>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</si>
  <si>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</si>
  <si>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</si>
  <si>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</si>
  <si>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</si>
  <si>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</si>
  <si>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</si>
  <si>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</si>
  <si>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</si>
  <si>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</si>
  <si>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</si>
  <si>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</si>
  <si>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</si>
  <si>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</si>
  <si>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</si>
  <si>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</si>
  <si>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</si>
  <si>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</si>
  <si>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</si>
  <si>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</si>
  <si>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</si>
  <si>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</si>
  <si>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</si>
  <si>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</si>
  <si>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</si>
  <si>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</si>
  <si>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</si>
  <si>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</si>
  <si>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</si>
  <si>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</si>
  <si>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</si>
  <si>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</si>
  <si>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</si>
  <si>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</si>
  <si>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</si>
  <si>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</si>
  <si>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</si>
  <si>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</si>
  <si>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</si>
  <si>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</si>
  <si>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</si>
  <si>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</si>
  <si>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</si>
  <si>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</si>
  <si>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</si>
  <si>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</si>
  <si>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</si>
  <si>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</si>
  <si>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</si>
  <si>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</si>
  <si>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</si>
  <si>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</si>
  <si>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</si>
  <si>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</si>
  <si>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</si>
  <si>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</si>
  <si>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</si>
  <si>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</si>
  <si>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</si>
  <si>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</si>
  <si>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</si>
  <si>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</si>
  <si>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</si>
  <si>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</si>
  <si>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</si>
  <si>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</si>
  <si>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</si>
  <si>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</si>
  <si>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</si>
  <si>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</si>
  <si>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</si>
  <si>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</si>
  <si>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</si>
  <si>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</si>
  <si>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</si>
  <si>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</si>
  <si>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</si>
  <si>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</si>
  <si>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</si>
  <si>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</si>
  <si>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</si>
  <si>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</si>
  <si>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</si>
  <si>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</si>
  <si>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</si>
  <si>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</si>
  <si>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</si>
  <si>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</si>
  <si>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</si>
  <si>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</si>
  <si>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</si>
  <si>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</si>
  <si>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</si>
  <si>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</si>
  <si>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</si>
  <si>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</si>
  <si>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</si>
  <si>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</si>
  <si>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</si>
  <si>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</si>
  <si>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</si>
  <si>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</si>
  <si>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</si>
  <si>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</si>
  <si>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</si>
  <si>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</si>
  <si>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</si>
  <si>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</si>
  <si>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</si>
  <si>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</si>
  <si>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</si>
  <si>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</si>
  <si>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</si>
  <si>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</si>
  <si>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</si>
  <si>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</si>
  <si>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</si>
  <si>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</si>
  <si>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</si>
  <si>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</si>
  <si>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</si>
  <si>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</si>
  <si>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</si>
  <si>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</si>
  <si>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</si>
  <si>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</si>
  <si>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</si>
  <si>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</si>
  <si>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</si>
  <si>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</si>
  <si>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</si>
  <si>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</si>
  <si>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</si>
  <si>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</si>
  <si>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</si>
  <si>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</si>
  <si>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</si>
  <si>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</si>
  <si>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</si>
  <si>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</si>
  <si>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</si>
  <si>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</si>
  <si>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</si>
  <si>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</si>
  <si>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</si>
  <si>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</si>
  <si>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</si>
  <si>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</si>
  <si>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</si>
  <si>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</si>
  <si>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</si>
  <si>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</si>
  <si>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</si>
  <si>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</si>
  <si>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</si>
  <si>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</si>
  <si>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</si>
  <si>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</si>
  <si>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</si>
  <si>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</si>
  <si>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</si>
  <si>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</si>
  <si>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</si>
  <si>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</si>
  <si>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</si>
  <si>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</si>
  <si>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</si>
  <si>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</si>
  <si>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</si>
  <si>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</si>
  <si>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</si>
  <si>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</si>
  <si>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</si>
  <si>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</si>
  <si>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</si>
  <si>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</si>
  <si>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</si>
  <si>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</si>
  <si>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</si>
  <si>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</si>
  <si>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</si>
  <si>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</si>
  <si>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</si>
  <si>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</si>
  <si>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</si>
  <si>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</si>
  <si>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</si>
  <si>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</si>
  <si>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</si>
  <si>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</si>
  <si>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</si>
  <si>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</si>
  <si>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</si>
  <si>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</si>
  <si>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</si>
  <si>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</si>
  <si>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</si>
  <si>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</si>
  <si>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</si>
  <si>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</si>
  <si>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</si>
  <si>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</si>
  <si>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</si>
  <si>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</si>
  <si>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</si>
  <si>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</si>
  <si>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</si>
  <si>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</si>
  <si>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</si>
  <si>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</si>
  <si>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</si>
  <si>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</si>
  <si>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</si>
  <si>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</si>
  <si>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</si>
  <si>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</si>
  <si>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</si>
  <si>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</si>
  <si>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</si>
  <si>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</si>
  <si>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</si>
  <si>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</si>
  <si>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</si>
  <si>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</si>
  <si>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</si>
  <si>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</si>
  <si>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</si>
  <si>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</si>
  <si>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</si>
  <si>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</si>
  <si>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</si>
  <si>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</si>
  <si>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</si>
  <si>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</si>
  <si>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</si>
  <si>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</si>
  <si>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</si>
  <si>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</si>
  <si>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</si>
  <si>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</si>
  <si>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</si>
  <si>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</si>
  <si>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</si>
  <si>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</si>
  <si>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</si>
  <si>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</si>
  <si>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</si>
  <si>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</si>
  <si>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</si>
  <si>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</si>
  <si>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</si>
  <si>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</si>
  <si>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</si>
  <si>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</si>
  <si>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</si>
  <si>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</si>
  <si>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</si>
  <si>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</si>
  <si>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</si>
  <si>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</si>
  <si>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</si>
  <si>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</si>
  <si>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</si>
  <si>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</si>
  <si>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</si>
  <si>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</si>
  <si>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</si>
  <si>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</si>
  <si>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</si>
  <si>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</si>
  <si>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</si>
  <si>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</si>
  <si>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</si>
  <si>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</si>
  <si>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</si>
  <si>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</si>
  <si>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</si>
  <si>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</si>
  <si>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</si>
  <si>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</si>
  <si>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</si>
  <si>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</si>
  <si>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</si>
  <si>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</si>
  <si>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</si>
  <si>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</si>
  <si>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</si>
  <si>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</si>
  <si>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</si>
  <si>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</si>
  <si>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</si>
  <si>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</si>
  <si>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</si>
  <si>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</si>
  <si>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</si>
  <si>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</si>
  <si>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</si>
  <si>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</si>
  <si>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</si>
  <si>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</si>
  <si>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</si>
  <si>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</si>
  <si>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</si>
  <si>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</si>
  <si>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</si>
  <si>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</si>
  <si>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</si>
  <si>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</si>
  <si>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</si>
  <si>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</si>
  <si>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</si>
  <si>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</si>
  <si>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</si>
  <si>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</si>
  <si>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</si>
  <si>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</si>
  <si>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</si>
  <si>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</si>
  <si>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</si>
  <si>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</si>
  <si>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</si>
  <si>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</si>
  <si>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</si>
  <si>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</si>
  <si>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</si>
  <si>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</si>
  <si>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</si>
  <si>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</si>
  <si>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</si>
  <si>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</si>
  <si>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</si>
  <si>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</si>
  <si>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</si>
  <si>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</si>
  <si>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</si>
  <si>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</si>
  <si>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</si>
  <si>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</si>
  <si>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</si>
  <si>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</si>
  <si>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</si>
  <si>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</si>
  <si>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</si>
  <si>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</si>
  <si>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</si>
  <si>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</si>
  <si>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</si>
  <si>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</si>
  <si>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</si>
  <si>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</si>
  <si>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</si>
  <si>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</si>
  <si>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</si>
  <si>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</si>
  <si>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</si>
  <si>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</si>
  <si>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</si>
  <si>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</si>
  <si>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</si>
  <si>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</si>
  <si>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</si>
  <si>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</si>
  <si>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</si>
  <si>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</si>
  <si>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</si>
  <si>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</si>
  <si>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</si>
  <si>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</si>
  <si>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</si>
  <si>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</si>
  <si>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</si>
  <si>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</si>
  <si>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</si>
  <si>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</si>
  <si>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</si>
  <si>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</si>
  <si>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</si>
  <si>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</si>
  <si>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</si>
  <si>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</si>
  <si>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</si>
  <si>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</si>
  <si>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</si>
  <si>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</si>
  <si>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</si>
  <si>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</si>
  <si>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</si>
  <si>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</si>
  <si>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</si>
  <si>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</si>
  <si>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</si>
  <si>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</si>
  <si>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</si>
  <si>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</si>
  <si>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</si>
  <si>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</si>
  <si>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</si>
  <si>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</si>
  <si>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</si>
  <si>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</si>
  <si>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</si>
  <si>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</si>
  <si>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</si>
  <si>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</si>
  <si>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</si>
  <si>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</si>
  <si>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</si>
  <si>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</si>
  <si>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</si>
  <si>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</si>
  <si>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</si>
  <si>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</si>
  <si>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</si>
  <si>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</si>
  <si>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</si>
  <si>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</si>
  <si>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</si>
  <si>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</si>
  <si>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</si>
  <si>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</si>
  <si>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</si>
  <si>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</si>
  <si>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</si>
  <si>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</si>
  <si>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</si>
  <si>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</si>
  <si>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</si>
  <si>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</si>
  <si>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</si>
  <si>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</si>
  <si>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</si>
  <si>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</si>
  <si>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</si>
  <si>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</si>
  <si>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</si>
  <si>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</si>
  <si>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</si>
  <si>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</si>
  <si>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</si>
  <si>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</si>
  <si>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</si>
  <si>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</si>
  <si>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</si>
  <si>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</si>
  <si>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</si>
  <si>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</si>
  <si>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</si>
  <si>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</si>
  <si>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</si>
  <si>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</si>
  <si>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</si>
  <si>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</si>
  <si>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</si>
  <si>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</si>
  <si>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</si>
  <si>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</si>
  <si>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</si>
  <si>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</si>
  <si>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</si>
  <si>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</si>
  <si>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</si>
  <si>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</si>
  <si>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</si>
  <si>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</si>
  <si>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</si>
  <si>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</si>
  <si>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</si>
  <si>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</si>
  <si>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</si>
  <si>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</si>
  <si>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</si>
  <si>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</si>
  <si>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</si>
  <si>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</si>
  <si>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</si>
  <si>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</si>
  <si>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</si>
  <si>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</si>
  <si>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</si>
  <si>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</si>
  <si>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</si>
  <si>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</si>
  <si>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</si>
  <si>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</si>
  <si>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</si>
  <si>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</si>
  <si>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</si>
  <si>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</si>
  <si>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</si>
  <si>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</si>
  <si>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</si>
  <si>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</si>
  <si>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</si>
  <si>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</si>
  <si>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</si>
  <si>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</si>
  <si>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</si>
  <si>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</si>
  <si>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</si>
  <si>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</si>
  <si>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</si>
  <si>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</si>
  <si>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</si>
  <si>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</si>
  <si>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</si>
  <si>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</si>
  <si>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</si>
  <si>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</si>
  <si>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</si>
  <si>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</si>
  <si>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</si>
  <si>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</si>
  <si>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</si>
  <si>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</si>
  <si>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</si>
  <si>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</si>
  <si>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</si>
  <si>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</si>
  <si>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</si>
  <si>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</si>
  <si>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</si>
  <si>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</si>
  <si>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</si>
  <si>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</si>
  <si>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</si>
  <si>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</si>
  <si>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</si>
  <si>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</si>
  <si>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</si>
  <si>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</si>
  <si>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</si>
  <si>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</si>
  <si>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</si>
  <si>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</si>
  <si>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</si>
  <si>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</si>
  <si>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</si>
  <si>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</si>
  <si>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</si>
  <si>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</si>
  <si>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</si>
  <si>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</si>
  <si>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</si>
  <si>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</si>
  <si>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</si>
  <si>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</si>
  <si>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</si>
  <si>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</si>
  <si>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</si>
  <si>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</si>
  <si>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</si>
  <si>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</si>
  <si>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</si>
  <si>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</si>
  <si>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</si>
  <si>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</si>
  <si>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</si>
  <si>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</si>
  <si>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</si>
  <si>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</si>
  <si>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</si>
  <si>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</si>
  <si>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</si>
  <si>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</si>
  <si>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</si>
  <si>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</si>
  <si>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</si>
  <si>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</si>
  <si>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</si>
  <si>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</si>
  <si>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</si>
  <si>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</si>
  <si>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</si>
  <si>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</si>
  <si>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</si>
  <si>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</si>
  <si>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</si>
  <si>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</si>
  <si>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</si>
  <si>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</si>
  <si>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</si>
  <si>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</si>
  <si>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</si>
  <si>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</si>
  <si>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</si>
  <si>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</si>
  <si>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</si>
  <si>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</si>
  <si>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</si>
  <si>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</si>
  <si>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</si>
  <si>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</si>
  <si>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</si>
  <si>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</si>
  <si>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</si>
  <si>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</si>
  <si>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</si>
  <si>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</si>
  <si>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</si>
  <si>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</si>
  <si>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</si>
  <si>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</si>
  <si>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</si>
  <si>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</si>
  <si>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</si>
  <si>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</si>
  <si>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</si>
  <si>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</si>
  <si>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</si>
  <si>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</si>
  <si>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</si>
  <si>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</si>
  <si>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</si>
  <si>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</si>
  <si>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</si>
  <si>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</si>
  <si>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</si>
  <si>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</si>
  <si>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</si>
  <si>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</si>
  <si>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</si>
  <si>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</si>
  <si>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</si>
  <si>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</si>
  <si>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</si>
  <si>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</si>
  <si>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</si>
  <si>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</si>
  <si>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</si>
  <si>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</si>
  <si>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</si>
  <si>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</si>
  <si>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</si>
  <si>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</si>
  <si>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</si>
  <si>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</si>
  <si>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</si>
  <si>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</si>
  <si>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</si>
  <si>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</si>
  <si>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</si>
  <si>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</si>
  <si>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</si>
  <si>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</si>
  <si>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</si>
  <si>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</si>
  <si>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</si>
  <si>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</si>
  <si>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</si>
  <si>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</si>
  <si>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</si>
  <si>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</si>
  <si>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</si>
  <si>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</si>
  <si>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</si>
  <si>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</si>
  <si>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</si>
  <si>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</si>
  <si>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</si>
  <si>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</si>
  <si>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</si>
  <si>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</si>
  <si>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</si>
  <si>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</si>
  <si>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</si>
  <si>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</si>
  <si>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</si>
  <si>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</si>
  <si>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</si>
  <si>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</si>
  <si>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</si>
  <si>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</si>
  <si>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</si>
  <si>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</si>
  <si>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</si>
  <si>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</si>
  <si>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</si>
  <si>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</si>
  <si>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</si>
  <si>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</si>
  <si>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</si>
  <si>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</si>
  <si>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</si>
  <si>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</si>
  <si>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</si>
  <si>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</si>
  <si>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</si>
  <si>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</si>
  <si>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</si>
  <si>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</si>
  <si>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</si>
  <si>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</si>
  <si>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</si>
  <si>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</si>
  <si>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</si>
  <si>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</si>
  <si>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</si>
  <si>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</si>
  <si>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</si>
  <si>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</si>
  <si>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</si>
  <si>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</si>
  <si>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</si>
  <si>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</si>
  <si>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</si>
  <si>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</si>
  <si>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</si>
  <si>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</si>
  <si>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</si>
  <si>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</si>
  <si>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</si>
  <si>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</si>
  <si>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</si>
  <si>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</si>
  <si>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</si>
  <si>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</si>
  <si>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</si>
  <si>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</si>
  <si>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</si>
  <si>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</si>
  <si>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</si>
  <si>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</si>
  <si>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</si>
  <si>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</si>
  <si>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</si>
  <si>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</si>
  <si>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</si>
  <si>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</si>
  <si>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</si>
  <si>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</si>
  <si>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</si>
  <si>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</si>
  <si>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</si>
  <si>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</si>
  <si>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</si>
  <si>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</si>
  <si>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</si>
  <si>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</si>
  <si>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</si>
  <si>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</si>
  <si>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</si>
  <si>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</si>
  <si>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</si>
  <si>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</si>
  <si>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</si>
  <si>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</si>
  <si>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</si>
  <si>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</si>
  <si>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</si>
  <si>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</si>
  <si>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</si>
  <si>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</si>
  <si>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</si>
  <si>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</si>
  <si>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</si>
  <si>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</si>
  <si>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</si>
  <si>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</si>
  <si>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</si>
  <si>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</si>
  <si>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</si>
  <si>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</si>
  <si>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</si>
  <si>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</si>
  <si>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</si>
  <si>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</si>
  <si>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</si>
  <si>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</si>
  <si>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</si>
  <si>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</si>
  <si>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</si>
  <si>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</si>
  <si>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</si>
  <si>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</si>
  <si>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</si>
  <si>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</si>
  <si>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</si>
  <si>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</si>
  <si>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</si>
  <si>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</si>
  <si>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</si>
  <si>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</si>
  <si>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</si>
  <si>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</si>
  <si>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</si>
  <si>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</si>
  <si>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</si>
  <si>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</si>
  <si>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</si>
  <si>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</si>
  <si>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</si>
  <si>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</si>
  <si>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</si>
  <si>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</si>
  <si>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</si>
  <si>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</si>
  <si>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</si>
  <si>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</si>
  <si>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</si>
  <si>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</si>
  <si>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</si>
  <si>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</si>
  <si>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</si>
  <si>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</si>
  <si>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</si>
  <si>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</si>
  <si>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</si>
  <si>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</si>
  <si>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</si>
  <si>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</si>
  <si>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</si>
  <si>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</si>
  <si>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</si>
  <si>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</si>
  <si>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</si>
  <si>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</si>
  <si>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</si>
  <si>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</si>
  <si>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</si>
  <si>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</si>
  <si>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</si>
  <si>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</si>
  <si>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</si>
  <si>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</si>
  <si>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</si>
  <si>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</si>
  <si>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</si>
  <si>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</si>
  <si>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</si>
  <si>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</si>
  <si>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</si>
  <si>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</si>
  <si>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</si>
  <si>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</si>
  <si>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</si>
  <si>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</si>
  <si>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</si>
  <si>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</si>
  <si>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</si>
  <si>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</si>
  <si>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</si>
  <si>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</si>
  <si>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</si>
  <si>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</si>
  <si>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</si>
  <si>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</si>
  <si>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</si>
  <si>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</si>
  <si>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</si>
  <si>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</si>
  <si>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</si>
  <si>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</si>
  <si>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</si>
  <si>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</si>
  <si>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</si>
  <si>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</si>
  <si>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</si>
  <si>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</si>
  <si>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</si>
  <si>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</si>
  <si>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</si>
  <si>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</si>
  <si>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</si>
  <si>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</si>
  <si>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</si>
  <si>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</si>
  <si>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</si>
  <si>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</si>
  <si>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</si>
  <si>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</si>
  <si>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</si>
  <si>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</si>
  <si>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</si>
  <si>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</si>
  <si>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</si>
  <si>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</si>
  <si>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</si>
  <si>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</si>
  <si>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</si>
  <si>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</si>
  <si>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</si>
  <si>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</si>
  <si>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</si>
  <si>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</si>
  <si>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</si>
  <si>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</si>
  <si>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</si>
  <si>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</si>
  <si>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</si>
  <si>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</si>
  <si>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</si>
  <si>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</si>
  <si>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</si>
  <si>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</si>
  <si>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</si>
  <si>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</si>
  <si>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</si>
  <si>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</si>
  <si>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</si>
  <si>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</si>
  <si>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</si>
  <si>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</si>
  <si>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</si>
  <si>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</si>
  <si>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</si>
  <si>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</si>
  <si>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</si>
  <si>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</si>
  <si>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</si>
  <si>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</si>
  <si>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</si>
  <si>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</si>
  <si>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</si>
  <si>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</si>
  <si>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</si>
  <si>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</si>
  <si>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</si>
  <si>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</si>
  <si>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</si>
  <si>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</si>
  <si>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</si>
  <si>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</si>
  <si>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</si>
  <si>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</si>
  <si>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</si>
  <si>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</si>
  <si>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</si>
  <si>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</si>
  <si>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</si>
  <si>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</si>
  <si>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</si>
  <si>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</si>
  <si>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</si>
  <si>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</si>
  <si>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</si>
  <si>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</si>
  <si>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</si>
  <si>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</si>
  <si>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</si>
  <si>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</si>
  <si>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</si>
  <si>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</si>
  <si>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</si>
  <si>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</si>
  <si>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</si>
  <si>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</si>
  <si>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</si>
  <si>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</si>
  <si>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</si>
  <si>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</si>
  <si>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</si>
  <si>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</si>
  <si>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</si>
  <si>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</si>
  <si>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</si>
  <si>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</si>
  <si>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</si>
  <si>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</si>
  <si>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</si>
  <si>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</si>
  <si>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</si>
  <si>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</si>
  <si>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</si>
  <si>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</si>
  <si>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</si>
  <si>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</si>
  <si>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</si>
  <si>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</si>
  <si>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</si>
  <si>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</si>
  <si>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</si>
  <si>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</si>
  <si>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</si>
  <si>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</si>
  <si>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</si>
  <si>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</si>
  <si>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</si>
  <si>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</si>
  <si>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</si>
  <si>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</si>
  <si>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</si>
  <si>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</si>
  <si>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</si>
  <si>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</si>
  <si>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</si>
  <si>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</si>
  <si>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</si>
  <si>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</si>
  <si>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</si>
  <si>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</si>
  <si>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</si>
  <si>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</si>
  <si>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</si>
  <si>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</si>
  <si>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</si>
  <si>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</si>
  <si>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</si>
  <si>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</si>
  <si>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</si>
  <si>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</si>
  <si>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</si>
  <si>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</si>
  <si>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</si>
  <si>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</si>
  <si>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</si>
  <si>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</si>
  <si>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</si>
  <si>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</si>
  <si>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</si>
  <si>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</si>
  <si>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</si>
  <si>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</si>
  <si>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</si>
  <si>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</si>
  <si>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</si>
  <si>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</si>
  <si>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</si>
  <si>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</si>
  <si>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</si>
  <si>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</si>
  <si>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</si>
  <si>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</si>
  <si>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</si>
  <si>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</si>
  <si>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</si>
  <si>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</si>
  <si>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</si>
  <si>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</si>
  <si>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</si>
  <si>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</si>
  <si>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</si>
  <si>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</si>
  <si>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</si>
  <si>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</si>
  <si>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</si>
  <si>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</si>
  <si>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</si>
  <si>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</si>
  <si>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</si>
  <si>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</si>
  <si>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</si>
  <si>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</si>
  <si>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</si>
  <si>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</si>
  <si>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</si>
  <si>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</si>
  <si>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</si>
  <si>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</si>
  <si>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</si>
  <si>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</si>
  <si>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</si>
  <si>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</si>
  <si>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</si>
  <si>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</si>
  <si>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</si>
  <si>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</si>
  <si>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</si>
  <si>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</si>
  <si>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</si>
  <si>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</si>
  <si>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</si>
  <si>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</si>
  <si>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</si>
  <si>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</si>
  <si>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</si>
  <si>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</si>
  <si>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</si>
  <si>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</si>
  <si>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</si>
  <si>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</si>
  <si>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</si>
  <si>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</si>
  <si>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</si>
  <si>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</si>
  <si>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</si>
  <si>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</si>
  <si>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</si>
  <si>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</si>
  <si>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</si>
  <si>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</si>
  <si>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</si>
  <si>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</si>
  <si>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</si>
  <si>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</si>
  <si>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</si>
  <si>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</si>
  <si>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</si>
  <si>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</si>
  <si>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</si>
  <si>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</si>
  <si>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</si>
  <si>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</si>
  <si>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</si>
  <si>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</si>
  <si>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</si>
  <si>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</si>
  <si>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</si>
  <si>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</si>
  <si>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</si>
  <si>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</si>
  <si>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</si>
  <si>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</si>
  <si>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</si>
  <si>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</si>
  <si>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</si>
  <si>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</si>
  <si>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</si>
  <si>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</si>
  <si>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</si>
  <si>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</si>
  <si>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</si>
  <si>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</si>
  <si>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</si>
  <si>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</si>
  <si>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</si>
  <si>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</si>
  <si>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</si>
  <si>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</si>
  <si>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</si>
  <si>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</si>
  <si>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</si>
  <si>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</si>
  <si>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</si>
  <si>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</si>
  <si>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</si>
  <si>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</si>
  <si>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</si>
  <si>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</si>
  <si>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</si>
  <si>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</si>
  <si>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</si>
  <si>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</si>
  <si>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</si>
  <si>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</si>
  <si>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</si>
  <si>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</si>
  <si>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</si>
  <si>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</si>
  <si>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</si>
  <si>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</si>
  <si>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</si>
  <si>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</si>
  <si>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</si>
  <si>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</si>
  <si>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</si>
  <si>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</si>
  <si>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</si>
  <si>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</si>
  <si>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</si>
  <si>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</si>
  <si>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</si>
  <si>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</si>
  <si>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</si>
  <si>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</si>
  <si>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</si>
  <si>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</si>
  <si>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</si>
  <si>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</si>
  <si>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</si>
  <si>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</si>
  <si>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</si>
  <si>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</si>
  <si>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10th Highest Salary:</t>
  </si>
  <si>
    <t>Sample Size:</t>
  </si>
  <si>
    <t>Average Salary:</t>
  </si>
  <si>
    <t>Median Salary:</t>
  </si>
  <si>
    <t>Mode:</t>
  </si>
  <si>
    <t>Maximum Salary:</t>
  </si>
  <si>
    <t>Minimum Salary:</t>
  </si>
  <si>
    <t>75th Percentile:</t>
  </si>
  <si>
    <t>25th Percentile:</t>
  </si>
  <si>
    <t>Standard Deviation:</t>
  </si>
  <si>
    <t>Variance:</t>
  </si>
  <si>
    <t>Select Team:</t>
  </si>
  <si>
    <t>Total Salary</t>
  </si>
  <si>
    <t>Avg Salary</t>
  </si>
  <si>
    <t># Players</t>
  </si>
  <si>
    <t>100th Lowest Salary:</t>
  </si>
  <si>
    <t>Shipping Cost/Unit</t>
  </si>
  <si>
    <t>DISTRIBUTION CENTER</t>
  </si>
  <si>
    <t>Miami</t>
  </si>
  <si>
    <t>Dallas</t>
  </si>
  <si>
    <t>Seattle</t>
  </si>
  <si>
    <t>Baltimore</t>
  </si>
  <si>
    <t>FACTORY</t>
  </si>
  <si>
    <t>Boston</t>
  </si>
  <si>
    <t>NYC</t>
  </si>
  <si>
    <t>Chicago</t>
  </si>
  <si>
    <t>Oakland</t>
  </si>
  <si>
    <t>Units Shipped</t>
  </si>
  <si>
    <t>Total Shipping Cost:</t>
  </si>
  <si>
    <t>Green Ribbon Canned Peaches</t>
  </si>
  <si>
    <t>Washington Cranberry Juice</t>
  </si>
  <si>
    <t>Jeffers Oatmeal</t>
  </si>
  <si>
    <t>Blue Label Canned Tuna in Water</t>
  </si>
  <si>
    <t>Queen City Map</t>
  </si>
  <si>
    <t>Washington Orange Juice</t>
  </si>
  <si>
    <t>Washington Mango Drink</t>
  </si>
  <si>
    <t>Blue Label Canned Yams</t>
  </si>
  <si>
    <t>Blue Label Fancy Canned Anchovies</t>
  </si>
  <si>
    <t>Blue Label Large Canned Shrimp</t>
  </si>
  <si>
    <t>Blue Label Noodle Soup</t>
  </si>
  <si>
    <t>Blue Label Vegetable Soup</t>
  </si>
  <si>
    <t>Queen Eyeglass Screwdriver</t>
  </si>
  <si>
    <t>Blue Label Canned Tomatos</t>
  </si>
  <si>
    <t>Blue Label Chicken Soup</t>
  </si>
  <si>
    <t>Club String Cheese</t>
  </si>
  <si>
    <t>Washington Cola</t>
  </si>
  <si>
    <t>Green Ribbon Canned Mixed Fruit</t>
  </si>
  <si>
    <t>Blue Label Beef Soup</t>
  </si>
  <si>
    <t>Club Low Fat String Cheese</t>
  </si>
  <si>
    <t>Washington Strawberry Drink</t>
  </si>
  <si>
    <t>Blue Label Fancy Canned Sardines</t>
  </si>
  <si>
    <t>Blue Label Canned Tuna in Oil</t>
  </si>
  <si>
    <t>Blue Label Canned Peas</t>
  </si>
  <si>
    <t>Washington Diet Cola</t>
  </si>
  <si>
    <t>Blue Label Rice Soup</t>
  </si>
  <si>
    <t>Blue Label Regular Ramen Soup</t>
  </si>
  <si>
    <t>Blue Label Canned String Beans</t>
  </si>
  <si>
    <t>Blue Label Fancy Canned Oysters</t>
  </si>
  <si>
    <t>Club Low Fat Sour Cream</t>
  </si>
  <si>
    <t>Jeffers Corn Puffs</t>
  </si>
  <si>
    <t>Club Havarti Cheese</t>
  </si>
  <si>
    <t>Blue Label Turkey Noodle Soup</t>
  </si>
  <si>
    <t>Club Muenster Cheese</t>
  </si>
  <si>
    <t>Blue Label Canned Beets</t>
  </si>
  <si>
    <t>Blue Label Chicken Noodle Soup</t>
  </si>
  <si>
    <t>Washington Diet Soda</t>
  </si>
  <si>
    <t>Washington Apple Drink</t>
  </si>
  <si>
    <t>Jeffers Wheat Puffs</t>
  </si>
  <si>
    <t>Blue Label Fancy Canned Clams</t>
  </si>
  <si>
    <t>Club Low Fat Cottage Cheese</t>
  </si>
  <si>
    <t>Club Jack Cheese</t>
  </si>
  <si>
    <t>Ben's Grocery List</t>
  </si>
  <si>
    <t>Jerry's Grocery List</t>
  </si>
  <si>
    <t>Duplicate Items:</t>
  </si>
  <si>
    <t>High Top Flour</t>
  </si>
  <si>
    <t>City</t>
  </si>
  <si>
    <t>State</t>
  </si>
  <si>
    <t>Jennifer</t>
  </si>
  <si>
    <t>Mcgrath</t>
  </si>
  <si>
    <t>Fieldon</t>
  </si>
  <si>
    <t>IL</t>
  </si>
  <si>
    <t>62031</t>
  </si>
  <si>
    <t>Chad</t>
  </si>
  <si>
    <t>Lewis</t>
  </si>
  <si>
    <t>Downieville</t>
  </si>
  <si>
    <t>CA</t>
  </si>
  <si>
    <t>Susan</t>
  </si>
  <si>
    <t>Rodriguez</t>
  </si>
  <si>
    <t>Maplewood</t>
  </si>
  <si>
    <t>NJ</t>
  </si>
  <si>
    <t>07040</t>
  </si>
  <si>
    <t>Wayne</t>
  </si>
  <si>
    <t>Nielson</t>
  </si>
  <si>
    <t>Dahlgren</t>
  </si>
  <si>
    <t>VA</t>
  </si>
  <si>
    <t>22448</t>
  </si>
  <si>
    <t>John</t>
  </si>
  <si>
    <t>Depaul</t>
  </si>
  <si>
    <t>Joseph</t>
  </si>
  <si>
    <t>Martinez</t>
  </si>
  <si>
    <t>Portland</t>
  </si>
  <si>
    <t>OR</t>
  </si>
  <si>
    <t>97205</t>
  </si>
  <si>
    <t>Diane</t>
  </si>
  <si>
    <t>Henry</t>
  </si>
  <si>
    <t>Austin</t>
  </si>
  <si>
    <t>TX</t>
  </si>
  <si>
    <t>Veronica</t>
  </si>
  <si>
    <t>Comerford</t>
  </si>
  <si>
    <t>Tuskegee</t>
  </si>
  <si>
    <t>36083</t>
  </si>
  <si>
    <t>Beverly</t>
  </si>
  <si>
    <t>Nixon</t>
  </si>
  <si>
    <t>Long Island City</t>
  </si>
  <si>
    <t>NY</t>
  </si>
  <si>
    <t>Ivan</t>
  </si>
  <si>
    <t>Layton</t>
  </si>
  <si>
    <t>Albany</t>
  </si>
  <si>
    <t xml:space="preserve">Blanks: </t>
  </si>
  <si>
    <t xml:space="preserve">Valid Records: </t>
  </si>
  <si>
    <t xml:space="preserve">Row Count: </t>
  </si>
  <si>
    <t>Zip Code</t>
  </si>
  <si>
    <t>First</t>
  </si>
  <si>
    <t>Last</t>
  </si>
  <si>
    <t>DATA PROFILE (ZIP CODE):</t>
  </si>
  <si>
    <t xml:space="preserve">Distinct Records: </t>
  </si>
  <si>
    <t xml:space="preserve">Numberical Values: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</si>
</sst>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"/>
    <numFmt numFmtId="167" formatCode="0.0%"/>
    <numFmt numFmtId="168" formatCode="&quot;$&quot;#,##0.00"/>
    <numFmt numFmtId="169" formatCode="00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Bradley Hand ITC"/>
      <family val="4"/>
    </font>
    <font>
      <b/>
      <u/>
      <sz val="18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b/>
      <i/>
      <sz val="9"/>
      <color theme="1" tint="0.3499862666707357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3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16" fillId="33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66" fontId="16" fillId="33" borderId="10" xfId="0" applyNumberFormat="1" applyFont="1" applyFill="1" applyBorder="1" applyAlignment="1">
      <alignment horizontal="center"/>
    </xf>
    <xf numFmtId="166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7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6" fontId="0" fillId="34" borderId="0" xfId="0" applyNumberFormat="1" applyFill="1" applyAlignment="1">
      <alignment horizontal="center"/>
    </xf>
    <xf numFmtId="166" fontId="0" fillId="34" borderId="10" xfId="0" applyNumberFormat="1" applyFill="1" applyBorder="1" applyAlignment="1">
      <alignment horizontal="center"/>
    </xf>
    <xf numFmtId="166" fontId="0" fillId="34" borderId="11" xfId="0" applyNumberFormat="1" applyFill="1" applyBorder="1" applyAlignment="1">
      <alignment horizontal="center"/>
    </xf>
    <xf numFmtId="166" fontId="0" fillId="34" borderId="13" xfId="0" applyNumberFormat="1" applyFill="1" applyBorder="1" applyAlignment="1">
      <alignment horizontal="center"/>
    </xf>
    <xf numFmtId="166" fontId="0" fillId="34" borderId="14" xfId="0" applyNumberFormat="1" applyFill="1" applyBorder="1" applyAlignment="1">
      <alignment horizontal="center"/>
    </xf>
    <xf numFmtId="166" fontId="0" fillId="34" borderId="12" xfId="0" applyNumberFormat="1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166" fontId="0" fillId="0" borderId="0" xfId="0" applyNumberFormat="1"/>
    <xf numFmtId="0" fontId="21" fillId="0" borderId="0" xfId="0" applyFont="1" applyAlignment="1">
      <alignment horizontal="right"/>
    </xf>
    <xf numFmtId="167" fontId="0" fillId="0" borderId="0" xfId="42" applyNumberFormat="1" applyFont="1" applyAlignment="1">
      <alignment horizontal="center"/>
    </xf>
    <xf numFmtId="0" fontId="16" fillId="33" borderId="21" xfId="0" applyFont="1" applyFill="1" applyBorder="1" applyAlignment="1">
      <alignment horizontal="center"/>
    </xf>
    <xf numFmtId="164" fontId="0" fillId="0" borderId="0" xfId="0" applyNumberFormat="1"/>
    <xf numFmtId="164" fontId="18" fillId="36" borderId="21" xfId="43" applyNumberFormat="1" applyFont="1" applyFill="1" applyBorder="1" applyAlignment="1">
      <alignment horizontal="center"/>
    </xf>
    <xf numFmtId="37" fontId="18" fillId="36" borderId="21" xfId="43" applyNumberFormat="1" applyFont="1" applyFill="1" applyBorder="1" applyAlignment="1">
      <alignment horizontal="center"/>
    </xf>
    <xf numFmtId="0" fontId="25" fillId="39" borderId="0" xfId="0" applyFont="1" applyFill="1" applyAlignment="1">
      <alignment horizontal="center"/>
    </xf>
    <xf numFmtId="0" fontId="26" fillId="39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7" fillId="38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38" borderId="21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41" borderId="21" xfId="0" applyFont="1" applyFill="1" applyBorder="1" applyAlignment="1">
      <alignment horizontal="right"/>
    </xf>
    <xf numFmtId="0" fontId="0" fillId="42" borderId="21" xfId="0" applyFont="1" applyFill="1" applyBorder="1" applyAlignment="1">
      <alignment horizontal="right"/>
    </xf>
    <xf numFmtId="0" fontId="16" fillId="43" borderId="2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6" fillId="44" borderId="21" xfId="0" applyFont="1" applyFill="1" applyBorder="1" applyAlignment="1">
      <alignment horizontal="center"/>
    </xf>
    <xf numFmtId="0" fontId="0" fillId="41" borderId="25" xfId="0" applyFont="1" applyFill="1" applyBorder="1" applyAlignment="1">
      <alignment horizontal="right"/>
    </xf>
    <xf numFmtId="0" fontId="16" fillId="43" borderId="25" xfId="0" applyFont="1" applyFill="1" applyBorder="1" applyAlignment="1">
      <alignment horizontal="center"/>
    </xf>
    <xf numFmtId="0" fontId="16" fillId="37" borderId="21" xfId="0" applyFont="1" applyFill="1" applyBorder="1" applyAlignment="1">
      <alignment horizontal="center"/>
    </xf>
    <xf numFmtId="9" fontId="28" fillId="0" borderId="0" xfId="42" applyFont="1" applyAlignment="1">
      <alignment horizontal="center"/>
    </xf>
    <xf numFmtId="0" fontId="16" fillId="33" borderId="2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3" fontId="0" fillId="41" borderId="26" xfId="0" applyNumberFormat="1" applyFill="1" applyBorder="1" applyAlignment="1">
      <alignment horizontal="center"/>
    </xf>
    <xf numFmtId="169" fontId="0" fillId="41" borderId="26" xfId="0" applyNumberFormat="1" applyFill="1" applyBorder="1" applyAlignment="1">
      <alignment horizontal="center"/>
    </xf>
    <xf numFmtId="0" fontId="23" fillId="0" borderId="0" xfId="0" applyFont="1" applyFill="1" applyBorder="1" applyAlignment="1">
      <alignment horizontal="right" vertical="center"/>
    </xf>
    <xf numFmtId="168" fontId="24" fillId="37" borderId="0" xfId="0" applyNumberFormat="1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 wrapText="1"/>
    </xf>
    <xf numFmtId="0" fontId="16" fillId="35" borderId="18" xfId="0" applyFont="1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16" fillId="35" borderId="20" xfId="0" applyFont="1" applyFill="1" applyBorder="1" applyAlignment="1">
      <alignment horizontal="center"/>
    </xf>
    <xf numFmtId="0" fontId="16" fillId="35" borderId="22" xfId="0" applyFont="1" applyFill="1" applyBorder="1" applyAlignment="1">
      <alignment horizontal="center" vertical="center" textRotation="90"/>
    </xf>
    <xf numFmtId="0" fontId="16" fillId="35" borderId="23" xfId="0" applyFont="1" applyFill="1" applyBorder="1" applyAlignment="1">
      <alignment horizontal="center" vertical="center" textRotation="90"/>
    </xf>
    <xf numFmtId="0" fontId="16" fillId="35" borderId="2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13" fillId="40" borderId="24" xfId="0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B7B7"/>
      <color rgb="FFE0B7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Dashboard'!$C$5:$C$9</c:f>
              <c:numCache>
                <c:formatCode>"$"#,##0</c:formatCode>
                <c:ptCount val="5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587278896"/>
        <c:axId val="587285968"/>
      </c:barChart>
      <c:lineChart>
        <c:grouping val="stacked"/>
        <c:varyColors val="0"/>
        <c:ser>
          <c:idx val="1"/>
          <c:order val="1"/>
          <c:tx>
            <c:strRef>
              <c:f>'Team Salary Dashboard'!$E$4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Dashboard'!$E$5:$E$9</c:f>
              <c:numCache>
                <c:formatCode>"$"#,##0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286512"/>
        <c:axId val="587279440"/>
      </c:lineChart>
      <c:catAx>
        <c:axId val="5872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85968"/>
        <c:crosses val="autoZero"/>
        <c:auto val="1"/>
        <c:lblAlgn val="ctr"/>
        <c:lblOffset val="100"/>
        <c:noMultiLvlLbl val="0"/>
      </c:catAx>
      <c:valAx>
        <c:axId val="5872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78896"/>
        <c:crosses val="autoZero"/>
        <c:crossBetween val="between"/>
      </c:valAx>
      <c:valAx>
        <c:axId val="58727944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86512"/>
        <c:crosses val="max"/>
        <c:crossBetween val="between"/>
        <c:majorUnit val="1000000"/>
      </c:valAx>
      <c:catAx>
        <c:axId val="58728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7279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Profiling'!$J$6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386-4E81-9132-340A1F96B0A4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386-4E81-9132-340A1F96B0A4}"/>
              </c:ext>
            </c:extLst>
          </c:dPt>
          <c:val>
            <c:numRef>
              <c:f>'Data Profiling'!$K$6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386-4E81-9132-340A1F96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87277808"/>
        <c:axId val="587287600"/>
      </c:barChart>
      <c:catAx>
        <c:axId val="587277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7287600"/>
        <c:crosses val="autoZero"/>
        <c:auto val="1"/>
        <c:lblAlgn val="ctr"/>
        <c:lblOffset val="100"/>
        <c:noMultiLvlLbl val="0"/>
      </c:catAx>
      <c:valAx>
        <c:axId val="587287600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58727780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Profiling'!$J$8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DF-41E9-85B9-6AAE6B391CEB}"/>
            </c:ext>
          </c:extLst>
        </c:ser>
        <c:ser>
          <c:idx val="1"/>
          <c:order val="1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Profiling'!$K$8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DF-41E9-85B9-6AAE6B391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87282704"/>
        <c:axId val="587283248"/>
      </c:barChart>
      <c:catAx>
        <c:axId val="587282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7283248"/>
        <c:crosses val="autoZero"/>
        <c:auto val="1"/>
        <c:lblAlgn val="ctr"/>
        <c:lblOffset val="100"/>
        <c:noMultiLvlLbl val="0"/>
      </c:catAx>
      <c:valAx>
        <c:axId val="587283248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58728270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'Data Profiling'!$J$3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5C-4BE8-9876-79D7741C4E17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F5C-4BE8-9876-79D7741C4E17}"/>
              </c:ext>
            </c:extLst>
          </c:dPt>
          <c:val>
            <c:numRef>
              <c:f>'Data Profiling'!$K$3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F5C-4BE8-9876-79D7741C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89767664"/>
        <c:axId val="589778000"/>
      </c:barChart>
      <c:catAx>
        <c:axId val="589767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9778000"/>
        <c:crosses val="autoZero"/>
        <c:auto val="1"/>
        <c:lblAlgn val="ctr"/>
        <c:lblOffset val="100"/>
        <c:noMultiLvlLbl val="0"/>
      </c:catAx>
      <c:valAx>
        <c:axId val="589778000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58976766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Profiling'!$J$7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A4-49E6-B4F0-0A114C136AE1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6A4-49E6-B4F0-0A114C136AE1}"/>
              </c:ext>
            </c:extLst>
          </c:dPt>
          <c:val>
            <c:numRef>
              <c:f>'Data Profiling'!$K$7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6A4-49E6-B4F0-0A114C13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89776368"/>
        <c:axId val="589769840"/>
      </c:barChart>
      <c:catAx>
        <c:axId val="589776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9769840"/>
        <c:crosses val="autoZero"/>
        <c:auto val="1"/>
        <c:lblAlgn val="ctr"/>
        <c:lblOffset val="100"/>
        <c:noMultiLvlLbl val="0"/>
      </c:catAx>
      <c:valAx>
        <c:axId val="589769840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5897763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'Data Profiling'!$J$4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A3-44E8-A968-9C5B60765FF9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DA3-44E8-A968-9C5B60765FF9}"/>
              </c:ext>
            </c:extLst>
          </c:dPt>
          <c:val>
            <c:numRef>
              <c:f>'Data Profiling'!$K$4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DA3-44E8-A968-9C5B6076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89778544"/>
        <c:axId val="589775824"/>
      </c:barChart>
      <c:catAx>
        <c:axId val="589778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9775824"/>
        <c:crosses val="autoZero"/>
        <c:auto val="1"/>
        <c:lblAlgn val="ctr"/>
        <c:lblOffset val="100"/>
        <c:noMultiLvlLbl val="0"/>
      </c:catAx>
      <c:valAx>
        <c:axId val="589775824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5897785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11</xdr:col>
      <xdr:colOff>28576</xdr:colOff>
      <xdr:row>11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13</xdr:col>
      <xdr:colOff>0</xdr:colOff>
      <xdr:row>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F4E0346-D52A-4F02-8B08-3F00C5636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0</xdr:colOff>
      <xdr:row>8</xdr:row>
      <xdr:rowOff>15241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A39E7007-109D-4F4E-968E-30B7ED5EE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3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92F150D-1A4E-43D8-94DD-B124BB7E8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</xdr:row>
      <xdr:rowOff>167640</xdr:rowOff>
    </xdr:from>
    <xdr:to>
      <xdr:col>13</xdr:col>
      <xdr:colOff>0</xdr:colOff>
      <xdr:row>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5E9240AF-67C5-4193-8BBB-1C1960FEF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13</xdr:col>
      <xdr:colOff>0</xdr:colOff>
      <xdr:row>4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98E78978-225E-4515-9F29-A92D40300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1:M34"/>
  <sheetViews>
    <sheetView showGridLines="0" tabSelected="1" workbookViewId="0">
      <selection activeCell="C5" sqref="C5"/>
    </sheetView>
  </sheetViews>
  <sheetFormatPr defaultRowHeight="14.4"/>
  <cols>
    <col min="2" max="2" width="10.33203125" customWidth="1"/>
    <col min="3" max="3" width="13.5546875" customWidth="1"/>
    <col min="4" max="4" width="10" customWidth="1"/>
    <col min="5" max="5" width="13.44140625" customWidth="1"/>
    <col min="6" max="6" width="14.88671875" customWidth="1"/>
    <col min="13" max="13" width="13.6640625" customWidth="1"/>
  </cols>
  <sheetData>
    <row r="1" spans="2:13" ht="28.5" customHeight="1"/>
    <row r="2" spans="2:13" ht="15.6">
      <c r="B2" s="5" t="s">
        <v>1605</v>
      </c>
      <c r="C2" s="13"/>
      <c r="M2" s="2"/>
    </row>
    <row r="3" spans="2:13" ht="9" customHeight="1">
      <c r="M3" s="2"/>
    </row>
    <row r="4" spans="2:13" ht="20.25" customHeight="1">
      <c r="B4" s="5"/>
      <c r="C4" s="14" t="s">
        <v>1606</v>
      </c>
      <c r="D4" s="14" t="s">
        <v>1608</v>
      </c>
      <c r="E4" s="14" t="s">
        <v>1607</v>
      </c>
      <c r="M4" s="2"/>
    </row>
    <row r="5" spans="2:13" ht="15" thickBot="1">
      <c r="B5" s="12">
        <v>2010</v>
      </c>
      <c r="C5" s="18" t="e">
        <f>SUMIFS('Salary Data'!$E$1:$E$4135,'Salary Data'!$B:$B,'Team Salary Dashboard'!C2)</f>
        <v>#VALUE!</v>
      </c>
      <c r="D5" s="21"/>
      <c r="E5" s="16"/>
      <c r="F5" s="4"/>
      <c r="M5" s="2"/>
    </row>
    <row r="6" spans="2:13" ht="15.6" thickTop="1" thickBot="1">
      <c r="B6" s="12">
        <v>2011</v>
      </c>
      <c r="C6" s="19"/>
      <c r="D6" s="22"/>
      <c r="E6" s="17"/>
      <c r="F6" s="4"/>
      <c r="M6" s="2"/>
    </row>
    <row r="7" spans="2:13" ht="15.6" thickTop="1" thickBot="1">
      <c r="B7" s="12">
        <v>2012</v>
      </c>
      <c r="C7" s="19"/>
      <c r="D7" s="22"/>
      <c r="E7" s="17"/>
      <c r="F7" s="4"/>
      <c r="M7" s="2"/>
    </row>
    <row r="8" spans="2:13" ht="15.6" thickTop="1" thickBot="1">
      <c r="B8" s="12">
        <v>2013</v>
      </c>
      <c r="C8" s="19"/>
      <c r="D8" s="22"/>
      <c r="E8" s="17"/>
      <c r="F8" s="4"/>
      <c r="M8" s="2"/>
    </row>
    <row r="9" spans="2:13" ht="15" thickTop="1">
      <c r="B9" s="12">
        <v>2014</v>
      </c>
      <c r="C9" s="20"/>
      <c r="D9" s="23"/>
      <c r="E9" s="15"/>
      <c r="F9" s="4"/>
      <c r="M9" s="2"/>
    </row>
    <row r="10" spans="2:13">
      <c r="M10" s="2"/>
    </row>
    <row r="11" spans="2:13">
      <c r="M11" s="2"/>
    </row>
    <row r="12" spans="2:13">
      <c r="M12" s="2"/>
    </row>
    <row r="13" spans="2:13">
      <c r="M13" s="2"/>
    </row>
    <row r="14" spans="2:13">
      <c r="M14" s="2"/>
    </row>
    <row r="15" spans="2:13">
      <c r="M15" s="2"/>
    </row>
    <row r="16" spans="2:13">
      <c r="M16" s="2"/>
    </row>
    <row r="17" spans="13:13">
      <c r="M17" s="2"/>
    </row>
    <row r="18" spans="13:13">
      <c r="M18" s="2"/>
    </row>
    <row r="19" spans="13:13">
      <c r="M19" s="2"/>
    </row>
    <row r="20" spans="13:13">
      <c r="M20" s="2"/>
    </row>
    <row r="21" spans="13:13">
      <c r="M21" s="2"/>
    </row>
    <row r="22" spans="13:13">
      <c r="M22" s="2"/>
    </row>
    <row r="23" spans="13:13">
      <c r="M23" s="2"/>
    </row>
    <row r="24" spans="13:13">
      <c r="M24" s="2"/>
    </row>
    <row r="25" spans="13:13">
      <c r="M25" s="2"/>
    </row>
    <row r="26" spans="13:13">
      <c r="M26" s="2"/>
    </row>
    <row r="27" spans="13:13">
      <c r="M27" s="2"/>
    </row>
    <row r="28" spans="13:13">
      <c r="M28" s="2"/>
    </row>
    <row r="29" spans="13:13">
      <c r="M29" s="2"/>
    </row>
    <row r="30" spans="13:13">
      <c r="M30" s="2"/>
    </row>
    <row r="31" spans="13:13">
      <c r="M31" s="2"/>
    </row>
    <row r="32" spans="13:13">
      <c r="M32" s="2"/>
    </row>
    <row r="33" spans="13:13">
      <c r="M33" s="2"/>
    </row>
    <row r="34" spans="13:13">
      <c r="M34" s="2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3" workbookViewId="0">
      <selection sqref="A1:A4134"/>
    </sheetView>
  </sheetViews>
  <sheetFormatPr defaultRowHeight="14.4"/>
  <sheetData>
    <row r="1" spans="1:1">
      <c r="A1" s="37" t="s">
        <v>85</v>
      </c>
    </row>
    <row r="2" spans="1:1">
      <c r="A2" s="37" t="s">
        <v>0</v>
      </c>
    </row>
    <row r="3" spans="1:1">
      <c r="A3" s="37" t="s">
        <v>2</v>
      </c>
    </row>
    <row r="4" spans="1:1">
      <c r="A4" s="37" t="s">
        <v>4</v>
      </c>
    </row>
    <row r="5" spans="1:1">
      <c r="A5" s="37" t="s">
        <v>5</v>
      </c>
    </row>
    <row r="6" spans="1:1">
      <c r="A6" s="37" t="s">
        <v>6</v>
      </c>
    </row>
    <row r="7" spans="1:1">
      <c r="A7" s="37" t="s">
        <v>7</v>
      </c>
    </row>
    <row r="8" spans="1:1">
      <c r="A8" s="37" t="s">
        <v>9</v>
      </c>
    </row>
    <row r="9" spans="1:1">
      <c r="A9" s="37" t="s">
        <v>37</v>
      </c>
    </row>
    <row r="10" spans="1:1">
      <c r="A10" s="37" t="s">
        <v>10</v>
      </c>
    </row>
    <row r="11" spans="1:1">
      <c r="A11" s="37" t="s">
        <v>38</v>
      </c>
    </row>
    <row r="12" spans="1:1">
      <c r="A12" s="37" t="s">
        <v>11</v>
      </c>
    </row>
    <row r="13" spans="1:1">
      <c r="A13" s="37" t="s">
        <v>12</v>
      </c>
    </row>
    <row r="14" spans="1:1">
      <c r="A14" s="37" t="s">
        <v>358</v>
      </c>
    </row>
    <row r="15" spans="1:1">
      <c r="A15" s="37" t="s">
        <v>13</v>
      </c>
    </row>
    <row r="16" spans="1:1">
      <c r="A16" s="37" t="s">
        <v>100</v>
      </c>
    </row>
    <row r="17" spans="1:1">
      <c r="A17" s="37" t="s">
        <v>14</v>
      </c>
    </row>
    <row r="18" spans="1:1">
      <c r="A18" s="37" t="s">
        <v>15</v>
      </c>
    </row>
    <row r="19" spans="1:1">
      <c r="A19" s="37" t="s">
        <v>16</v>
      </c>
    </row>
    <row r="20" spans="1:1">
      <c r="A20" s="37" t="s">
        <v>17</v>
      </c>
    </row>
    <row r="21" spans="1:1">
      <c r="A21" s="37" t="s">
        <v>18</v>
      </c>
    </row>
    <row r="22" spans="1:1">
      <c r="A22" s="37" t="s">
        <v>19</v>
      </c>
    </row>
    <row r="23" spans="1:1">
      <c r="A23" s="37" t="s">
        <v>20</v>
      </c>
    </row>
    <row r="24" spans="1:1">
      <c r="A24" s="37" t="s">
        <v>21</v>
      </c>
    </row>
    <row r="25" spans="1:1">
      <c r="A25" s="37" t="s">
        <v>22</v>
      </c>
    </row>
    <row r="26" spans="1:1">
      <c r="A26" s="37" t="s">
        <v>23</v>
      </c>
    </row>
    <row r="27" spans="1:1">
      <c r="A27" s="37" t="s">
        <v>107</v>
      </c>
    </row>
    <row r="28" spans="1:1">
      <c r="A28" s="37" t="s">
        <v>24</v>
      </c>
    </row>
    <row r="29" spans="1:1">
      <c r="A29" s="37" t="s">
        <v>25</v>
      </c>
    </row>
    <row r="30" spans="1:1">
      <c r="A30" s="37" t="s">
        <v>399</v>
      </c>
    </row>
    <row r="31" spans="1:1">
      <c r="A31" s="37" t="s">
        <v>1181</v>
      </c>
    </row>
    <row r="32" spans="1:1">
      <c r="A32" s="37" t="s">
        <v>1521</v>
      </c>
    </row>
    <row r="33" spans="1:1">
      <c r="A33" s="37" t="s">
        <v>1560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15"/>
  <sheetViews>
    <sheetView showGridLines="0" workbookViewId="0">
      <selection activeCell="C20" sqref="C20"/>
    </sheetView>
  </sheetViews>
  <sheetFormatPr defaultRowHeight="14.4"/>
  <cols>
    <col min="1" max="1" width="23.33203125" customWidth="1"/>
    <col min="2" max="2" width="24.44140625" customWidth="1"/>
    <col min="3" max="3" width="11" bestFit="1" customWidth="1"/>
  </cols>
  <sheetData>
    <row r="1" spans="1:3" ht="20.25" customHeight="1"/>
    <row r="2" spans="1:3" ht="15" thickBot="1">
      <c r="A2" s="25" t="s">
        <v>1595</v>
      </c>
      <c r="B2" s="8">
        <f>COUNT('Salary Data'!E2:E4135)</f>
        <v>4134</v>
      </c>
    </row>
    <row r="3" spans="1:3" ht="15.6" thickTop="1" thickBot="1">
      <c r="A3" s="25" t="s">
        <v>1596</v>
      </c>
      <c r="B3" s="7">
        <f>AVERAGE('Salary Data'!E2:E4135)</f>
        <v>3547520.469037252</v>
      </c>
    </row>
    <row r="4" spans="1:3" ht="15.6" thickTop="1" thickBot="1">
      <c r="A4" s="25" t="s">
        <v>1597</v>
      </c>
      <c r="B4" s="7">
        <f>MEDIAN('Salary Data'!E2:E4135)</f>
        <v>1218750</v>
      </c>
    </row>
    <row r="5" spans="1:3" ht="15.6" thickTop="1" thickBot="1">
      <c r="A5" s="25" t="s">
        <v>1598</v>
      </c>
      <c r="B5" s="7">
        <f>_xlfn.MODE.SNGL('Salary Data'!E2:E4135)</f>
        <v>1000000</v>
      </c>
    </row>
    <row r="6" spans="1:3" ht="15.6" thickTop="1" thickBot="1">
      <c r="A6" s="25" t="s">
        <v>1599</v>
      </c>
      <c r="B6" s="7">
        <f>MAX('Salary Data'!E2:E4135)</f>
        <v>33000000</v>
      </c>
    </row>
    <row r="7" spans="1:3" ht="15.6" thickTop="1" thickBot="1">
      <c r="A7" s="25" t="s">
        <v>1600</v>
      </c>
      <c r="B7" s="7">
        <f>MIN('Salary Data'!E2:E4135)</f>
        <v>400000</v>
      </c>
    </row>
    <row r="8" spans="1:3" ht="15.6" thickTop="1" thickBot="1">
      <c r="A8" s="25" t="s">
        <v>1601</v>
      </c>
      <c r="B8" s="7">
        <f>_xlfn.PERCENTILE.INC('Salary Data'!E2:E4135, 0.75)</f>
        <v>4750000</v>
      </c>
    </row>
    <row r="9" spans="1:3" ht="15.6" thickTop="1" thickBot="1">
      <c r="A9" s="25" t="s">
        <v>1602</v>
      </c>
      <c r="B9" s="7">
        <f>_xlfn.PERCENTILE.INC('Salary Data'!E2:E4135,0.25)</f>
        <v>498143</v>
      </c>
    </row>
    <row r="10" spans="1:3" ht="15.6" thickTop="1" thickBot="1">
      <c r="A10" s="25" t="s">
        <v>1603</v>
      </c>
      <c r="B10" s="6">
        <f>_xlfn.STDEV.S('Salary Data'!E2:E4135)</f>
        <v>4774199.8537435522</v>
      </c>
    </row>
    <row r="11" spans="1:3" ht="15.6" thickTop="1" thickBot="1">
      <c r="A11" s="25" t="s">
        <v>1604</v>
      </c>
      <c r="B11" s="6">
        <f>VAR('Salary Data'!E3:E4136)</f>
        <v>22796112929123.059</v>
      </c>
      <c r="C11" s="24"/>
    </row>
    <row r="12" spans="1:3" ht="15.6" thickTop="1" thickBot="1">
      <c r="A12" s="25"/>
      <c r="B12" s="5"/>
      <c r="C12" s="24"/>
    </row>
    <row r="13" spans="1:3" ht="15.6" thickTop="1" thickBot="1">
      <c r="A13" s="25" t="s">
        <v>1594</v>
      </c>
      <c r="B13" s="7">
        <f>LARGE('Salary Data'!E2:E4135, 10)</f>
        <v>24642857</v>
      </c>
    </row>
    <row r="14" spans="1:3" ht="15.6" thickTop="1" thickBot="1">
      <c r="A14" s="25" t="s">
        <v>1609</v>
      </c>
      <c r="B14" s="7">
        <f>SMALL('Salary Data'!E2:E4135, 100)</f>
        <v>405000</v>
      </c>
    </row>
    <row r="15" spans="1:3" ht="1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4135"/>
  <sheetViews>
    <sheetView workbookViewId="0">
      <selection activeCell="B2" sqref="B2:B4135"/>
    </sheetView>
  </sheetViews>
  <sheetFormatPr defaultRowHeight="14.4"/>
  <cols>
    <col min="1" max="1" width="11.88671875" style="2" customWidth="1"/>
    <col min="2" max="2" width="11.6640625" style="2" customWidth="1"/>
    <col min="3" max="3" width="14.44140625" style="2" customWidth="1"/>
    <col min="4" max="4" width="17.6640625" style="2" customWidth="1"/>
    <col min="5" max="5" width="13.109375" style="4" customWidth="1"/>
    <col min="6" max="6" width="12" style="10" customWidth="1"/>
    <col min="7" max="7" width="14.6640625" style="26" customWidth="1"/>
  </cols>
  <sheetData>
    <row r="1" spans="1:7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9" t="s">
        <v>1592</v>
      </c>
      <c r="G1" s="11" t="s">
        <v>1593</v>
      </c>
    </row>
    <row r="2" spans="1:7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  <c r="F2" s="10">
        <f>RANK(E2,$E$2:$E$4135)</f>
        <v>4014</v>
      </c>
      <c r="G2" s="26">
        <f>_xlfn.PERCENTRANK.INC($E$2:$E$4135,E2)</f>
        <v>2.8000000000000001E-2</v>
      </c>
    </row>
    <row r="3" spans="1:7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  <c r="F3" s="10">
        <f t="shared" ref="F3:F66" si="0">RANK(E3,$E$2:$E$4135)</f>
        <v>2457</v>
      </c>
      <c r="G3" s="26">
        <f t="shared" ref="G3:G66" si="1">_xlfn.PERCENTRANK.INC($E$2:$E$4135,E3)</f>
        <v>0.40400000000000003</v>
      </c>
    </row>
    <row r="4" spans="1:7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  <c r="F4" s="10">
        <f t="shared" si="0"/>
        <v>1317</v>
      </c>
      <c r="G4" s="26">
        <f t="shared" si="1"/>
        <v>0.68100000000000005</v>
      </c>
    </row>
    <row r="5" spans="1:7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  <c r="F5" s="10">
        <f t="shared" si="0"/>
        <v>3976</v>
      </c>
      <c r="G5" s="26">
        <f t="shared" si="1"/>
        <v>3.6999999999999998E-2</v>
      </c>
    </row>
    <row r="6" spans="1:7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  <c r="F6" s="10">
        <f t="shared" si="0"/>
        <v>560</v>
      </c>
      <c r="G6" s="26">
        <f t="shared" si="1"/>
        <v>0.86299999999999999</v>
      </c>
    </row>
    <row r="7" spans="1:7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  <c r="F7" s="10">
        <f t="shared" si="0"/>
        <v>1670</v>
      </c>
      <c r="G7" s="26">
        <f t="shared" si="1"/>
        <v>0.59499999999999997</v>
      </c>
    </row>
    <row r="8" spans="1:7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  <c r="F8" s="10">
        <f t="shared" si="0"/>
        <v>1706</v>
      </c>
      <c r="G8" s="26">
        <f t="shared" si="1"/>
        <v>0.57299999999999995</v>
      </c>
    </row>
    <row r="9" spans="1:7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  <c r="F9" s="10">
        <f t="shared" si="0"/>
        <v>1379</v>
      </c>
      <c r="G9" s="26">
        <f t="shared" si="1"/>
        <v>0.66300000000000003</v>
      </c>
    </row>
    <row r="10" spans="1:7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  <c r="F10" s="10">
        <f t="shared" si="0"/>
        <v>1055</v>
      </c>
      <c r="G10" s="26">
        <f t="shared" si="1"/>
        <v>0.74399999999999999</v>
      </c>
    </row>
    <row r="11" spans="1:7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  <c r="F11" s="10">
        <f t="shared" si="0"/>
        <v>1608</v>
      </c>
      <c r="G11" s="26">
        <f t="shared" si="1"/>
        <v>0.60799999999999998</v>
      </c>
    </row>
    <row r="12" spans="1:7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  <c r="F12" s="10">
        <f t="shared" si="0"/>
        <v>4056</v>
      </c>
      <c r="G12" s="26">
        <f t="shared" si="1"/>
        <v>1.7999999999999999E-2</v>
      </c>
    </row>
    <row r="13" spans="1:7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  <c r="F13" s="10">
        <f t="shared" si="0"/>
        <v>1060</v>
      </c>
      <c r="G13" s="26">
        <f t="shared" si="1"/>
        <v>0.73599999999999999</v>
      </c>
    </row>
    <row r="14" spans="1:7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  <c r="F14" s="10">
        <f t="shared" si="0"/>
        <v>2499</v>
      </c>
      <c r="G14" s="26">
        <f t="shared" si="1"/>
        <v>0.39200000000000002</v>
      </c>
    </row>
    <row r="15" spans="1:7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  <c r="F15" s="10">
        <f t="shared" si="0"/>
        <v>1706</v>
      </c>
      <c r="G15" s="26">
        <f t="shared" si="1"/>
        <v>0.57299999999999995</v>
      </c>
    </row>
    <row r="16" spans="1:7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  <c r="F16" s="10">
        <f t="shared" si="0"/>
        <v>4094</v>
      </c>
      <c r="G16" s="26">
        <f t="shared" si="1"/>
        <v>0</v>
      </c>
    </row>
    <row r="17" spans="1:7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  <c r="F17" s="10">
        <f t="shared" si="0"/>
        <v>2364</v>
      </c>
      <c r="G17" s="26">
        <f t="shared" si="1"/>
        <v>0.42699999999999999</v>
      </c>
    </row>
    <row r="18" spans="1:7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  <c r="F18" s="10">
        <f t="shared" si="0"/>
        <v>4028</v>
      </c>
      <c r="G18" s="26">
        <f t="shared" si="1"/>
        <v>2.5000000000000001E-2</v>
      </c>
    </row>
    <row r="19" spans="1:7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  <c r="F19" s="10">
        <f t="shared" si="0"/>
        <v>1141</v>
      </c>
      <c r="G19" s="26">
        <f t="shared" si="1"/>
        <v>0.72399999999999998</v>
      </c>
    </row>
    <row r="20" spans="1:7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  <c r="F20" s="10">
        <f t="shared" si="0"/>
        <v>2362</v>
      </c>
      <c r="G20" s="26">
        <f t="shared" si="1"/>
        <v>0.42799999999999999</v>
      </c>
    </row>
    <row r="21" spans="1:7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  <c r="F21" s="10">
        <f t="shared" si="0"/>
        <v>4000</v>
      </c>
      <c r="G21" s="26">
        <f t="shared" si="1"/>
        <v>3.2000000000000001E-2</v>
      </c>
    </row>
    <row r="22" spans="1:7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  <c r="F22" s="10">
        <f t="shared" si="0"/>
        <v>4077</v>
      </c>
      <c r="G22" s="26">
        <f t="shared" si="1"/>
        <v>1.0999999999999999E-2</v>
      </c>
    </row>
    <row r="23" spans="1:7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  <c r="F23" s="10">
        <f t="shared" si="0"/>
        <v>917</v>
      </c>
      <c r="G23" s="26">
        <f t="shared" si="1"/>
        <v>0.77500000000000002</v>
      </c>
    </row>
    <row r="24" spans="1:7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  <c r="F24" s="10">
        <f t="shared" si="0"/>
        <v>2464</v>
      </c>
      <c r="G24" s="26">
        <f t="shared" si="1"/>
        <v>0.40300000000000002</v>
      </c>
    </row>
    <row r="25" spans="1:7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  <c r="F25" s="10">
        <f t="shared" si="0"/>
        <v>4048</v>
      </c>
      <c r="G25" s="26">
        <f t="shared" si="1"/>
        <v>0.02</v>
      </c>
    </row>
    <row r="26" spans="1:7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  <c r="F26" s="10">
        <f t="shared" si="0"/>
        <v>540</v>
      </c>
      <c r="G26" s="26">
        <f t="shared" si="1"/>
        <v>0.86499999999999999</v>
      </c>
    </row>
    <row r="27" spans="1:7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  <c r="F27" s="10">
        <f t="shared" si="0"/>
        <v>1313</v>
      </c>
      <c r="G27" s="26">
        <f t="shared" si="1"/>
        <v>0.68200000000000005</v>
      </c>
    </row>
    <row r="28" spans="1:7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  <c r="F28" s="10">
        <f t="shared" si="0"/>
        <v>1379</v>
      </c>
      <c r="G28" s="26">
        <f t="shared" si="1"/>
        <v>0.66300000000000003</v>
      </c>
    </row>
    <row r="29" spans="1:7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  <c r="F29" s="10">
        <f t="shared" si="0"/>
        <v>3881</v>
      </c>
      <c r="G29" s="26">
        <f t="shared" si="1"/>
        <v>5.7000000000000002E-2</v>
      </c>
    </row>
    <row r="30" spans="1:7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  <c r="F30" s="10">
        <f t="shared" si="0"/>
        <v>4094</v>
      </c>
      <c r="G30" s="26">
        <f t="shared" si="1"/>
        <v>0</v>
      </c>
    </row>
    <row r="31" spans="1:7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  <c r="F31" s="10">
        <f t="shared" si="0"/>
        <v>1548</v>
      </c>
      <c r="G31" s="26">
        <f t="shared" si="1"/>
        <v>0.625</v>
      </c>
    </row>
    <row r="32" spans="1:7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  <c r="F32" s="10">
        <f t="shared" si="0"/>
        <v>3649</v>
      </c>
      <c r="G32" s="26">
        <f t="shared" si="1"/>
        <v>0.115</v>
      </c>
    </row>
    <row r="33" spans="1:7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  <c r="F33" s="10">
        <f t="shared" si="0"/>
        <v>1807</v>
      </c>
      <c r="G33" s="26">
        <f t="shared" si="1"/>
        <v>0.55600000000000005</v>
      </c>
    </row>
    <row r="34" spans="1:7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  <c r="F34" s="10">
        <f t="shared" si="0"/>
        <v>3649</v>
      </c>
      <c r="G34" s="26">
        <f t="shared" si="1"/>
        <v>0.115</v>
      </c>
    </row>
    <row r="35" spans="1:7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  <c r="F35" s="10">
        <f t="shared" si="0"/>
        <v>4094</v>
      </c>
      <c r="G35" s="26">
        <f t="shared" si="1"/>
        <v>0</v>
      </c>
    </row>
    <row r="36" spans="1:7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  <c r="F36" s="10">
        <f t="shared" si="0"/>
        <v>4094</v>
      </c>
      <c r="G36" s="26">
        <f t="shared" si="1"/>
        <v>0</v>
      </c>
    </row>
    <row r="37" spans="1:7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  <c r="F37" s="10">
        <f t="shared" si="0"/>
        <v>2160</v>
      </c>
      <c r="G37" s="26">
        <f t="shared" si="1"/>
        <v>0.45800000000000002</v>
      </c>
    </row>
    <row r="38" spans="1:7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  <c r="F38" s="10">
        <f t="shared" si="0"/>
        <v>503</v>
      </c>
      <c r="G38" s="26">
        <f t="shared" si="1"/>
        <v>0.872</v>
      </c>
    </row>
    <row r="39" spans="1:7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  <c r="F39" s="10">
        <f t="shared" si="0"/>
        <v>1656</v>
      </c>
      <c r="G39" s="26">
        <f t="shared" si="1"/>
        <v>0.59899999999999998</v>
      </c>
    </row>
    <row r="40" spans="1:7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  <c r="F40" s="10">
        <f t="shared" si="0"/>
        <v>216</v>
      </c>
      <c r="G40" s="26">
        <f t="shared" si="1"/>
        <v>0.94299999999999995</v>
      </c>
    </row>
    <row r="41" spans="1:7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  <c r="F41" s="10">
        <f t="shared" si="0"/>
        <v>3476</v>
      </c>
      <c r="G41" s="26">
        <f t="shared" si="1"/>
        <v>0.14299999999999999</v>
      </c>
    </row>
    <row r="42" spans="1:7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  <c r="F42" s="10">
        <f t="shared" si="0"/>
        <v>655</v>
      </c>
      <c r="G42" s="26">
        <f t="shared" si="1"/>
        <v>0.84099999999999997</v>
      </c>
    </row>
    <row r="43" spans="1:7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  <c r="F43" s="10">
        <f t="shared" si="0"/>
        <v>171</v>
      </c>
      <c r="G43" s="26">
        <f t="shared" si="1"/>
        <v>0.95299999999999996</v>
      </c>
    </row>
    <row r="44" spans="1:7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  <c r="F44" s="10">
        <f t="shared" si="0"/>
        <v>856</v>
      </c>
      <c r="G44" s="26">
        <f t="shared" si="1"/>
        <v>0.79200000000000004</v>
      </c>
    </row>
    <row r="45" spans="1:7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  <c r="F45" s="10">
        <f t="shared" si="0"/>
        <v>956</v>
      </c>
      <c r="G45" s="26">
        <f t="shared" si="1"/>
        <v>0.75600000000000001</v>
      </c>
    </row>
    <row r="46" spans="1:7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  <c r="F46" s="10">
        <f t="shared" si="0"/>
        <v>4008</v>
      </c>
      <c r="G46" s="26">
        <f t="shared" si="1"/>
        <v>0.03</v>
      </c>
    </row>
    <row r="47" spans="1:7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  <c r="F47" s="10">
        <f t="shared" si="0"/>
        <v>2096</v>
      </c>
      <c r="G47" s="26">
        <f t="shared" si="1"/>
        <v>0.49</v>
      </c>
    </row>
    <row r="48" spans="1:7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  <c r="F48" s="10">
        <f t="shared" si="0"/>
        <v>3615</v>
      </c>
      <c r="G48" s="26">
        <f t="shared" si="1"/>
        <v>0.122</v>
      </c>
    </row>
    <row r="49" spans="1:7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  <c r="F49" s="10">
        <f t="shared" si="0"/>
        <v>3615</v>
      </c>
      <c r="G49" s="26">
        <f t="shared" si="1"/>
        <v>0.122</v>
      </c>
    </row>
    <row r="50" spans="1:7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  <c r="F50" s="10">
        <f t="shared" si="0"/>
        <v>3983</v>
      </c>
      <c r="G50" s="26">
        <f t="shared" si="1"/>
        <v>3.3000000000000002E-2</v>
      </c>
    </row>
    <row r="51" spans="1:7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  <c r="F51" s="10">
        <f t="shared" si="0"/>
        <v>1858</v>
      </c>
      <c r="G51" s="26">
        <f t="shared" si="1"/>
        <v>0.54600000000000004</v>
      </c>
    </row>
    <row r="52" spans="1:7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  <c r="F52" s="10">
        <f t="shared" si="0"/>
        <v>1359</v>
      </c>
      <c r="G52" s="26">
        <f t="shared" si="1"/>
        <v>0.66800000000000004</v>
      </c>
    </row>
    <row r="53" spans="1:7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  <c r="F53" s="10">
        <f t="shared" si="0"/>
        <v>4062</v>
      </c>
      <c r="G53" s="26">
        <f t="shared" si="1"/>
        <v>1.6E-2</v>
      </c>
    </row>
    <row r="54" spans="1:7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  <c r="F54" s="10">
        <f t="shared" si="0"/>
        <v>729</v>
      </c>
      <c r="G54" s="26">
        <f t="shared" si="1"/>
        <v>0.82199999999999995</v>
      </c>
    </row>
    <row r="55" spans="1:7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  <c r="F55" s="10">
        <f t="shared" si="0"/>
        <v>2493</v>
      </c>
      <c r="G55" s="26">
        <f t="shared" si="1"/>
        <v>0.39700000000000002</v>
      </c>
    </row>
    <row r="56" spans="1:7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  <c r="F56" s="10">
        <f t="shared" si="0"/>
        <v>1155</v>
      </c>
      <c r="G56" s="26">
        <f t="shared" si="1"/>
        <v>0.70799999999999996</v>
      </c>
    </row>
    <row r="57" spans="1:7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  <c r="F57" s="10">
        <f t="shared" si="0"/>
        <v>4031</v>
      </c>
      <c r="G57" s="26">
        <f t="shared" si="1"/>
        <v>2.1000000000000001E-2</v>
      </c>
    </row>
    <row r="58" spans="1:7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  <c r="F58" s="10">
        <f t="shared" si="0"/>
        <v>4094</v>
      </c>
      <c r="G58" s="26">
        <f t="shared" si="1"/>
        <v>0</v>
      </c>
    </row>
    <row r="59" spans="1:7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  <c r="F59" s="10">
        <f t="shared" si="0"/>
        <v>790</v>
      </c>
      <c r="G59" s="26">
        <f t="shared" si="1"/>
        <v>0.79900000000000004</v>
      </c>
    </row>
    <row r="60" spans="1:7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  <c r="F60" s="10">
        <f t="shared" si="0"/>
        <v>1398</v>
      </c>
      <c r="G60" s="26">
        <f t="shared" si="1"/>
        <v>0.64700000000000002</v>
      </c>
    </row>
    <row r="61" spans="1:7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  <c r="F61" s="10">
        <f t="shared" si="0"/>
        <v>2069</v>
      </c>
      <c r="G61" s="26">
        <f t="shared" si="1"/>
        <v>0.49399999999999999</v>
      </c>
    </row>
    <row r="62" spans="1:7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  <c r="F62" s="10">
        <f t="shared" si="0"/>
        <v>4062</v>
      </c>
      <c r="G62" s="26">
        <f t="shared" si="1"/>
        <v>1.6E-2</v>
      </c>
    </row>
    <row r="63" spans="1:7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  <c r="F63" s="10">
        <f t="shared" si="0"/>
        <v>1541</v>
      </c>
      <c r="G63" s="26">
        <f t="shared" si="1"/>
        <v>0.626</v>
      </c>
    </row>
    <row r="64" spans="1:7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  <c r="F64" s="10">
        <f t="shared" si="0"/>
        <v>3615</v>
      </c>
      <c r="G64" s="26">
        <f t="shared" si="1"/>
        <v>0.122</v>
      </c>
    </row>
    <row r="65" spans="1:7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  <c r="F65" s="10">
        <f t="shared" si="0"/>
        <v>3557</v>
      </c>
      <c r="G65" s="26">
        <f t="shared" si="1"/>
        <v>0.13900000000000001</v>
      </c>
    </row>
    <row r="66" spans="1:7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  <c r="F66" s="10">
        <f t="shared" si="0"/>
        <v>497</v>
      </c>
      <c r="G66" s="26">
        <f t="shared" si="1"/>
        <v>0.879</v>
      </c>
    </row>
    <row r="67" spans="1:7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  <c r="F67" s="10">
        <f t="shared" ref="F67:F130" si="2">RANK(E67,$E$2:$E$4135)</f>
        <v>677</v>
      </c>
      <c r="G67" s="26">
        <f t="shared" ref="G67:G130" si="3">_xlfn.PERCENTRANK.INC($E$2:$E$4135,E67)</f>
        <v>0.83599999999999997</v>
      </c>
    </row>
    <row r="68" spans="1:7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  <c r="F68" s="10">
        <f t="shared" si="2"/>
        <v>2016</v>
      </c>
      <c r="G68" s="26">
        <f t="shared" si="3"/>
        <v>0.50900000000000001</v>
      </c>
    </row>
    <row r="69" spans="1:7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  <c r="F69" s="10">
        <f t="shared" si="2"/>
        <v>2330</v>
      </c>
      <c r="G69" s="26">
        <f t="shared" si="3"/>
        <v>0.42899999999999999</v>
      </c>
    </row>
    <row r="70" spans="1:7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  <c r="F70" s="10">
        <f t="shared" si="2"/>
        <v>318</v>
      </c>
      <c r="G70" s="26">
        <f t="shared" si="3"/>
        <v>0.91600000000000004</v>
      </c>
    </row>
    <row r="71" spans="1:7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  <c r="F71" s="10">
        <f t="shared" si="2"/>
        <v>1989</v>
      </c>
      <c r="G71" s="26">
        <f t="shared" si="3"/>
        <v>0.51300000000000001</v>
      </c>
    </row>
    <row r="72" spans="1:7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  <c r="F72" s="10">
        <f t="shared" si="2"/>
        <v>3776</v>
      </c>
      <c r="G72" s="26">
        <f t="shared" si="3"/>
        <v>8.1000000000000003E-2</v>
      </c>
    </row>
    <row r="73" spans="1:7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  <c r="F73" s="10">
        <f t="shared" si="2"/>
        <v>4094</v>
      </c>
      <c r="G73" s="26">
        <f t="shared" si="3"/>
        <v>0</v>
      </c>
    </row>
    <row r="74" spans="1:7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  <c r="F74" s="10">
        <f t="shared" si="2"/>
        <v>431</v>
      </c>
      <c r="G74" s="26">
        <f t="shared" si="3"/>
        <v>0.88700000000000001</v>
      </c>
    </row>
    <row r="75" spans="1:7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  <c r="F75" s="10">
        <f t="shared" si="2"/>
        <v>1153</v>
      </c>
      <c r="G75" s="26">
        <f t="shared" si="3"/>
        <v>0.72099999999999997</v>
      </c>
    </row>
    <row r="76" spans="1:7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  <c r="F76" s="10">
        <f t="shared" si="2"/>
        <v>4094</v>
      </c>
      <c r="G76" s="26">
        <f t="shared" si="3"/>
        <v>0</v>
      </c>
    </row>
    <row r="77" spans="1:7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  <c r="F77" s="10">
        <f t="shared" si="2"/>
        <v>790</v>
      </c>
      <c r="G77" s="26">
        <f t="shared" si="3"/>
        <v>0.79900000000000004</v>
      </c>
    </row>
    <row r="78" spans="1:7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  <c r="F78" s="10">
        <f t="shared" si="2"/>
        <v>956</v>
      </c>
      <c r="G78" s="26">
        <f t="shared" si="3"/>
        <v>0.75600000000000001</v>
      </c>
    </row>
    <row r="79" spans="1:7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  <c r="F79" s="10">
        <f t="shared" si="2"/>
        <v>4094</v>
      </c>
      <c r="G79" s="26">
        <f t="shared" si="3"/>
        <v>0</v>
      </c>
    </row>
    <row r="80" spans="1:7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  <c r="F80" s="10">
        <f t="shared" si="2"/>
        <v>1281</v>
      </c>
      <c r="G80" s="26">
        <f t="shared" si="3"/>
        <v>0.68300000000000005</v>
      </c>
    </row>
    <row r="81" spans="1:7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  <c r="F81" s="10">
        <f t="shared" si="2"/>
        <v>3776</v>
      </c>
      <c r="G81" s="26">
        <f t="shared" si="3"/>
        <v>8.1000000000000003E-2</v>
      </c>
    </row>
    <row r="82" spans="1:7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  <c r="F82" s="10">
        <f t="shared" si="2"/>
        <v>3875</v>
      </c>
      <c r="G82" s="26">
        <f t="shared" si="3"/>
        <v>6.0999999999999999E-2</v>
      </c>
    </row>
    <row r="83" spans="1:7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  <c r="F83" s="10">
        <f t="shared" si="2"/>
        <v>317</v>
      </c>
      <c r="G83" s="26">
        <f t="shared" si="3"/>
        <v>0.92300000000000004</v>
      </c>
    </row>
    <row r="84" spans="1:7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  <c r="F84" s="10">
        <f t="shared" si="2"/>
        <v>503</v>
      </c>
      <c r="G84" s="26">
        <f t="shared" si="3"/>
        <v>0.872</v>
      </c>
    </row>
    <row r="85" spans="1:7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  <c r="F85" s="10">
        <f t="shared" si="2"/>
        <v>2499</v>
      </c>
      <c r="G85" s="26">
        <f t="shared" si="3"/>
        <v>0.39200000000000002</v>
      </c>
    </row>
    <row r="86" spans="1:7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  <c r="F86" s="10">
        <f t="shared" si="2"/>
        <v>3602</v>
      </c>
      <c r="G86" s="26">
        <f t="shared" si="3"/>
        <v>0.127</v>
      </c>
    </row>
    <row r="87" spans="1:7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  <c r="F87" s="10">
        <f t="shared" si="2"/>
        <v>607</v>
      </c>
      <c r="G87" s="26">
        <f t="shared" si="3"/>
        <v>0.85199999999999998</v>
      </c>
    </row>
    <row r="88" spans="1:7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  <c r="F88" s="10">
        <f t="shared" si="2"/>
        <v>2280</v>
      </c>
      <c r="G88" s="26">
        <f t="shared" si="3"/>
        <v>0.44800000000000001</v>
      </c>
    </row>
    <row r="89" spans="1:7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  <c r="F89" s="10">
        <f t="shared" si="2"/>
        <v>216</v>
      </c>
      <c r="G89" s="26">
        <f t="shared" si="3"/>
        <v>0.94299999999999995</v>
      </c>
    </row>
    <row r="90" spans="1:7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  <c r="F90" s="10">
        <f t="shared" si="2"/>
        <v>3126</v>
      </c>
      <c r="G90" s="26">
        <f t="shared" si="3"/>
        <v>0.24299999999999999</v>
      </c>
    </row>
    <row r="91" spans="1:7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  <c r="F91" s="10">
        <f t="shared" si="2"/>
        <v>539</v>
      </c>
      <c r="G91" s="26">
        <f t="shared" si="3"/>
        <v>0.86899999999999999</v>
      </c>
    </row>
    <row r="92" spans="1:7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  <c r="F92" s="10">
        <f t="shared" si="2"/>
        <v>1325</v>
      </c>
      <c r="G92" s="26">
        <f t="shared" si="3"/>
        <v>0.67900000000000005</v>
      </c>
    </row>
    <row r="93" spans="1:7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  <c r="F93" s="10">
        <f t="shared" si="2"/>
        <v>89</v>
      </c>
      <c r="G93" s="26">
        <f t="shared" si="3"/>
        <v>0.97799999999999998</v>
      </c>
    </row>
    <row r="94" spans="1:7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  <c r="F94" s="10">
        <f t="shared" si="2"/>
        <v>1232</v>
      </c>
      <c r="G94" s="26">
        <f t="shared" si="3"/>
        <v>0.69699999999999995</v>
      </c>
    </row>
    <row r="95" spans="1:7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  <c r="F95" s="10">
        <f t="shared" si="2"/>
        <v>292</v>
      </c>
      <c r="G95" s="26">
        <f t="shared" si="3"/>
        <v>0.92600000000000005</v>
      </c>
    </row>
    <row r="96" spans="1:7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  <c r="F96" s="10">
        <f t="shared" si="2"/>
        <v>3658</v>
      </c>
      <c r="G96" s="26">
        <f t="shared" si="3"/>
        <v>0.114</v>
      </c>
    </row>
    <row r="97" spans="1:7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  <c r="F97" s="10">
        <f t="shared" si="2"/>
        <v>614</v>
      </c>
      <c r="G97" s="26">
        <f t="shared" si="3"/>
        <v>0.85</v>
      </c>
    </row>
    <row r="98" spans="1:7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  <c r="F98" s="10">
        <f t="shared" si="2"/>
        <v>558</v>
      </c>
      <c r="G98" s="26">
        <f t="shared" si="3"/>
        <v>0.86499999999999999</v>
      </c>
    </row>
    <row r="99" spans="1:7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  <c r="F99" s="10">
        <f t="shared" si="2"/>
        <v>1487</v>
      </c>
      <c r="G99" s="26">
        <f t="shared" si="3"/>
        <v>0.63300000000000001</v>
      </c>
    </row>
    <row r="100" spans="1:7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  <c r="F100" s="10">
        <f t="shared" si="2"/>
        <v>260</v>
      </c>
      <c r="G100" s="26">
        <f t="shared" si="3"/>
        <v>0.93100000000000005</v>
      </c>
    </row>
    <row r="101" spans="1:7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  <c r="F101" s="10">
        <f t="shared" si="2"/>
        <v>494</v>
      </c>
      <c r="G101" s="26">
        <f t="shared" si="3"/>
        <v>0.88</v>
      </c>
    </row>
    <row r="102" spans="1:7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  <c r="F102" s="10">
        <f t="shared" si="2"/>
        <v>1232</v>
      </c>
      <c r="G102" s="26">
        <f t="shared" si="3"/>
        <v>0.69699999999999995</v>
      </c>
    </row>
    <row r="103" spans="1:7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  <c r="F103" s="10">
        <f t="shared" si="2"/>
        <v>2095</v>
      </c>
      <c r="G103" s="26">
        <f t="shared" si="3"/>
        <v>0.49299999999999999</v>
      </c>
    </row>
    <row r="104" spans="1:7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  <c r="F104" s="10">
        <f t="shared" si="2"/>
        <v>3014</v>
      </c>
      <c r="G104" s="26">
        <f t="shared" si="3"/>
        <v>0.252</v>
      </c>
    </row>
    <row r="105" spans="1:7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  <c r="F105" s="10">
        <f t="shared" si="2"/>
        <v>866</v>
      </c>
      <c r="G105" s="26">
        <f t="shared" si="3"/>
        <v>0.78100000000000003</v>
      </c>
    </row>
    <row r="106" spans="1:7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  <c r="F106" s="10">
        <f t="shared" si="2"/>
        <v>2113</v>
      </c>
      <c r="G106" s="26">
        <f t="shared" si="3"/>
        <v>0.48199999999999998</v>
      </c>
    </row>
    <row r="107" spans="1:7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  <c r="F107" s="10">
        <f t="shared" si="2"/>
        <v>1398</v>
      </c>
      <c r="G107" s="26">
        <f t="shared" si="3"/>
        <v>0.64700000000000002</v>
      </c>
    </row>
    <row r="108" spans="1:7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  <c r="F108" s="10">
        <f t="shared" si="2"/>
        <v>1281</v>
      </c>
      <c r="G108" s="26">
        <f t="shared" si="3"/>
        <v>0.68300000000000005</v>
      </c>
    </row>
    <row r="109" spans="1:7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  <c r="F109" s="10">
        <f t="shared" si="2"/>
        <v>492</v>
      </c>
      <c r="G109" s="26">
        <f t="shared" si="3"/>
        <v>0.88</v>
      </c>
    </row>
    <row r="110" spans="1:7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  <c r="F110" s="10">
        <f t="shared" si="2"/>
        <v>3593</v>
      </c>
      <c r="G110" s="26">
        <f t="shared" si="3"/>
        <v>0.129</v>
      </c>
    </row>
    <row r="111" spans="1:7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  <c r="F111" s="10">
        <f t="shared" si="2"/>
        <v>216</v>
      </c>
      <c r="G111" s="26">
        <f t="shared" si="3"/>
        <v>0.94299999999999995</v>
      </c>
    </row>
    <row r="112" spans="1:7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  <c r="F112" s="10">
        <f t="shared" si="2"/>
        <v>2375</v>
      </c>
      <c r="G112" s="26">
        <f t="shared" si="3"/>
        <v>0.41799999999999998</v>
      </c>
    </row>
    <row r="113" spans="1:7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  <c r="F113" s="10">
        <f t="shared" si="2"/>
        <v>1313</v>
      </c>
      <c r="G113" s="26">
        <f t="shared" si="3"/>
        <v>0.68200000000000005</v>
      </c>
    </row>
    <row r="114" spans="1:7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  <c r="F114" s="10">
        <f t="shared" si="2"/>
        <v>1487</v>
      </c>
      <c r="G114" s="26">
        <f t="shared" si="3"/>
        <v>0.63300000000000001</v>
      </c>
    </row>
    <row r="115" spans="1:7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  <c r="F115" s="10">
        <f t="shared" si="2"/>
        <v>2160</v>
      </c>
      <c r="G115" s="26">
        <f t="shared" si="3"/>
        <v>0.45800000000000002</v>
      </c>
    </row>
    <row r="116" spans="1:7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  <c r="F116" s="10">
        <f t="shared" si="2"/>
        <v>625</v>
      </c>
      <c r="G116" s="26">
        <f t="shared" si="3"/>
        <v>0.84299999999999997</v>
      </c>
    </row>
    <row r="117" spans="1:7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  <c r="F117" s="10">
        <f t="shared" si="2"/>
        <v>3014</v>
      </c>
      <c r="G117" s="26">
        <f t="shared" si="3"/>
        <v>0.252</v>
      </c>
    </row>
    <row r="118" spans="1:7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  <c r="F118" s="10">
        <f t="shared" si="2"/>
        <v>318</v>
      </c>
      <c r="G118" s="26">
        <f t="shared" si="3"/>
        <v>0.91600000000000004</v>
      </c>
    </row>
    <row r="119" spans="1:7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  <c r="F119" s="10">
        <f t="shared" si="2"/>
        <v>1886</v>
      </c>
      <c r="G119" s="26">
        <f t="shared" si="3"/>
        <v>0.52800000000000002</v>
      </c>
    </row>
    <row r="120" spans="1:7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  <c r="F120" s="10">
        <f t="shared" si="2"/>
        <v>956</v>
      </c>
      <c r="G120" s="26">
        <f t="shared" si="3"/>
        <v>0.75600000000000001</v>
      </c>
    </row>
    <row r="121" spans="1:7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  <c r="F121" s="10">
        <f t="shared" si="2"/>
        <v>4094</v>
      </c>
      <c r="G121" s="26">
        <f t="shared" si="3"/>
        <v>0</v>
      </c>
    </row>
    <row r="122" spans="1:7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  <c r="F122" s="10">
        <f t="shared" si="2"/>
        <v>3776</v>
      </c>
      <c r="G122" s="26">
        <f t="shared" si="3"/>
        <v>8.1000000000000003E-2</v>
      </c>
    </row>
    <row r="123" spans="1:7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  <c r="F123" s="10">
        <f t="shared" si="2"/>
        <v>171</v>
      </c>
      <c r="G123" s="26">
        <f t="shared" si="3"/>
        <v>0.95299999999999996</v>
      </c>
    </row>
    <row r="124" spans="1:7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  <c r="F124" s="10">
        <f t="shared" si="2"/>
        <v>2069</v>
      </c>
      <c r="G124" s="26">
        <f t="shared" si="3"/>
        <v>0.49399999999999999</v>
      </c>
    </row>
    <row r="125" spans="1:7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  <c r="F125" s="10">
        <f t="shared" si="2"/>
        <v>681</v>
      </c>
      <c r="G125" s="26">
        <f t="shared" si="3"/>
        <v>0.82599999999999996</v>
      </c>
    </row>
    <row r="126" spans="1:7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  <c r="F126" s="10">
        <f t="shared" si="2"/>
        <v>729</v>
      </c>
      <c r="G126" s="26">
        <f t="shared" si="3"/>
        <v>0.82199999999999995</v>
      </c>
    </row>
    <row r="127" spans="1:7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  <c r="F127" s="10">
        <f t="shared" si="2"/>
        <v>1398</v>
      </c>
      <c r="G127" s="26">
        <f t="shared" si="3"/>
        <v>0.64700000000000002</v>
      </c>
    </row>
    <row r="128" spans="1:7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  <c r="F128" s="10">
        <f t="shared" si="2"/>
        <v>1359</v>
      </c>
      <c r="G128" s="26">
        <f t="shared" si="3"/>
        <v>0.66800000000000004</v>
      </c>
    </row>
    <row r="129" spans="1:7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  <c r="F129" s="10">
        <f t="shared" si="2"/>
        <v>2067</v>
      </c>
      <c r="G129" s="26">
        <f t="shared" si="3"/>
        <v>0.5</v>
      </c>
    </row>
    <row r="130" spans="1:7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  <c r="F130" s="10">
        <f t="shared" si="2"/>
        <v>424</v>
      </c>
      <c r="G130" s="26">
        <f t="shared" si="3"/>
        <v>0.89700000000000002</v>
      </c>
    </row>
    <row r="131" spans="1:7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  <c r="F131" s="10">
        <f t="shared" ref="F131:F194" si="4">RANK(E131,$E$2:$E$4135)</f>
        <v>4094</v>
      </c>
      <c r="G131" s="26">
        <f t="shared" ref="G131:G194" si="5">_xlfn.PERCENTRANK.INC($E$2:$E$4135,E131)</f>
        <v>0</v>
      </c>
    </row>
    <row r="132" spans="1:7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  <c r="F132" s="10">
        <f t="shared" si="4"/>
        <v>1232</v>
      </c>
      <c r="G132" s="26">
        <f t="shared" si="5"/>
        <v>0.69699999999999995</v>
      </c>
    </row>
    <row r="133" spans="1:7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  <c r="F133" s="10">
        <f t="shared" si="4"/>
        <v>1639</v>
      </c>
      <c r="G133" s="26">
        <f t="shared" si="5"/>
        <v>0.6</v>
      </c>
    </row>
    <row r="134" spans="1:7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  <c r="F134" s="10">
        <f t="shared" si="4"/>
        <v>1981</v>
      </c>
      <c r="G134" s="26">
        <f t="shared" si="5"/>
        <v>0.51900000000000002</v>
      </c>
    </row>
    <row r="135" spans="1:7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  <c r="F135" s="10">
        <f t="shared" si="4"/>
        <v>3881</v>
      </c>
      <c r="G135" s="26">
        <f t="shared" si="5"/>
        <v>5.7000000000000002E-2</v>
      </c>
    </row>
    <row r="136" spans="1:7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  <c r="F136" s="10">
        <f t="shared" si="4"/>
        <v>2243</v>
      </c>
      <c r="G136" s="26">
        <f t="shared" si="5"/>
        <v>0.45600000000000002</v>
      </c>
    </row>
    <row r="137" spans="1:7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  <c r="F137" s="10">
        <f t="shared" si="4"/>
        <v>4056</v>
      </c>
      <c r="G137" s="26">
        <f t="shared" si="5"/>
        <v>1.7999999999999999E-2</v>
      </c>
    </row>
    <row r="138" spans="1:7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  <c r="F138" s="10">
        <f t="shared" si="4"/>
        <v>1398</v>
      </c>
      <c r="G138" s="26">
        <f t="shared" si="5"/>
        <v>0.64700000000000002</v>
      </c>
    </row>
    <row r="139" spans="1:7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  <c r="F139" s="10">
        <f t="shared" si="4"/>
        <v>4056</v>
      </c>
      <c r="G139" s="26">
        <f t="shared" si="5"/>
        <v>1.7999999999999999E-2</v>
      </c>
    </row>
    <row r="140" spans="1:7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  <c r="F140" s="10">
        <f t="shared" si="4"/>
        <v>4077</v>
      </c>
      <c r="G140" s="26">
        <f t="shared" si="5"/>
        <v>1.0999999999999999E-2</v>
      </c>
    </row>
    <row r="141" spans="1:7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  <c r="F141" s="10">
        <f t="shared" si="4"/>
        <v>242</v>
      </c>
      <c r="G141" s="26">
        <f t="shared" si="5"/>
        <v>0.93899999999999995</v>
      </c>
    </row>
    <row r="142" spans="1:7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  <c r="F142" s="10">
        <f t="shared" si="4"/>
        <v>2160</v>
      </c>
      <c r="G142" s="26">
        <f t="shared" si="5"/>
        <v>0.45800000000000002</v>
      </c>
    </row>
    <row r="143" spans="1:7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  <c r="F143" s="10">
        <f t="shared" si="4"/>
        <v>216</v>
      </c>
      <c r="G143" s="26">
        <f t="shared" si="5"/>
        <v>0.94299999999999995</v>
      </c>
    </row>
    <row r="144" spans="1:7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  <c r="F144" s="10">
        <f t="shared" si="4"/>
        <v>2375</v>
      </c>
      <c r="G144" s="26">
        <f t="shared" si="5"/>
        <v>0.41799999999999998</v>
      </c>
    </row>
    <row r="145" spans="1:7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  <c r="F145" s="10">
        <f t="shared" si="4"/>
        <v>1520</v>
      </c>
      <c r="G145" s="26">
        <f t="shared" si="5"/>
        <v>0.63</v>
      </c>
    </row>
    <row r="146" spans="1:7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  <c r="F146" s="10">
        <f t="shared" si="4"/>
        <v>2364</v>
      </c>
      <c r="G146" s="26">
        <f t="shared" si="5"/>
        <v>0.42699999999999999</v>
      </c>
    </row>
    <row r="147" spans="1:7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  <c r="F147" s="10">
        <f t="shared" si="4"/>
        <v>2466</v>
      </c>
      <c r="G147" s="26">
        <f t="shared" si="5"/>
        <v>0.39700000000000002</v>
      </c>
    </row>
    <row r="148" spans="1:7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  <c r="F148" s="10">
        <f t="shared" si="4"/>
        <v>251</v>
      </c>
      <c r="G148" s="26">
        <f t="shared" si="5"/>
        <v>0.93899999999999995</v>
      </c>
    </row>
    <row r="149" spans="1:7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  <c r="F149" s="10">
        <f t="shared" si="4"/>
        <v>260</v>
      </c>
      <c r="G149" s="26">
        <f t="shared" si="5"/>
        <v>0.93100000000000005</v>
      </c>
    </row>
    <row r="150" spans="1:7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  <c r="F150" s="10">
        <f t="shared" si="4"/>
        <v>1674</v>
      </c>
      <c r="G150" s="26">
        <f t="shared" si="5"/>
        <v>0.59399999999999997</v>
      </c>
    </row>
    <row r="151" spans="1:7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  <c r="F151" s="10">
        <f t="shared" si="4"/>
        <v>2251</v>
      </c>
      <c r="G151" s="26">
        <f t="shared" si="5"/>
        <v>0.45200000000000001</v>
      </c>
    </row>
    <row r="152" spans="1:7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  <c r="F152" s="10">
        <f t="shared" si="4"/>
        <v>1329</v>
      </c>
      <c r="G152" s="26">
        <f t="shared" si="5"/>
        <v>0.67600000000000005</v>
      </c>
    </row>
    <row r="153" spans="1:7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  <c r="F153" s="10">
        <f t="shared" si="4"/>
        <v>116</v>
      </c>
      <c r="G153" s="26">
        <f t="shared" si="5"/>
        <v>0.97199999999999998</v>
      </c>
    </row>
    <row r="154" spans="1:7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  <c r="F154" s="10">
        <f t="shared" si="4"/>
        <v>4094</v>
      </c>
      <c r="G154" s="26">
        <f t="shared" si="5"/>
        <v>0</v>
      </c>
    </row>
    <row r="155" spans="1:7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  <c r="F155" s="10">
        <f t="shared" si="4"/>
        <v>1398</v>
      </c>
      <c r="G155" s="26">
        <f t="shared" si="5"/>
        <v>0.64700000000000002</v>
      </c>
    </row>
    <row r="156" spans="1:7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  <c r="F156" s="10">
        <f t="shared" si="4"/>
        <v>287</v>
      </c>
      <c r="G156" s="26">
        <f t="shared" si="5"/>
        <v>0.93</v>
      </c>
    </row>
    <row r="157" spans="1:7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  <c r="F157" s="10">
        <f t="shared" si="4"/>
        <v>76</v>
      </c>
      <c r="G157" s="26">
        <f t="shared" si="5"/>
        <v>0.97899999999999998</v>
      </c>
    </row>
    <row r="158" spans="1:7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  <c r="F158" s="10">
        <f t="shared" si="4"/>
        <v>2547</v>
      </c>
      <c r="G158" s="26">
        <f t="shared" si="5"/>
        <v>0.38300000000000001</v>
      </c>
    </row>
    <row r="159" spans="1:7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  <c r="F159" s="10">
        <f t="shared" si="4"/>
        <v>1541</v>
      </c>
      <c r="G159" s="26">
        <f t="shared" si="5"/>
        <v>0.626</v>
      </c>
    </row>
    <row r="160" spans="1:7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  <c r="F160" s="10">
        <f t="shared" si="4"/>
        <v>2282</v>
      </c>
      <c r="G160" s="26">
        <f t="shared" si="5"/>
        <v>0.44</v>
      </c>
    </row>
    <row r="161" spans="1:7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  <c r="F161" s="10">
        <f t="shared" si="4"/>
        <v>3703</v>
      </c>
      <c r="G161" s="26">
        <f t="shared" si="5"/>
        <v>0.10299999999999999</v>
      </c>
    </row>
    <row r="162" spans="1:7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  <c r="F162" s="10">
        <f t="shared" si="4"/>
        <v>87</v>
      </c>
      <c r="G162" s="26">
        <f t="shared" si="5"/>
        <v>0.97799999999999998</v>
      </c>
    </row>
    <row r="163" spans="1:7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  <c r="F163" s="10">
        <f t="shared" si="4"/>
        <v>355</v>
      </c>
      <c r="G163" s="26">
        <f t="shared" si="5"/>
        <v>0.91400000000000003</v>
      </c>
    </row>
    <row r="164" spans="1:7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  <c r="F164" s="10">
        <f t="shared" si="4"/>
        <v>3822</v>
      </c>
      <c r="G164" s="26">
        <f t="shared" si="5"/>
        <v>7.2999999999999995E-2</v>
      </c>
    </row>
    <row r="165" spans="1:7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  <c r="F165" s="10">
        <f t="shared" si="4"/>
        <v>3859</v>
      </c>
      <c r="G165" s="26">
        <f t="shared" si="5"/>
        <v>6.3E-2</v>
      </c>
    </row>
    <row r="166" spans="1:7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  <c r="F166" s="10">
        <f t="shared" si="4"/>
        <v>3615</v>
      </c>
      <c r="G166" s="26">
        <f t="shared" si="5"/>
        <v>0.122</v>
      </c>
    </row>
    <row r="167" spans="1:7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  <c r="F167" s="10">
        <f t="shared" si="4"/>
        <v>1701</v>
      </c>
      <c r="G167" s="26">
        <f t="shared" si="5"/>
        <v>0.58799999999999997</v>
      </c>
    </row>
    <row r="168" spans="1:7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  <c r="F168" s="10">
        <f t="shared" si="4"/>
        <v>315</v>
      </c>
      <c r="G168" s="26">
        <f t="shared" si="5"/>
        <v>0.92300000000000004</v>
      </c>
    </row>
    <row r="169" spans="1:7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  <c r="F169" s="10">
        <f t="shared" si="4"/>
        <v>3593</v>
      </c>
      <c r="G169" s="26">
        <f t="shared" si="5"/>
        <v>0.129</v>
      </c>
    </row>
    <row r="170" spans="1:7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  <c r="F170" s="10">
        <f t="shared" si="4"/>
        <v>3881</v>
      </c>
      <c r="G170" s="26">
        <f t="shared" si="5"/>
        <v>5.7000000000000002E-2</v>
      </c>
    </row>
    <row r="171" spans="1:7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  <c r="F171" s="10">
        <f t="shared" si="4"/>
        <v>4094</v>
      </c>
      <c r="G171" s="26">
        <f t="shared" si="5"/>
        <v>0</v>
      </c>
    </row>
    <row r="172" spans="1:7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  <c r="F172" s="10">
        <f t="shared" si="4"/>
        <v>2375</v>
      </c>
      <c r="G172" s="26">
        <f t="shared" si="5"/>
        <v>0.41799999999999998</v>
      </c>
    </row>
    <row r="173" spans="1:7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  <c r="F173" s="10">
        <f t="shared" si="4"/>
        <v>3881</v>
      </c>
      <c r="G173" s="26">
        <f t="shared" si="5"/>
        <v>5.7000000000000002E-2</v>
      </c>
    </row>
    <row r="174" spans="1:7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  <c r="F174" s="10">
        <f t="shared" si="4"/>
        <v>292</v>
      </c>
      <c r="G174" s="26">
        <f t="shared" si="5"/>
        <v>0.92600000000000005</v>
      </c>
    </row>
    <row r="175" spans="1:7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  <c r="F175" s="10">
        <f t="shared" si="4"/>
        <v>1217</v>
      </c>
      <c r="G175" s="26">
        <f t="shared" si="5"/>
        <v>0.70499999999999996</v>
      </c>
    </row>
    <row r="176" spans="1:7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  <c r="F176" s="10">
        <f t="shared" si="4"/>
        <v>3967</v>
      </c>
      <c r="G176" s="26">
        <f t="shared" si="5"/>
        <v>3.7999999999999999E-2</v>
      </c>
    </row>
    <row r="177" spans="1:7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  <c r="F177" s="10">
        <f t="shared" si="4"/>
        <v>3967</v>
      </c>
      <c r="G177" s="26">
        <f t="shared" si="5"/>
        <v>3.7999999999999999E-2</v>
      </c>
    </row>
    <row r="178" spans="1:7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  <c r="F178" s="10">
        <f t="shared" si="4"/>
        <v>1555</v>
      </c>
      <c r="G178" s="26">
        <f t="shared" si="5"/>
        <v>0.61699999999999999</v>
      </c>
    </row>
    <row r="179" spans="1:7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  <c r="F179" s="10">
        <f t="shared" si="4"/>
        <v>2157</v>
      </c>
      <c r="G179" s="26">
        <f t="shared" si="5"/>
        <v>0.47799999999999998</v>
      </c>
    </row>
    <row r="180" spans="1:7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  <c r="F180" s="10">
        <f t="shared" si="4"/>
        <v>1520</v>
      </c>
      <c r="G180" s="26">
        <f t="shared" si="5"/>
        <v>0.63</v>
      </c>
    </row>
    <row r="181" spans="1:7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  <c r="F181" s="10">
        <f t="shared" si="4"/>
        <v>4094</v>
      </c>
      <c r="G181" s="26">
        <f t="shared" si="5"/>
        <v>0</v>
      </c>
    </row>
    <row r="182" spans="1:7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  <c r="F182" s="10">
        <f t="shared" si="4"/>
        <v>3615</v>
      </c>
      <c r="G182" s="26">
        <f t="shared" si="5"/>
        <v>0.122</v>
      </c>
    </row>
    <row r="183" spans="1:7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  <c r="F183" s="10">
        <f t="shared" si="4"/>
        <v>721</v>
      </c>
      <c r="G183" s="26">
        <f t="shared" si="5"/>
        <v>0.82499999999999996</v>
      </c>
    </row>
    <row r="184" spans="1:7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  <c r="F184" s="10">
        <f t="shared" si="4"/>
        <v>1706</v>
      </c>
      <c r="G184" s="26">
        <f t="shared" si="5"/>
        <v>0.57299999999999995</v>
      </c>
    </row>
    <row r="185" spans="1:7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  <c r="F185" s="10">
        <f t="shared" si="4"/>
        <v>619</v>
      </c>
      <c r="G185" s="26">
        <f t="shared" si="5"/>
        <v>0.84899999999999998</v>
      </c>
    </row>
    <row r="186" spans="1:7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  <c r="F186" s="10">
        <f t="shared" si="4"/>
        <v>4094</v>
      </c>
      <c r="G186" s="26">
        <f t="shared" si="5"/>
        <v>0</v>
      </c>
    </row>
    <row r="187" spans="1:7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  <c r="F187" s="10">
        <f t="shared" si="4"/>
        <v>3593</v>
      </c>
      <c r="G187" s="26">
        <f t="shared" si="5"/>
        <v>0.129</v>
      </c>
    </row>
    <row r="188" spans="1:7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  <c r="F188" s="10">
        <f t="shared" si="4"/>
        <v>2629</v>
      </c>
      <c r="G188" s="26">
        <f t="shared" si="5"/>
        <v>0.36199999999999999</v>
      </c>
    </row>
    <row r="189" spans="1:7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  <c r="F189" s="10">
        <f t="shared" si="4"/>
        <v>4094</v>
      </c>
      <c r="G189" s="26">
        <f t="shared" si="5"/>
        <v>0</v>
      </c>
    </row>
    <row r="190" spans="1:7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  <c r="F190" s="10">
        <f t="shared" si="4"/>
        <v>4088</v>
      </c>
      <c r="G190" s="26">
        <f t="shared" si="5"/>
        <v>1.0999999999999999E-2</v>
      </c>
    </row>
    <row r="191" spans="1:7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  <c r="F191" s="10">
        <f t="shared" si="4"/>
        <v>1886</v>
      </c>
      <c r="G191" s="26">
        <f t="shared" si="5"/>
        <v>0.52800000000000002</v>
      </c>
    </row>
    <row r="192" spans="1:7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  <c r="F192" s="10">
        <f t="shared" si="4"/>
        <v>3598</v>
      </c>
      <c r="G192" s="26">
        <f t="shared" si="5"/>
        <v>0.129</v>
      </c>
    </row>
    <row r="193" spans="1:7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  <c r="F193" s="10">
        <f t="shared" si="4"/>
        <v>945</v>
      </c>
      <c r="G193" s="26">
        <f t="shared" si="5"/>
        <v>0.77100000000000002</v>
      </c>
    </row>
    <row r="194" spans="1:7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  <c r="F194" s="10">
        <f t="shared" si="4"/>
        <v>3562</v>
      </c>
      <c r="G194" s="26">
        <f t="shared" si="5"/>
        <v>0.13800000000000001</v>
      </c>
    </row>
    <row r="195" spans="1:7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  <c r="F195" s="10">
        <f t="shared" ref="F195:F258" si="6">RANK(E195,$E$2:$E$4135)</f>
        <v>2524</v>
      </c>
      <c r="G195" s="26">
        <f t="shared" ref="G195:G258" si="7">_xlfn.PERCENTRANK.INC($E$2:$E$4135,E195)</f>
        <v>0.38500000000000001</v>
      </c>
    </row>
    <row r="196" spans="1:7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  <c r="F196" s="10">
        <f t="shared" si="6"/>
        <v>357</v>
      </c>
      <c r="G196" s="26">
        <f t="shared" si="7"/>
        <v>0.91200000000000003</v>
      </c>
    </row>
    <row r="197" spans="1:7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  <c r="F197" s="10">
        <f t="shared" si="6"/>
        <v>3981</v>
      </c>
      <c r="G197" s="26">
        <f t="shared" si="7"/>
        <v>3.6999999999999998E-2</v>
      </c>
    </row>
    <row r="198" spans="1:7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  <c r="F198" s="10">
        <f t="shared" si="6"/>
        <v>2413</v>
      </c>
      <c r="G198" s="26">
        <f t="shared" si="7"/>
        <v>0.40600000000000003</v>
      </c>
    </row>
    <row r="199" spans="1:7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  <c r="F199" s="10">
        <f t="shared" si="6"/>
        <v>3765</v>
      </c>
      <c r="G199" s="26">
        <f t="shared" si="7"/>
        <v>8.8999999999999996E-2</v>
      </c>
    </row>
    <row r="200" spans="1:7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  <c r="F200" s="10">
        <f t="shared" si="6"/>
        <v>4060</v>
      </c>
      <c r="G200" s="26">
        <f t="shared" si="7"/>
        <v>1.7000000000000001E-2</v>
      </c>
    </row>
    <row r="201" spans="1:7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  <c r="F201" s="10">
        <f t="shared" si="6"/>
        <v>3760</v>
      </c>
      <c r="G201" s="26">
        <f t="shared" si="7"/>
        <v>0.09</v>
      </c>
    </row>
    <row r="202" spans="1:7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  <c r="F202" s="10">
        <f t="shared" si="6"/>
        <v>4076</v>
      </c>
      <c r="G202" s="26">
        <f t="shared" si="7"/>
        <v>1.4E-2</v>
      </c>
    </row>
    <row r="203" spans="1:7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  <c r="F203" s="10">
        <f t="shared" si="6"/>
        <v>3964</v>
      </c>
      <c r="G203" s="26">
        <f t="shared" si="7"/>
        <v>4.1000000000000002E-2</v>
      </c>
    </row>
    <row r="204" spans="1:7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  <c r="F204" s="10">
        <f t="shared" si="6"/>
        <v>3703</v>
      </c>
      <c r="G204" s="26">
        <f t="shared" si="7"/>
        <v>0.10299999999999999</v>
      </c>
    </row>
    <row r="205" spans="1:7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  <c r="F205" s="10">
        <f t="shared" si="6"/>
        <v>1015</v>
      </c>
      <c r="G205" s="26">
        <f t="shared" si="7"/>
        <v>0.753</v>
      </c>
    </row>
    <row r="206" spans="1:7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  <c r="F206" s="10">
        <f t="shared" si="6"/>
        <v>3746</v>
      </c>
      <c r="G206" s="26">
        <f t="shared" si="7"/>
        <v>9.2999999999999999E-2</v>
      </c>
    </row>
    <row r="207" spans="1:7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  <c r="F207" s="10">
        <f t="shared" si="6"/>
        <v>2404</v>
      </c>
      <c r="G207" s="26">
        <f t="shared" si="7"/>
        <v>0.41799999999999998</v>
      </c>
    </row>
    <row r="208" spans="1:7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  <c r="F208" s="10">
        <f t="shared" si="6"/>
        <v>2330</v>
      </c>
      <c r="G208" s="26">
        <f t="shared" si="7"/>
        <v>0.42899999999999999</v>
      </c>
    </row>
    <row r="209" spans="1:7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  <c r="F209" s="10">
        <f t="shared" si="6"/>
        <v>3717</v>
      </c>
      <c r="G209" s="26">
        <f t="shared" si="7"/>
        <v>9.6000000000000002E-2</v>
      </c>
    </row>
    <row r="210" spans="1:7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  <c r="F210" s="10">
        <f t="shared" si="6"/>
        <v>4012</v>
      </c>
      <c r="G210" s="26">
        <f t="shared" si="7"/>
        <v>2.9000000000000001E-2</v>
      </c>
    </row>
    <row r="211" spans="1:7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  <c r="F211" s="10">
        <f t="shared" si="6"/>
        <v>843</v>
      </c>
      <c r="G211" s="26">
        <f t="shared" si="7"/>
        <v>0.79600000000000004</v>
      </c>
    </row>
    <row r="212" spans="1:7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  <c r="F212" s="10">
        <f t="shared" si="6"/>
        <v>3695</v>
      </c>
      <c r="G212" s="26">
        <f t="shared" si="7"/>
        <v>0.105</v>
      </c>
    </row>
    <row r="213" spans="1:7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  <c r="F213" s="10">
        <f t="shared" si="6"/>
        <v>4089</v>
      </c>
      <c r="G213" s="26">
        <f t="shared" si="7"/>
        <v>0.01</v>
      </c>
    </row>
    <row r="214" spans="1:7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  <c r="F214" s="10">
        <f t="shared" si="6"/>
        <v>3900</v>
      </c>
      <c r="G214" s="26">
        <f t="shared" si="7"/>
        <v>5.6000000000000001E-2</v>
      </c>
    </row>
    <row r="215" spans="1:7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  <c r="F215" s="10">
        <f t="shared" si="6"/>
        <v>371</v>
      </c>
      <c r="G215" s="26">
        <f t="shared" si="7"/>
        <v>0.90400000000000003</v>
      </c>
    </row>
    <row r="216" spans="1:7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  <c r="F216" s="10">
        <f t="shared" si="6"/>
        <v>401</v>
      </c>
      <c r="G216" s="26">
        <f t="shared" si="7"/>
        <v>0.9</v>
      </c>
    </row>
    <row r="217" spans="1:7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  <c r="F217" s="10">
        <f t="shared" si="6"/>
        <v>2282</v>
      </c>
      <c r="G217" s="26">
        <f t="shared" si="7"/>
        <v>0.44</v>
      </c>
    </row>
    <row r="218" spans="1:7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  <c r="F218" s="10">
        <f t="shared" si="6"/>
        <v>1327</v>
      </c>
      <c r="G218" s="26">
        <f t="shared" si="7"/>
        <v>0.67800000000000005</v>
      </c>
    </row>
    <row r="219" spans="1:7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  <c r="F219" s="10">
        <f t="shared" si="6"/>
        <v>2330</v>
      </c>
      <c r="G219" s="26">
        <f t="shared" si="7"/>
        <v>0.42899999999999999</v>
      </c>
    </row>
    <row r="220" spans="1:7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  <c r="F220" s="10">
        <f t="shared" si="6"/>
        <v>1229</v>
      </c>
      <c r="G220" s="26">
        <f t="shared" si="7"/>
        <v>0.70199999999999996</v>
      </c>
    </row>
    <row r="221" spans="1:7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  <c r="F221" s="10">
        <f t="shared" si="6"/>
        <v>2150</v>
      </c>
      <c r="G221" s="26">
        <f t="shared" si="7"/>
        <v>0.48</v>
      </c>
    </row>
    <row r="222" spans="1:7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  <c r="F222" s="10">
        <f t="shared" si="6"/>
        <v>472</v>
      </c>
      <c r="G222" s="26">
        <f t="shared" si="7"/>
        <v>0.88600000000000001</v>
      </c>
    </row>
    <row r="223" spans="1:7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  <c r="F223" s="10">
        <f t="shared" si="6"/>
        <v>1487</v>
      </c>
      <c r="G223" s="26">
        <f t="shared" si="7"/>
        <v>0.63300000000000001</v>
      </c>
    </row>
    <row r="224" spans="1:7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  <c r="F224" s="10">
        <f t="shared" si="6"/>
        <v>4051</v>
      </c>
      <c r="G224" s="26">
        <f t="shared" si="7"/>
        <v>1.9E-2</v>
      </c>
    </row>
    <row r="225" spans="1:7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  <c r="F225" s="10">
        <f t="shared" si="6"/>
        <v>863</v>
      </c>
      <c r="G225" s="26">
        <f t="shared" si="7"/>
        <v>0.79</v>
      </c>
    </row>
    <row r="226" spans="1:7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  <c r="F226" s="10">
        <f t="shared" si="6"/>
        <v>2499</v>
      </c>
      <c r="G226" s="26">
        <f t="shared" si="7"/>
        <v>0.39200000000000002</v>
      </c>
    </row>
    <row r="227" spans="1:7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  <c r="F227" s="10">
        <f t="shared" si="6"/>
        <v>4022</v>
      </c>
      <c r="G227" s="26">
        <f t="shared" si="7"/>
        <v>2.5999999999999999E-2</v>
      </c>
    </row>
    <row r="228" spans="1:7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  <c r="F228" s="10">
        <f t="shared" si="6"/>
        <v>844</v>
      </c>
      <c r="G228" s="26">
        <f t="shared" si="7"/>
        <v>0.79300000000000004</v>
      </c>
    </row>
    <row r="229" spans="1:7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  <c r="F229" s="10">
        <f t="shared" si="6"/>
        <v>1807</v>
      </c>
      <c r="G229" s="26">
        <f t="shared" si="7"/>
        <v>0.55600000000000005</v>
      </c>
    </row>
    <row r="230" spans="1:7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  <c r="F230" s="10">
        <f t="shared" si="6"/>
        <v>4022</v>
      </c>
      <c r="G230" s="26">
        <f t="shared" si="7"/>
        <v>2.5999999999999999E-2</v>
      </c>
    </row>
    <row r="231" spans="1:7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  <c r="F231" s="10">
        <f t="shared" si="6"/>
        <v>1773</v>
      </c>
      <c r="G231" s="26">
        <f t="shared" si="7"/>
        <v>0.56899999999999995</v>
      </c>
    </row>
    <row r="232" spans="1:7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  <c r="F232" s="10">
        <f t="shared" si="6"/>
        <v>625</v>
      </c>
      <c r="G232" s="26">
        <f t="shared" si="7"/>
        <v>0.84299999999999997</v>
      </c>
    </row>
    <row r="233" spans="1:7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  <c r="F233" s="10">
        <f t="shared" si="6"/>
        <v>105</v>
      </c>
      <c r="G233" s="26">
        <f t="shared" si="7"/>
        <v>0.97399999999999998</v>
      </c>
    </row>
    <row r="234" spans="1:7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  <c r="F234" s="10">
        <f t="shared" si="6"/>
        <v>1807</v>
      </c>
      <c r="G234" s="26">
        <f t="shared" si="7"/>
        <v>0.55600000000000005</v>
      </c>
    </row>
    <row r="235" spans="1:7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  <c r="F235" s="10">
        <f t="shared" si="6"/>
        <v>2039</v>
      </c>
      <c r="G235" s="26">
        <f t="shared" si="7"/>
        <v>0.5</v>
      </c>
    </row>
    <row r="236" spans="1:7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  <c r="F236" s="10">
        <f t="shared" si="6"/>
        <v>4022</v>
      </c>
      <c r="G236" s="26">
        <f t="shared" si="7"/>
        <v>2.5999999999999999E-2</v>
      </c>
    </row>
    <row r="237" spans="1:7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  <c r="F237" s="10">
        <f t="shared" si="6"/>
        <v>2033</v>
      </c>
      <c r="G237" s="26">
        <f t="shared" si="7"/>
        <v>0.50700000000000001</v>
      </c>
    </row>
    <row r="238" spans="1:7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  <c r="F238" s="10">
        <f t="shared" si="6"/>
        <v>1706</v>
      </c>
      <c r="G238" s="26">
        <f t="shared" si="7"/>
        <v>0.57299999999999995</v>
      </c>
    </row>
    <row r="239" spans="1:7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  <c r="F239" s="10">
        <f t="shared" si="6"/>
        <v>4056</v>
      </c>
      <c r="G239" s="26">
        <f t="shared" si="7"/>
        <v>1.7999999999999999E-2</v>
      </c>
    </row>
    <row r="240" spans="1:7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  <c r="F240" s="10">
        <f t="shared" si="6"/>
        <v>4077</v>
      </c>
      <c r="G240" s="26">
        <f t="shared" si="7"/>
        <v>1.0999999999999999E-2</v>
      </c>
    </row>
    <row r="241" spans="1:7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  <c r="F241" s="10">
        <f t="shared" si="6"/>
        <v>4022</v>
      </c>
      <c r="G241" s="26">
        <f t="shared" si="7"/>
        <v>2.5999999999999999E-2</v>
      </c>
    </row>
    <row r="242" spans="1:7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  <c r="F242" s="10">
        <f t="shared" si="6"/>
        <v>4014</v>
      </c>
      <c r="G242" s="26">
        <f t="shared" si="7"/>
        <v>2.8000000000000001E-2</v>
      </c>
    </row>
    <row r="243" spans="1:7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  <c r="F243" s="10">
        <f t="shared" si="6"/>
        <v>2016</v>
      </c>
      <c r="G243" s="26">
        <f t="shared" si="7"/>
        <v>0.50900000000000001</v>
      </c>
    </row>
    <row r="244" spans="1:7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  <c r="F244" s="10">
        <f t="shared" si="6"/>
        <v>4006</v>
      </c>
      <c r="G244" s="26">
        <f t="shared" si="7"/>
        <v>0.03</v>
      </c>
    </row>
    <row r="245" spans="1:7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  <c r="F245" s="10">
        <f t="shared" si="6"/>
        <v>669</v>
      </c>
      <c r="G245" s="26">
        <f t="shared" si="7"/>
        <v>0.83699999999999997</v>
      </c>
    </row>
    <row r="246" spans="1:7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  <c r="F246" s="10">
        <f t="shared" si="6"/>
        <v>1281</v>
      </c>
      <c r="G246" s="26">
        <f t="shared" si="7"/>
        <v>0.68300000000000005</v>
      </c>
    </row>
    <row r="247" spans="1:7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  <c r="F247" s="10">
        <f t="shared" si="6"/>
        <v>4045</v>
      </c>
      <c r="G247" s="26">
        <f t="shared" si="7"/>
        <v>2.1000000000000001E-2</v>
      </c>
    </row>
    <row r="248" spans="1:7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  <c r="F248" s="10">
        <f t="shared" si="6"/>
        <v>292</v>
      </c>
      <c r="G248" s="26">
        <f t="shared" si="7"/>
        <v>0.92600000000000005</v>
      </c>
    </row>
    <row r="249" spans="1:7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  <c r="F249" s="10">
        <f t="shared" si="6"/>
        <v>4051</v>
      </c>
      <c r="G249" s="26">
        <f t="shared" si="7"/>
        <v>1.9E-2</v>
      </c>
    </row>
    <row r="250" spans="1:7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  <c r="F250" s="10">
        <f t="shared" si="6"/>
        <v>59</v>
      </c>
      <c r="G250" s="26">
        <f t="shared" si="7"/>
        <v>0.98299999999999998</v>
      </c>
    </row>
    <row r="251" spans="1:7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  <c r="F251" s="10">
        <f t="shared" si="6"/>
        <v>3717</v>
      </c>
      <c r="G251" s="26">
        <f t="shared" si="7"/>
        <v>9.6000000000000002E-2</v>
      </c>
    </row>
    <row r="252" spans="1:7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  <c r="F252" s="10">
        <f t="shared" si="6"/>
        <v>573</v>
      </c>
      <c r="G252" s="26">
        <f t="shared" si="7"/>
        <v>0.85399999999999998</v>
      </c>
    </row>
    <row r="253" spans="1:7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  <c r="F253" s="10">
        <f t="shared" si="6"/>
        <v>1877</v>
      </c>
      <c r="G253" s="26">
        <f t="shared" si="7"/>
        <v>0.54500000000000004</v>
      </c>
    </row>
    <row r="254" spans="1:7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  <c r="F254" s="10">
        <f t="shared" si="6"/>
        <v>260</v>
      </c>
      <c r="G254" s="26">
        <f t="shared" si="7"/>
        <v>0.93100000000000005</v>
      </c>
    </row>
    <row r="255" spans="1:7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  <c r="F255" s="10">
        <f t="shared" si="6"/>
        <v>741</v>
      </c>
      <c r="G255" s="26">
        <f t="shared" si="7"/>
        <v>0.82</v>
      </c>
    </row>
    <row r="256" spans="1:7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  <c r="F256" s="10">
        <f t="shared" si="6"/>
        <v>4094</v>
      </c>
      <c r="G256" s="26">
        <f t="shared" si="7"/>
        <v>0</v>
      </c>
    </row>
    <row r="257" spans="1:7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  <c r="F257" s="10">
        <f t="shared" si="6"/>
        <v>4031</v>
      </c>
      <c r="G257" s="26">
        <f t="shared" si="7"/>
        <v>2.1000000000000001E-2</v>
      </c>
    </row>
    <row r="258" spans="1:7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  <c r="F258" s="10">
        <f t="shared" si="6"/>
        <v>1208</v>
      </c>
      <c r="G258" s="26">
        <f t="shared" si="7"/>
        <v>0.70699999999999996</v>
      </c>
    </row>
    <row r="259" spans="1:7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  <c r="F259" s="10">
        <f t="shared" ref="F259:F322" si="8">RANK(E259,$E$2:$E$4135)</f>
        <v>2251</v>
      </c>
      <c r="G259" s="26">
        <f t="shared" ref="G259:G322" si="9">_xlfn.PERCENTRANK.INC($E$2:$E$4135,E259)</f>
        <v>0.45200000000000001</v>
      </c>
    </row>
    <row r="260" spans="1:7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  <c r="F260" s="10">
        <f t="shared" si="8"/>
        <v>4008</v>
      </c>
      <c r="G260" s="26">
        <f t="shared" si="9"/>
        <v>0.03</v>
      </c>
    </row>
    <row r="261" spans="1:7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  <c r="F261" s="10">
        <f t="shared" si="8"/>
        <v>104</v>
      </c>
      <c r="G261" s="26">
        <f t="shared" si="9"/>
        <v>0.97499999999999998</v>
      </c>
    </row>
    <row r="262" spans="1:7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  <c r="F262" s="10">
        <f t="shared" si="8"/>
        <v>4002</v>
      </c>
      <c r="G262" s="26">
        <f t="shared" si="9"/>
        <v>3.1E-2</v>
      </c>
    </row>
    <row r="263" spans="1:7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  <c r="F263" s="10">
        <f t="shared" si="8"/>
        <v>1772</v>
      </c>
      <c r="G263" s="26">
        <f t="shared" si="9"/>
        <v>0.57099999999999995</v>
      </c>
    </row>
    <row r="264" spans="1:7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  <c r="F264" s="10">
        <f t="shared" si="8"/>
        <v>3636</v>
      </c>
      <c r="G264" s="26">
        <f t="shared" si="9"/>
        <v>0.12</v>
      </c>
    </row>
    <row r="265" spans="1:7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  <c r="F265" s="10">
        <f t="shared" si="8"/>
        <v>2039</v>
      </c>
      <c r="G265" s="26">
        <f t="shared" si="9"/>
        <v>0.5</v>
      </c>
    </row>
    <row r="266" spans="1:7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  <c r="F266" s="10">
        <f t="shared" si="8"/>
        <v>1886</v>
      </c>
      <c r="G266" s="26">
        <f t="shared" si="9"/>
        <v>0.52800000000000002</v>
      </c>
    </row>
    <row r="267" spans="1:7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  <c r="F267" s="10">
        <f t="shared" si="8"/>
        <v>1585</v>
      </c>
      <c r="G267" s="26">
        <f t="shared" si="9"/>
        <v>0.61599999999999999</v>
      </c>
    </row>
    <row r="268" spans="1:7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  <c r="F268" s="10">
        <f t="shared" si="8"/>
        <v>4094</v>
      </c>
      <c r="G268" s="26">
        <f t="shared" si="9"/>
        <v>0</v>
      </c>
    </row>
    <row r="269" spans="1:7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  <c r="F269" s="10">
        <f t="shared" si="8"/>
        <v>2160</v>
      </c>
      <c r="G269" s="26">
        <f t="shared" si="9"/>
        <v>0.45800000000000002</v>
      </c>
    </row>
    <row r="270" spans="1:7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  <c r="F270" s="10">
        <f t="shared" si="8"/>
        <v>723</v>
      </c>
      <c r="G270" s="26">
        <f t="shared" si="9"/>
        <v>0.82499999999999996</v>
      </c>
    </row>
    <row r="271" spans="1:7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  <c r="F271" s="10">
        <f t="shared" si="8"/>
        <v>724</v>
      </c>
      <c r="G271" s="26">
        <f t="shared" si="9"/>
        <v>0.82399999999999995</v>
      </c>
    </row>
    <row r="272" spans="1:7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  <c r="F272" s="10">
        <f t="shared" si="8"/>
        <v>318</v>
      </c>
      <c r="G272" s="26">
        <f t="shared" si="9"/>
        <v>0.91600000000000004</v>
      </c>
    </row>
    <row r="273" spans="1:7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  <c r="F273" s="10">
        <f t="shared" si="8"/>
        <v>2278</v>
      </c>
      <c r="G273" s="26">
        <f t="shared" si="9"/>
        <v>0.44900000000000001</v>
      </c>
    </row>
    <row r="274" spans="1:7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  <c r="F274" s="10">
        <f t="shared" si="8"/>
        <v>4008</v>
      </c>
      <c r="G274" s="26">
        <f t="shared" si="9"/>
        <v>0.03</v>
      </c>
    </row>
    <row r="275" spans="1:7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  <c r="F275" s="10">
        <f t="shared" si="8"/>
        <v>3881</v>
      </c>
      <c r="G275" s="26">
        <f t="shared" si="9"/>
        <v>5.7000000000000002E-2</v>
      </c>
    </row>
    <row r="276" spans="1:7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  <c r="F276" s="10">
        <f t="shared" si="8"/>
        <v>3881</v>
      </c>
      <c r="G276" s="26">
        <f t="shared" si="9"/>
        <v>5.7000000000000002E-2</v>
      </c>
    </row>
    <row r="277" spans="1:7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  <c r="F277" s="10">
        <f t="shared" si="8"/>
        <v>3776</v>
      </c>
      <c r="G277" s="26">
        <f t="shared" si="9"/>
        <v>8.1000000000000003E-2</v>
      </c>
    </row>
    <row r="278" spans="1:7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  <c r="F278" s="10">
        <f t="shared" si="8"/>
        <v>790</v>
      </c>
      <c r="G278" s="26">
        <f t="shared" si="9"/>
        <v>0.79900000000000004</v>
      </c>
    </row>
    <row r="279" spans="1:7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  <c r="F279" s="10">
        <f t="shared" si="8"/>
        <v>4055</v>
      </c>
      <c r="G279" s="26">
        <f t="shared" si="9"/>
        <v>1.9E-2</v>
      </c>
    </row>
    <row r="280" spans="1:7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  <c r="F280" s="10">
        <f t="shared" si="8"/>
        <v>3544</v>
      </c>
      <c r="G280" s="26">
        <f t="shared" si="9"/>
        <v>0.14199999999999999</v>
      </c>
    </row>
    <row r="281" spans="1:7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  <c r="F281" s="10">
        <f t="shared" si="8"/>
        <v>2251</v>
      </c>
      <c r="G281" s="26">
        <f t="shared" si="9"/>
        <v>0.45200000000000001</v>
      </c>
    </row>
    <row r="282" spans="1:7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  <c r="F282" s="10">
        <f t="shared" si="8"/>
        <v>3717</v>
      </c>
      <c r="G282" s="26">
        <f t="shared" si="9"/>
        <v>9.6000000000000002E-2</v>
      </c>
    </row>
    <row r="283" spans="1:7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  <c r="F283" s="10">
        <f t="shared" si="8"/>
        <v>1232</v>
      </c>
      <c r="G283" s="26">
        <f t="shared" si="9"/>
        <v>0.69699999999999995</v>
      </c>
    </row>
    <row r="284" spans="1:7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  <c r="F284" s="10">
        <f t="shared" si="8"/>
        <v>3014</v>
      </c>
      <c r="G284" s="26">
        <f t="shared" si="9"/>
        <v>0.252</v>
      </c>
    </row>
    <row r="285" spans="1:7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  <c r="F285" s="10">
        <f t="shared" si="8"/>
        <v>4031</v>
      </c>
      <c r="G285" s="26">
        <f t="shared" si="9"/>
        <v>2.1000000000000001E-2</v>
      </c>
    </row>
    <row r="286" spans="1:7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  <c r="F286" s="10">
        <f t="shared" si="8"/>
        <v>3881</v>
      </c>
      <c r="G286" s="26">
        <f t="shared" si="9"/>
        <v>5.7000000000000002E-2</v>
      </c>
    </row>
    <row r="287" spans="1:7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  <c r="F287" s="10">
        <f t="shared" si="8"/>
        <v>1800</v>
      </c>
      <c r="G287" s="26">
        <f t="shared" si="9"/>
        <v>0.56399999999999995</v>
      </c>
    </row>
    <row r="288" spans="1:7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  <c r="F288" s="10">
        <f t="shared" si="8"/>
        <v>1224</v>
      </c>
      <c r="G288" s="26">
        <f t="shared" si="9"/>
        <v>0.70299999999999996</v>
      </c>
    </row>
    <row r="289" spans="1:7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  <c r="F289" s="10">
        <f t="shared" si="8"/>
        <v>1706</v>
      </c>
      <c r="G289" s="26">
        <f t="shared" si="9"/>
        <v>0.57299999999999995</v>
      </c>
    </row>
    <row r="290" spans="1:7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  <c r="F290" s="10">
        <f t="shared" si="8"/>
        <v>2113</v>
      </c>
      <c r="G290" s="26">
        <f t="shared" si="9"/>
        <v>0.48199999999999998</v>
      </c>
    </row>
    <row r="291" spans="1:7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  <c r="F291" s="10">
        <f t="shared" si="8"/>
        <v>2144</v>
      </c>
      <c r="G291" s="26">
        <f t="shared" si="9"/>
        <v>0.48</v>
      </c>
    </row>
    <row r="292" spans="1:7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  <c r="F292" s="10">
        <f t="shared" si="8"/>
        <v>681</v>
      </c>
      <c r="G292" s="26">
        <f t="shared" si="9"/>
        <v>0.82599999999999996</v>
      </c>
    </row>
    <row r="293" spans="1:7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  <c r="F293" s="10">
        <f t="shared" si="8"/>
        <v>431</v>
      </c>
      <c r="G293" s="26">
        <f t="shared" si="9"/>
        <v>0.88700000000000001</v>
      </c>
    </row>
    <row r="294" spans="1:7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  <c r="F294" s="10">
        <f t="shared" si="8"/>
        <v>1093</v>
      </c>
      <c r="G294" s="26">
        <f t="shared" si="9"/>
        <v>0.73499999999999999</v>
      </c>
    </row>
    <row r="295" spans="1:7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  <c r="F295" s="10">
        <f t="shared" si="8"/>
        <v>2039</v>
      </c>
      <c r="G295" s="26">
        <f t="shared" si="9"/>
        <v>0.5</v>
      </c>
    </row>
    <row r="296" spans="1:7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  <c r="F296" s="10">
        <f t="shared" si="8"/>
        <v>3967</v>
      </c>
      <c r="G296" s="26">
        <f t="shared" si="9"/>
        <v>3.7999999999999999E-2</v>
      </c>
    </row>
    <row r="297" spans="1:7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  <c r="F297" s="10">
        <f t="shared" si="8"/>
        <v>4077</v>
      </c>
      <c r="G297" s="26">
        <f t="shared" si="9"/>
        <v>1.0999999999999999E-2</v>
      </c>
    </row>
    <row r="298" spans="1:7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  <c r="F298" s="10">
        <f t="shared" si="8"/>
        <v>606</v>
      </c>
      <c r="G298" s="26">
        <f t="shared" si="9"/>
        <v>0.85299999999999998</v>
      </c>
    </row>
    <row r="299" spans="1:7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  <c r="F299" s="10">
        <f t="shared" si="8"/>
        <v>2564</v>
      </c>
      <c r="G299" s="26">
        <f t="shared" si="9"/>
        <v>0.376</v>
      </c>
    </row>
    <row r="300" spans="1:7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  <c r="F300" s="10">
        <f t="shared" si="8"/>
        <v>3776</v>
      </c>
      <c r="G300" s="26">
        <f t="shared" si="9"/>
        <v>8.1000000000000003E-2</v>
      </c>
    </row>
    <row r="301" spans="1:7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  <c r="F301" s="10">
        <f t="shared" si="8"/>
        <v>3875</v>
      </c>
      <c r="G301" s="26">
        <f t="shared" si="9"/>
        <v>6.0999999999999999E-2</v>
      </c>
    </row>
    <row r="302" spans="1:7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  <c r="F302" s="10">
        <f t="shared" si="8"/>
        <v>4094</v>
      </c>
      <c r="G302" s="26">
        <f t="shared" si="9"/>
        <v>0</v>
      </c>
    </row>
    <row r="303" spans="1:7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  <c r="F303" s="10">
        <f t="shared" si="8"/>
        <v>204</v>
      </c>
      <c r="G303" s="26">
        <f t="shared" si="9"/>
        <v>0.95</v>
      </c>
    </row>
    <row r="304" spans="1:7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  <c r="F304" s="10">
        <f t="shared" si="8"/>
        <v>1886</v>
      </c>
      <c r="G304" s="26">
        <f t="shared" si="9"/>
        <v>0.52800000000000002</v>
      </c>
    </row>
    <row r="305" spans="1:7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  <c r="F305" s="10">
        <f t="shared" si="8"/>
        <v>1598</v>
      </c>
      <c r="G305" s="26">
        <f t="shared" si="9"/>
        <v>0.61099999999999999</v>
      </c>
    </row>
    <row r="306" spans="1:7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  <c r="F306" s="10">
        <f t="shared" si="8"/>
        <v>1858</v>
      </c>
      <c r="G306" s="26">
        <f t="shared" si="9"/>
        <v>0.54600000000000004</v>
      </c>
    </row>
    <row r="307" spans="1:7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  <c r="F307" s="10">
        <f t="shared" si="8"/>
        <v>1060</v>
      </c>
      <c r="G307" s="26">
        <f t="shared" si="9"/>
        <v>0.73599999999999999</v>
      </c>
    </row>
    <row r="308" spans="1:7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  <c r="F308" s="10">
        <f t="shared" si="8"/>
        <v>3717</v>
      </c>
      <c r="G308" s="26">
        <f t="shared" si="9"/>
        <v>9.6000000000000002E-2</v>
      </c>
    </row>
    <row r="309" spans="1:7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  <c r="F309" s="10">
        <f t="shared" si="8"/>
        <v>4062</v>
      </c>
      <c r="G309" s="26">
        <f t="shared" si="9"/>
        <v>1.6E-2</v>
      </c>
    </row>
    <row r="310" spans="1:7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  <c r="F310" s="10">
        <f t="shared" si="8"/>
        <v>4094</v>
      </c>
      <c r="G310" s="26">
        <f t="shared" si="9"/>
        <v>0</v>
      </c>
    </row>
    <row r="311" spans="1:7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  <c r="F311" s="10">
        <f t="shared" si="8"/>
        <v>2096</v>
      </c>
      <c r="G311" s="26">
        <f t="shared" si="9"/>
        <v>0.49</v>
      </c>
    </row>
    <row r="312" spans="1:7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  <c r="F312" s="10">
        <f t="shared" si="8"/>
        <v>76</v>
      </c>
      <c r="G312" s="26">
        <f t="shared" si="9"/>
        <v>0.97899999999999998</v>
      </c>
    </row>
    <row r="313" spans="1:7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  <c r="F313" s="10">
        <f t="shared" si="8"/>
        <v>1851</v>
      </c>
      <c r="G313" s="26">
        <f t="shared" si="9"/>
        <v>0.55100000000000005</v>
      </c>
    </row>
    <row r="314" spans="1:7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  <c r="F314" s="10">
        <f t="shared" si="8"/>
        <v>1115</v>
      </c>
      <c r="G314" s="26">
        <f t="shared" si="9"/>
        <v>0.72499999999999998</v>
      </c>
    </row>
    <row r="315" spans="1:7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  <c r="F315" s="10">
        <f t="shared" si="8"/>
        <v>4094</v>
      </c>
      <c r="G315" s="26">
        <f t="shared" si="9"/>
        <v>0</v>
      </c>
    </row>
    <row r="316" spans="1:7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  <c r="F316" s="10">
        <f t="shared" si="8"/>
        <v>866</v>
      </c>
      <c r="G316" s="26">
        <f t="shared" si="9"/>
        <v>0.78100000000000003</v>
      </c>
    </row>
    <row r="317" spans="1:7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  <c r="F317" s="10">
        <f t="shared" si="8"/>
        <v>2375</v>
      </c>
      <c r="G317" s="26">
        <f t="shared" si="9"/>
        <v>0.41799999999999998</v>
      </c>
    </row>
    <row r="318" spans="1:7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  <c r="F318" s="10">
        <f t="shared" si="8"/>
        <v>1398</v>
      </c>
      <c r="G318" s="26">
        <f t="shared" si="9"/>
        <v>0.64700000000000002</v>
      </c>
    </row>
    <row r="319" spans="1:7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  <c r="F319" s="10">
        <f t="shared" si="8"/>
        <v>1379</v>
      </c>
      <c r="G319" s="26">
        <f t="shared" si="9"/>
        <v>0.66300000000000003</v>
      </c>
    </row>
    <row r="320" spans="1:7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  <c r="F320" s="10">
        <f t="shared" si="8"/>
        <v>4077</v>
      </c>
      <c r="G320" s="26">
        <f t="shared" si="9"/>
        <v>1.0999999999999999E-2</v>
      </c>
    </row>
    <row r="321" spans="1:7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  <c r="F321" s="10">
        <f t="shared" si="8"/>
        <v>171</v>
      </c>
      <c r="G321" s="26">
        <f t="shared" si="9"/>
        <v>0.95299999999999996</v>
      </c>
    </row>
    <row r="322" spans="1:7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  <c r="F322" s="10">
        <f t="shared" si="8"/>
        <v>3881</v>
      </c>
      <c r="G322" s="26">
        <f t="shared" si="9"/>
        <v>5.7000000000000002E-2</v>
      </c>
    </row>
    <row r="323" spans="1:7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  <c r="F323" s="10">
        <f t="shared" ref="F323:F386" si="10">RANK(E323,$E$2:$E$4135)</f>
        <v>1281</v>
      </c>
      <c r="G323" s="26">
        <f t="shared" ref="G323:G386" si="11">_xlfn.PERCENTRANK.INC($E$2:$E$4135,E323)</f>
        <v>0.68300000000000005</v>
      </c>
    </row>
    <row r="324" spans="1:7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  <c r="F324" s="10">
        <f t="shared" si="10"/>
        <v>2413</v>
      </c>
      <c r="G324" s="26">
        <f t="shared" si="11"/>
        <v>0.40600000000000003</v>
      </c>
    </row>
    <row r="325" spans="1:7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  <c r="F325" s="10">
        <f t="shared" si="10"/>
        <v>956</v>
      </c>
      <c r="G325" s="26">
        <f t="shared" si="11"/>
        <v>0.75600000000000001</v>
      </c>
    </row>
    <row r="326" spans="1:7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  <c r="F326" s="10">
        <f t="shared" si="10"/>
        <v>2371</v>
      </c>
      <c r="G326" s="26">
        <f t="shared" si="11"/>
        <v>0.42499999999999999</v>
      </c>
    </row>
    <row r="327" spans="1:7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  <c r="F327" s="10">
        <f t="shared" si="10"/>
        <v>2466</v>
      </c>
      <c r="G327" s="26">
        <f t="shared" si="11"/>
        <v>0.39700000000000002</v>
      </c>
    </row>
    <row r="328" spans="1:7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  <c r="F328" s="10">
        <f t="shared" si="10"/>
        <v>4016</v>
      </c>
      <c r="G328" s="26">
        <f t="shared" si="11"/>
        <v>2.7E-2</v>
      </c>
    </row>
    <row r="329" spans="1:7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  <c r="F329" s="10">
        <f t="shared" si="10"/>
        <v>1487</v>
      </c>
      <c r="G329" s="26">
        <f t="shared" si="11"/>
        <v>0.63300000000000001</v>
      </c>
    </row>
    <row r="330" spans="1:7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  <c r="F330" s="10">
        <f t="shared" si="10"/>
        <v>3684</v>
      </c>
      <c r="G330" s="26">
        <f t="shared" si="11"/>
        <v>0.108</v>
      </c>
    </row>
    <row r="331" spans="1:7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  <c r="F331" s="10">
        <f t="shared" si="10"/>
        <v>1623</v>
      </c>
      <c r="G331" s="26">
        <f t="shared" si="11"/>
        <v>0.60499999999999998</v>
      </c>
    </row>
    <row r="332" spans="1:7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  <c r="F332" s="10">
        <f t="shared" si="10"/>
        <v>1329</v>
      </c>
      <c r="G332" s="26">
        <f t="shared" si="11"/>
        <v>0.67600000000000005</v>
      </c>
    </row>
    <row r="333" spans="1:7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  <c r="F333" s="10">
        <f t="shared" si="10"/>
        <v>1838</v>
      </c>
      <c r="G333" s="26">
        <f t="shared" si="11"/>
        <v>0.55400000000000005</v>
      </c>
    </row>
    <row r="334" spans="1:7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  <c r="F334" s="10">
        <f t="shared" si="10"/>
        <v>3549</v>
      </c>
      <c r="G334" s="26">
        <f t="shared" si="11"/>
        <v>0.14000000000000001</v>
      </c>
    </row>
    <row r="335" spans="1:7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  <c r="F335" s="10">
        <f t="shared" si="10"/>
        <v>3565</v>
      </c>
      <c r="G335" s="26">
        <f t="shared" si="11"/>
        <v>0.13700000000000001</v>
      </c>
    </row>
    <row r="336" spans="1:7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  <c r="F336" s="10">
        <f t="shared" si="10"/>
        <v>2495</v>
      </c>
      <c r="G336" s="26">
        <f t="shared" si="11"/>
        <v>0.39600000000000002</v>
      </c>
    </row>
    <row r="337" spans="1:7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  <c r="F337" s="10">
        <f t="shared" si="10"/>
        <v>1340</v>
      </c>
      <c r="G337" s="26">
        <f t="shared" si="11"/>
        <v>0.67100000000000004</v>
      </c>
    </row>
    <row r="338" spans="1:7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  <c r="F338" s="10">
        <f t="shared" si="10"/>
        <v>1791</v>
      </c>
      <c r="G338" s="26">
        <f t="shared" si="11"/>
        <v>0.56499999999999995</v>
      </c>
    </row>
    <row r="339" spans="1:7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  <c r="F339" s="10">
        <f t="shared" si="10"/>
        <v>1047</v>
      </c>
      <c r="G339" s="26">
        <f t="shared" si="11"/>
        <v>0.746</v>
      </c>
    </row>
    <row r="340" spans="1:7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  <c r="F340" s="10">
        <f t="shared" si="10"/>
        <v>1060</v>
      </c>
      <c r="G340" s="26">
        <f t="shared" si="11"/>
        <v>0.73599999999999999</v>
      </c>
    </row>
    <row r="341" spans="1:7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  <c r="F341" s="10">
        <f t="shared" si="10"/>
        <v>3762</v>
      </c>
      <c r="G341" s="26">
        <f t="shared" si="11"/>
        <v>8.8999999999999996E-2</v>
      </c>
    </row>
    <row r="342" spans="1:7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  <c r="F342" s="10">
        <f t="shared" si="10"/>
        <v>3902</v>
      </c>
      <c r="G342" s="26">
        <f t="shared" si="11"/>
        <v>5.5E-2</v>
      </c>
    </row>
    <row r="343" spans="1:7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  <c r="F343" s="10">
        <f t="shared" si="10"/>
        <v>2096</v>
      </c>
      <c r="G343" s="26">
        <f t="shared" si="11"/>
        <v>0.49</v>
      </c>
    </row>
    <row r="344" spans="1:7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  <c r="F344" s="10">
        <f t="shared" si="10"/>
        <v>662</v>
      </c>
      <c r="G344" s="26">
        <f t="shared" si="11"/>
        <v>0.83799999999999997</v>
      </c>
    </row>
    <row r="345" spans="1:7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  <c r="F345" s="10">
        <f t="shared" si="10"/>
        <v>318</v>
      </c>
      <c r="G345" s="26">
        <f t="shared" si="11"/>
        <v>0.91600000000000004</v>
      </c>
    </row>
    <row r="346" spans="1:7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  <c r="F346" s="10">
        <f t="shared" si="10"/>
        <v>1804</v>
      </c>
      <c r="G346" s="26">
        <f t="shared" si="11"/>
        <v>0.56299999999999994</v>
      </c>
    </row>
    <row r="347" spans="1:7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  <c r="F347" s="10">
        <f t="shared" si="10"/>
        <v>4091</v>
      </c>
      <c r="G347" s="26">
        <f t="shared" si="11"/>
        <v>8.9999999999999993E-3</v>
      </c>
    </row>
    <row r="348" spans="1:7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  <c r="F348" s="10">
        <f t="shared" si="10"/>
        <v>1639</v>
      </c>
      <c r="G348" s="26">
        <f t="shared" si="11"/>
        <v>0.6</v>
      </c>
    </row>
    <row r="349" spans="1:7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  <c r="F349" s="10">
        <f t="shared" si="10"/>
        <v>305</v>
      </c>
      <c r="G349" s="26">
        <f t="shared" si="11"/>
        <v>0.92600000000000005</v>
      </c>
    </row>
    <row r="350" spans="1:7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  <c r="F350" s="10">
        <f t="shared" si="10"/>
        <v>4020</v>
      </c>
      <c r="G350" s="26">
        <f t="shared" si="11"/>
        <v>2.7E-2</v>
      </c>
    </row>
    <row r="351" spans="1:7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  <c r="F351" s="10">
        <f t="shared" si="10"/>
        <v>2524</v>
      </c>
      <c r="G351" s="26">
        <f t="shared" si="11"/>
        <v>0.38500000000000001</v>
      </c>
    </row>
    <row r="352" spans="1:7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  <c r="F352" s="10">
        <f t="shared" si="10"/>
        <v>3690</v>
      </c>
      <c r="G352" s="26">
        <f t="shared" si="11"/>
        <v>0.106</v>
      </c>
    </row>
    <row r="353" spans="1:7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  <c r="F353" s="10">
        <f t="shared" si="10"/>
        <v>1846</v>
      </c>
      <c r="G353" s="26">
        <f t="shared" si="11"/>
        <v>0.55200000000000005</v>
      </c>
    </row>
    <row r="354" spans="1:7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  <c r="F354" s="10">
        <f t="shared" si="10"/>
        <v>1398</v>
      </c>
      <c r="G354" s="26">
        <f t="shared" si="11"/>
        <v>0.64700000000000002</v>
      </c>
    </row>
    <row r="355" spans="1:7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  <c r="F355" s="10">
        <f t="shared" si="10"/>
        <v>2251</v>
      </c>
      <c r="G355" s="26">
        <f t="shared" si="11"/>
        <v>0.45200000000000001</v>
      </c>
    </row>
    <row r="356" spans="1:7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  <c r="F356" s="10">
        <f t="shared" si="10"/>
        <v>503</v>
      </c>
      <c r="G356" s="26">
        <f t="shared" si="11"/>
        <v>0.872</v>
      </c>
    </row>
    <row r="357" spans="1:7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  <c r="F357" s="10">
        <f t="shared" si="10"/>
        <v>1693</v>
      </c>
      <c r="G357" s="26">
        <f t="shared" si="11"/>
        <v>0.58899999999999997</v>
      </c>
    </row>
    <row r="358" spans="1:7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  <c r="F358" s="10">
        <f t="shared" si="10"/>
        <v>4065</v>
      </c>
      <c r="G358" s="26">
        <f t="shared" si="11"/>
        <v>1.6E-2</v>
      </c>
    </row>
    <row r="359" spans="1:7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  <c r="F359" s="10">
        <f t="shared" si="10"/>
        <v>3822</v>
      </c>
      <c r="G359" s="26">
        <f t="shared" si="11"/>
        <v>7.2999999999999995E-2</v>
      </c>
    </row>
    <row r="360" spans="1:7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  <c r="F360" s="10">
        <f t="shared" si="10"/>
        <v>4031</v>
      </c>
      <c r="G360" s="26">
        <f t="shared" si="11"/>
        <v>2.1000000000000001E-2</v>
      </c>
    </row>
    <row r="361" spans="1:7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  <c r="F361" s="10">
        <f t="shared" si="10"/>
        <v>503</v>
      </c>
      <c r="G361" s="26">
        <f t="shared" si="11"/>
        <v>0.872</v>
      </c>
    </row>
    <row r="362" spans="1:7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  <c r="F362" s="10">
        <f t="shared" si="10"/>
        <v>91</v>
      </c>
      <c r="G362" s="26">
        <f t="shared" si="11"/>
        <v>0.97699999999999998</v>
      </c>
    </row>
    <row r="363" spans="1:7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  <c r="F363" s="10">
        <f t="shared" si="10"/>
        <v>1486</v>
      </c>
      <c r="G363" s="26">
        <f t="shared" si="11"/>
        <v>0.64</v>
      </c>
    </row>
    <row r="364" spans="1:7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  <c r="F364" s="10">
        <f t="shared" si="10"/>
        <v>3881</v>
      </c>
      <c r="G364" s="26">
        <f t="shared" si="11"/>
        <v>5.7000000000000002E-2</v>
      </c>
    </row>
    <row r="365" spans="1:7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  <c r="F365" s="10">
        <f t="shared" si="10"/>
        <v>573</v>
      </c>
      <c r="G365" s="26">
        <f t="shared" si="11"/>
        <v>0.85399999999999998</v>
      </c>
    </row>
    <row r="366" spans="1:7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  <c r="F366" s="10">
        <f t="shared" si="10"/>
        <v>1807</v>
      </c>
      <c r="G366" s="26">
        <f t="shared" si="11"/>
        <v>0.55600000000000005</v>
      </c>
    </row>
    <row r="367" spans="1:7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  <c r="F367" s="10">
        <f t="shared" si="10"/>
        <v>2016</v>
      </c>
      <c r="G367" s="26">
        <f t="shared" si="11"/>
        <v>0.50900000000000001</v>
      </c>
    </row>
    <row r="368" spans="1:7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  <c r="F368" s="10">
        <f t="shared" si="10"/>
        <v>790</v>
      </c>
      <c r="G368" s="26">
        <f t="shared" si="11"/>
        <v>0.79900000000000004</v>
      </c>
    </row>
    <row r="369" spans="1:7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  <c r="F369" s="10">
        <f t="shared" si="10"/>
        <v>2069</v>
      </c>
      <c r="G369" s="26">
        <f t="shared" si="11"/>
        <v>0.49399999999999999</v>
      </c>
    </row>
    <row r="370" spans="1:7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  <c r="F370" s="10">
        <f t="shared" si="10"/>
        <v>1270</v>
      </c>
      <c r="G370" s="26">
        <f t="shared" si="11"/>
        <v>0.69099999999999995</v>
      </c>
    </row>
    <row r="371" spans="1:7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  <c r="F371" s="10">
        <f t="shared" si="10"/>
        <v>4094</v>
      </c>
      <c r="G371" s="26">
        <f t="shared" si="11"/>
        <v>0</v>
      </c>
    </row>
    <row r="372" spans="1:7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  <c r="F372" s="10">
        <f t="shared" si="10"/>
        <v>3776</v>
      </c>
      <c r="G372" s="26">
        <f t="shared" si="11"/>
        <v>8.1000000000000003E-2</v>
      </c>
    </row>
    <row r="373" spans="1:7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  <c r="F373" s="10">
        <f t="shared" si="10"/>
        <v>4094</v>
      </c>
      <c r="G373" s="26">
        <f t="shared" si="11"/>
        <v>0</v>
      </c>
    </row>
    <row r="374" spans="1:7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  <c r="F374" s="10">
        <f t="shared" si="10"/>
        <v>573</v>
      </c>
      <c r="G374" s="26">
        <f t="shared" si="11"/>
        <v>0.85399999999999998</v>
      </c>
    </row>
    <row r="375" spans="1:7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  <c r="F375" s="10">
        <f t="shared" si="10"/>
        <v>1115</v>
      </c>
      <c r="G375" s="26">
        <f t="shared" si="11"/>
        <v>0.72499999999999998</v>
      </c>
    </row>
    <row r="376" spans="1:7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  <c r="F376" s="10">
        <f t="shared" si="10"/>
        <v>866</v>
      </c>
      <c r="G376" s="26">
        <f t="shared" si="11"/>
        <v>0.78100000000000003</v>
      </c>
    </row>
    <row r="377" spans="1:7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  <c r="F377" s="10">
        <f t="shared" si="10"/>
        <v>790</v>
      </c>
      <c r="G377" s="26">
        <f t="shared" si="11"/>
        <v>0.79900000000000004</v>
      </c>
    </row>
    <row r="378" spans="1:7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  <c r="F378" s="10">
        <f t="shared" si="10"/>
        <v>1253</v>
      </c>
      <c r="G378" s="26">
        <f t="shared" si="11"/>
        <v>0.69499999999999995</v>
      </c>
    </row>
    <row r="379" spans="1:7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  <c r="F379" s="10">
        <f t="shared" si="10"/>
        <v>910</v>
      </c>
      <c r="G379" s="26">
        <f t="shared" si="11"/>
        <v>0.77900000000000003</v>
      </c>
    </row>
    <row r="380" spans="1:7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  <c r="F380" s="10">
        <f t="shared" si="10"/>
        <v>3649</v>
      </c>
      <c r="G380" s="26">
        <f t="shared" si="11"/>
        <v>0.115</v>
      </c>
    </row>
    <row r="381" spans="1:7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  <c r="F381" s="10">
        <f t="shared" si="10"/>
        <v>1113</v>
      </c>
      <c r="G381" s="26">
        <f t="shared" si="11"/>
        <v>0.73</v>
      </c>
    </row>
    <row r="382" spans="1:7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  <c r="F382" s="10">
        <f t="shared" si="10"/>
        <v>2516</v>
      </c>
      <c r="G382" s="26">
        <f t="shared" si="11"/>
        <v>0.39</v>
      </c>
    </row>
    <row r="383" spans="1:7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  <c r="F383" s="10">
        <f t="shared" si="10"/>
        <v>4066</v>
      </c>
      <c r="G383" s="26">
        <f t="shared" si="11"/>
        <v>1.4E-2</v>
      </c>
    </row>
    <row r="384" spans="1:7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  <c r="F384" s="10">
        <f t="shared" si="10"/>
        <v>3983</v>
      </c>
      <c r="G384" s="26">
        <f t="shared" si="11"/>
        <v>3.3000000000000002E-2</v>
      </c>
    </row>
    <row r="385" spans="1:7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  <c r="F385" s="10">
        <f t="shared" si="10"/>
        <v>2564</v>
      </c>
      <c r="G385" s="26">
        <f t="shared" si="11"/>
        <v>0.376</v>
      </c>
    </row>
    <row r="386" spans="1:7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  <c r="F386" s="10">
        <f t="shared" si="10"/>
        <v>2330</v>
      </c>
      <c r="G386" s="26">
        <f t="shared" si="11"/>
        <v>0.42899999999999999</v>
      </c>
    </row>
    <row r="387" spans="1:7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  <c r="F387" s="10">
        <f t="shared" ref="F387:F450" si="12">RANK(E387,$E$2:$E$4135)</f>
        <v>3967</v>
      </c>
      <c r="G387" s="26">
        <f t="shared" ref="G387:G450" si="13">_xlfn.PERCENTRANK.INC($E$2:$E$4135,E387)</f>
        <v>3.7999999999999999E-2</v>
      </c>
    </row>
    <row r="388" spans="1:7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  <c r="F388" s="10">
        <f t="shared" si="12"/>
        <v>2364</v>
      </c>
      <c r="G388" s="26">
        <f t="shared" si="13"/>
        <v>0.42699999999999999</v>
      </c>
    </row>
    <row r="389" spans="1:7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  <c r="F389" s="10">
        <f t="shared" si="12"/>
        <v>1218</v>
      </c>
      <c r="G389" s="26">
        <f t="shared" si="13"/>
        <v>0.70499999999999996</v>
      </c>
    </row>
    <row r="390" spans="1:7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  <c r="F390" s="10">
        <f t="shared" si="12"/>
        <v>780</v>
      </c>
      <c r="G390" s="26">
        <f t="shared" si="13"/>
        <v>0.81</v>
      </c>
    </row>
    <row r="391" spans="1:7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  <c r="F391" s="10">
        <f t="shared" si="12"/>
        <v>1155</v>
      </c>
      <c r="G391" s="26">
        <f t="shared" si="13"/>
        <v>0.70799999999999996</v>
      </c>
    </row>
    <row r="392" spans="1:7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  <c r="F392" s="10">
        <f t="shared" si="12"/>
        <v>1884</v>
      </c>
      <c r="G392" s="26">
        <f t="shared" si="13"/>
        <v>0.54400000000000004</v>
      </c>
    </row>
    <row r="393" spans="1:7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  <c r="F393" s="10">
        <f t="shared" si="12"/>
        <v>3983</v>
      </c>
      <c r="G393" s="26">
        <f t="shared" si="13"/>
        <v>3.3000000000000002E-2</v>
      </c>
    </row>
    <row r="394" spans="1:7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  <c r="F394" s="10">
        <f t="shared" si="12"/>
        <v>844</v>
      </c>
      <c r="G394" s="26">
        <f t="shared" si="13"/>
        <v>0.79300000000000004</v>
      </c>
    </row>
    <row r="395" spans="1:7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  <c r="F395" s="10">
        <f t="shared" si="12"/>
        <v>473</v>
      </c>
      <c r="G395" s="26">
        <f t="shared" si="13"/>
        <v>0.88100000000000001</v>
      </c>
    </row>
    <row r="396" spans="1:7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  <c r="F396" s="10">
        <f t="shared" si="12"/>
        <v>3976</v>
      </c>
      <c r="G396" s="26">
        <f t="shared" si="13"/>
        <v>3.6999999999999998E-2</v>
      </c>
    </row>
    <row r="397" spans="1:7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  <c r="F397" s="10">
        <f t="shared" si="12"/>
        <v>2375</v>
      </c>
      <c r="G397" s="26">
        <f t="shared" si="13"/>
        <v>0.41799999999999998</v>
      </c>
    </row>
    <row r="398" spans="1:7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  <c r="F398" s="10">
        <f t="shared" si="12"/>
        <v>1155</v>
      </c>
      <c r="G398" s="26">
        <f t="shared" si="13"/>
        <v>0.70799999999999996</v>
      </c>
    </row>
    <row r="399" spans="1:7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  <c r="F399" s="10">
        <f t="shared" si="12"/>
        <v>3615</v>
      </c>
      <c r="G399" s="26">
        <f t="shared" si="13"/>
        <v>0.122</v>
      </c>
    </row>
    <row r="400" spans="1:7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  <c r="F400" s="10">
        <f t="shared" si="12"/>
        <v>2251</v>
      </c>
      <c r="G400" s="26">
        <f t="shared" si="13"/>
        <v>0.45200000000000001</v>
      </c>
    </row>
    <row r="401" spans="1:7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  <c r="F401" s="10">
        <f t="shared" si="12"/>
        <v>161</v>
      </c>
      <c r="G401" s="26">
        <f t="shared" si="13"/>
        <v>0.96099999999999997</v>
      </c>
    </row>
    <row r="402" spans="1:7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  <c r="F402" s="10">
        <f t="shared" si="12"/>
        <v>1379</v>
      </c>
      <c r="G402" s="26">
        <f t="shared" si="13"/>
        <v>0.66300000000000003</v>
      </c>
    </row>
    <row r="403" spans="1:7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  <c r="F403" s="10">
        <f t="shared" si="12"/>
        <v>948</v>
      </c>
      <c r="G403" s="26">
        <f t="shared" si="13"/>
        <v>0.76900000000000002</v>
      </c>
    </row>
    <row r="404" spans="1:7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  <c r="F404" s="10">
        <f t="shared" si="12"/>
        <v>4094</v>
      </c>
      <c r="G404" s="26">
        <f t="shared" si="13"/>
        <v>0</v>
      </c>
    </row>
    <row r="405" spans="1:7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  <c r="F405" s="10">
        <f t="shared" si="12"/>
        <v>2160</v>
      </c>
      <c r="G405" s="26">
        <f t="shared" si="13"/>
        <v>0.45800000000000002</v>
      </c>
    </row>
    <row r="406" spans="1:7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  <c r="F406" s="10">
        <f t="shared" si="12"/>
        <v>955</v>
      </c>
      <c r="G406" s="26">
        <f t="shared" si="13"/>
        <v>0.76900000000000002</v>
      </c>
    </row>
    <row r="407" spans="1:7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  <c r="F407" s="10">
        <f t="shared" si="12"/>
        <v>90</v>
      </c>
      <c r="G407" s="26">
        <f t="shared" si="13"/>
        <v>0.97799999999999998</v>
      </c>
    </row>
    <row r="408" spans="1:7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  <c r="F408" s="10">
        <f t="shared" si="12"/>
        <v>1060</v>
      </c>
      <c r="G408" s="26">
        <f t="shared" si="13"/>
        <v>0.73599999999999999</v>
      </c>
    </row>
    <row r="409" spans="1:7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  <c r="F409" s="10">
        <f t="shared" si="12"/>
        <v>3859</v>
      </c>
      <c r="G409" s="26">
        <f t="shared" si="13"/>
        <v>6.3E-2</v>
      </c>
    </row>
    <row r="410" spans="1:7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  <c r="F410" s="10">
        <f t="shared" si="12"/>
        <v>4048</v>
      </c>
      <c r="G410" s="26">
        <f t="shared" si="13"/>
        <v>0.02</v>
      </c>
    </row>
    <row r="411" spans="1:7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  <c r="F411" s="10">
        <f t="shared" si="12"/>
        <v>2375</v>
      </c>
      <c r="G411" s="26">
        <f t="shared" si="13"/>
        <v>0.41799999999999998</v>
      </c>
    </row>
    <row r="412" spans="1:7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  <c r="F412" s="10">
        <f t="shared" si="12"/>
        <v>2031</v>
      </c>
      <c r="G412" s="26">
        <f t="shared" si="13"/>
        <v>0.50800000000000001</v>
      </c>
    </row>
    <row r="413" spans="1:7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  <c r="F413" s="10">
        <f t="shared" si="12"/>
        <v>1136</v>
      </c>
      <c r="G413" s="26">
        <f t="shared" si="13"/>
        <v>0.72499999999999998</v>
      </c>
    </row>
    <row r="414" spans="1:7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  <c r="F414" s="10">
        <f t="shared" si="12"/>
        <v>4094</v>
      </c>
      <c r="G414" s="26">
        <f t="shared" si="13"/>
        <v>0</v>
      </c>
    </row>
    <row r="415" spans="1:7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  <c r="F415" s="10">
        <f t="shared" si="12"/>
        <v>1697</v>
      </c>
      <c r="G415" s="26">
        <f t="shared" si="13"/>
        <v>0.58899999999999997</v>
      </c>
    </row>
    <row r="416" spans="1:7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  <c r="F416" s="10">
        <f t="shared" si="12"/>
        <v>1679</v>
      </c>
      <c r="G416" s="26">
        <f t="shared" si="13"/>
        <v>0.59199999999999997</v>
      </c>
    </row>
    <row r="417" spans="1:7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  <c r="F417" s="10">
        <f t="shared" si="12"/>
        <v>1115</v>
      </c>
      <c r="G417" s="26">
        <f t="shared" si="13"/>
        <v>0.72499999999999998</v>
      </c>
    </row>
    <row r="418" spans="1:7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  <c r="F418" s="10">
        <f t="shared" si="12"/>
        <v>2330</v>
      </c>
      <c r="G418" s="26">
        <f t="shared" si="13"/>
        <v>0.42899999999999999</v>
      </c>
    </row>
    <row r="419" spans="1:7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  <c r="F419" s="10">
        <f t="shared" si="12"/>
        <v>4028</v>
      </c>
      <c r="G419" s="26">
        <f t="shared" si="13"/>
        <v>2.5000000000000001E-2</v>
      </c>
    </row>
    <row r="420" spans="1:7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  <c r="F420" s="10">
        <f t="shared" si="12"/>
        <v>371</v>
      </c>
      <c r="G420" s="26">
        <f t="shared" si="13"/>
        <v>0.90400000000000003</v>
      </c>
    </row>
    <row r="421" spans="1:7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  <c r="F421" s="10">
        <f t="shared" si="12"/>
        <v>3583</v>
      </c>
      <c r="G421" s="26">
        <f t="shared" si="13"/>
        <v>0.13100000000000001</v>
      </c>
    </row>
    <row r="422" spans="1:7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  <c r="F422" s="10">
        <f t="shared" si="12"/>
        <v>4016</v>
      </c>
      <c r="G422" s="26">
        <f t="shared" si="13"/>
        <v>2.7E-2</v>
      </c>
    </row>
    <row r="423" spans="1:7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  <c r="F423" s="10">
        <f t="shared" si="12"/>
        <v>1706</v>
      </c>
      <c r="G423" s="26">
        <f t="shared" si="13"/>
        <v>0.57299999999999995</v>
      </c>
    </row>
    <row r="424" spans="1:7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  <c r="F424" s="10">
        <f t="shared" si="12"/>
        <v>2113</v>
      </c>
      <c r="G424" s="26">
        <f t="shared" si="13"/>
        <v>0.48199999999999998</v>
      </c>
    </row>
    <row r="425" spans="1:7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  <c r="F425" s="10">
        <f t="shared" si="12"/>
        <v>1028</v>
      </c>
      <c r="G425" s="26">
        <f t="shared" si="13"/>
        <v>0.75</v>
      </c>
    </row>
    <row r="426" spans="1:7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  <c r="F426" s="10">
        <f t="shared" si="12"/>
        <v>1340</v>
      </c>
      <c r="G426" s="26">
        <f t="shared" si="13"/>
        <v>0.67100000000000004</v>
      </c>
    </row>
    <row r="427" spans="1:7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  <c r="F427" s="10">
        <f t="shared" si="12"/>
        <v>625</v>
      </c>
      <c r="G427" s="26">
        <f t="shared" si="13"/>
        <v>0.84299999999999997</v>
      </c>
    </row>
    <row r="428" spans="1:7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  <c r="F428" s="10">
        <f t="shared" si="12"/>
        <v>3859</v>
      </c>
      <c r="G428" s="26">
        <f t="shared" si="13"/>
        <v>6.3E-2</v>
      </c>
    </row>
    <row r="429" spans="1:7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  <c r="F429" s="10">
        <f t="shared" si="12"/>
        <v>4002</v>
      </c>
      <c r="G429" s="26">
        <f t="shared" si="13"/>
        <v>3.1E-2</v>
      </c>
    </row>
    <row r="430" spans="1:7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  <c r="F430" s="10">
        <f t="shared" si="12"/>
        <v>3695</v>
      </c>
      <c r="G430" s="26">
        <f t="shared" si="13"/>
        <v>0.105</v>
      </c>
    </row>
    <row r="431" spans="1:7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  <c r="F431" s="10">
        <f t="shared" si="12"/>
        <v>4016</v>
      </c>
      <c r="G431" s="26">
        <f t="shared" si="13"/>
        <v>2.7E-2</v>
      </c>
    </row>
    <row r="432" spans="1:7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  <c r="F432" s="10">
        <f t="shared" si="12"/>
        <v>3615</v>
      </c>
      <c r="G432" s="26">
        <f t="shared" si="13"/>
        <v>0.122</v>
      </c>
    </row>
    <row r="433" spans="1:7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  <c r="F433" s="10">
        <f t="shared" si="12"/>
        <v>1060</v>
      </c>
      <c r="G433" s="26">
        <f t="shared" si="13"/>
        <v>0.73599999999999999</v>
      </c>
    </row>
    <row r="434" spans="1:7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  <c r="F434" s="10">
        <f t="shared" si="12"/>
        <v>3776</v>
      </c>
      <c r="G434" s="26">
        <f t="shared" si="13"/>
        <v>8.1000000000000003E-2</v>
      </c>
    </row>
    <row r="435" spans="1:7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  <c r="F435" s="10">
        <f t="shared" si="12"/>
        <v>287</v>
      </c>
      <c r="G435" s="26">
        <f t="shared" si="13"/>
        <v>0.93</v>
      </c>
    </row>
    <row r="436" spans="1:7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  <c r="F436" s="10">
        <f t="shared" si="12"/>
        <v>2282</v>
      </c>
      <c r="G436" s="26">
        <f t="shared" si="13"/>
        <v>0.44</v>
      </c>
    </row>
    <row r="437" spans="1:7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  <c r="F437" s="10">
        <f t="shared" si="12"/>
        <v>2251</v>
      </c>
      <c r="G437" s="26">
        <f t="shared" si="13"/>
        <v>0.45200000000000001</v>
      </c>
    </row>
    <row r="438" spans="1:7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  <c r="F438" s="10">
        <f t="shared" si="12"/>
        <v>1487</v>
      </c>
      <c r="G438" s="26">
        <f t="shared" si="13"/>
        <v>0.63300000000000001</v>
      </c>
    </row>
    <row r="439" spans="1:7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  <c r="F439" s="10">
        <f t="shared" si="12"/>
        <v>530</v>
      </c>
      <c r="G439" s="26">
        <f t="shared" si="13"/>
        <v>0.872</v>
      </c>
    </row>
    <row r="440" spans="1:7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  <c r="F440" s="10">
        <f t="shared" si="12"/>
        <v>1773</v>
      </c>
      <c r="G440" s="26">
        <f t="shared" si="13"/>
        <v>0.56899999999999995</v>
      </c>
    </row>
    <row r="441" spans="1:7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  <c r="F441" s="10">
        <f t="shared" si="12"/>
        <v>1398</v>
      </c>
      <c r="G441" s="26">
        <f t="shared" si="13"/>
        <v>0.64700000000000002</v>
      </c>
    </row>
    <row r="442" spans="1:7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  <c r="F442" s="10">
        <f t="shared" si="12"/>
        <v>2413</v>
      </c>
      <c r="G442" s="26">
        <f t="shared" si="13"/>
        <v>0.40600000000000003</v>
      </c>
    </row>
    <row r="443" spans="1:7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  <c r="F443" s="10">
        <f t="shared" si="12"/>
        <v>4094</v>
      </c>
      <c r="G443" s="26">
        <f t="shared" si="13"/>
        <v>0</v>
      </c>
    </row>
    <row r="444" spans="1:7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  <c r="F444" s="10">
        <f t="shared" si="12"/>
        <v>4094</v>
      </c>
      <c r="G444" s="26">
        <f t="shared" si="13"/>
        <v>0</v>
      </c>
    </row>
    <row r="445" spans="1:7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  <c r="F445" s="10">
        <f t="shared" si="12"/>
        <v>3637</v>
      </c>
      <c r="G445" s="26">
        <f t="shared" si="13"/>
        <v>0.11899999999999999</v>
      </c>
    </row>
    <row r="446" spans="1:7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  <c r="F446" s="10">
        <f t="shared" si="12"/>
        <v>2282</v>
      </c>
      <c r="G446" s="26">
        <f t="shared" si="13"/>
        <v>0.44</v>
      </c>
    </row>
    <row r="447" spans="1:7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  <c r="F447" s="10">
        <f t="shared" si="12"/>
        <v>1706</v>
      </c>
      <c r="G447" s="26">
        <f t="shared" si="13"/>
        <v>0.57299999999999995</v>
      </c>
    </row>
    <row r="448" spans="1:7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  <c r="F448" s="10">
        <f t="shared" si="12"/>
        <v>490</v>
      </c>
      <c r="G448" s="26">
        <f t="shared" si="13"/>
        <v>0.88100000000000001</v>
      </c>
    </row>
    <row r="449" spans="1:7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  <c r="F449" s="10">
        <f t="shared" si="12"/>
        <v>3833</v>
      </c>
      <c r="G449" s="26">
        <f t="shared" si="13"/>
        <v>7.1999999999999995E-2</v>
      </c>
    </row>
    <row r="450" spans="1:7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  <c r="F450" s="10">
        <f t="shared" si="12"/>
        <v>1372</v>
      </c>
      <c r="G450" s="26">
        <f t="shared" si="13"/>
        <v>0.66700000000000004</v>
      </c>
    </row>
    <row r="451" spans="1:7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  <c r="F451" s="10">
        <f t="shared" ref="F451:F514" si="14">RANK(E451,$E$2:$E$4135)</f>
        <v>943</v>
      </c>
      <c r="G451" s="26">
        <f t="shared" ref="G451:G514" si="15">_xlfn.PERCENTRANK.INC($E$2:$E$4135,E451)</f>
        <v>0.77100000000000002</v>
      </c>
    </row>
    <row r="452" spans="1:7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  <c r="F452" s="10">
        <f t="shared" si="14"/>
        <v>1957</v>
      </c>
      <c r="G452" s="26">
        <f t="shared" si="15"/>
        <v>0.52500000000000002</v>
      </c>
    </row>
    <row r="453" spans="1:7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  <c r="F453" s="10">
        <f t="shared" si="14"/>
        <v>956</v>
      </c>
      <c r="G453" s="26">
        <f t="shared" si="15"/>
        <v>0.75600000000000001</v>
      </c>
    </row>
    <row r="454" spans="1:7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  <c r="F454" s="10">
        <f t="shared" si="14"/>
        <v>1145</v>
      </c>
      <c r="G454" s="26">
        <f t="shared" si="15"/>
        <v>0.72099999999999997</v>
      </c>
    </row>
    <row r="455" spans="1:7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  <c r="F455" s="10">
        <f t="shared" si="14"/>
        <v>1858</v>
      </c>
      <c r="G455" s="26">
        <f t="shared" si="15"/>
        <v>0.54600000000000004</v>
      </c>
    </row>
    <row r="456" spans="1:7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  <c r="F456" s="10">
        <f t="shared" si="14"/>
        <v>292</v>
      </c>
      <c r="G456" s="26">
        <f t="shared" si="15"/>
        <v>0.92600000000000005</v>
      </c>
    </row>
    <row r="457" spans="1:7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  <c r="F457" s="10">
        <f t="shared" si="14"/>
        <v>3675</v>
      </c>
      <c r="G457" s="26">
        <f t="shared" si="15"/>
        <v>0.11</v>
      </c>
    </row>
    <row r="458" spans="1:7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  <c r="F458" s="10">
        <f t="shared" si="14"/>
        <v>3967</v>
      </c>
      <c r="G458" s="26">
        <f t="shared" si="15"/>
        <v>3.7999999999999999E-2</v>
      </c>
    </row>
    <row r="459" spans="1:7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  <c r="F459" s="10">
        <f t="shared" si="14"/>
        <v>171</v>
      </c>
      <c r="G459" s="26">
        <f t="shared" si="15"/>
        <v>0.95299999999999996</v>
      </c>
    </row>
    <row r="460" spans="1:7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  <c r="F460" s="10">
        <f t="shared" si="14"/>
        <v>365</v>
      </c>
      <c r="G460" s="26">
        <f t="shared" si="15"/>
        <v>0.91100000000000003</v>
      </c>
    </row>
    <row r="461" spans="1:7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  <c r="F461" s="10">
        <f t="shared" si="14"/>
        <v>2516</v>
      </c>
      <c r="G461" s="26">
        <f t="shared" si="15"/>
        <v>0.39</v>
      </c>
    </row>
    <row r="462" spans="1:7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  <c r="F462" s="10">
        <f t="shared" si="14"/>
        <v>681</v>
      </c>
      <c r="G462" s="26">
        <f t="shared" si="15"/>
        <v>0.82599999999999996</v>
      </c>
    </row>
    <row r="463" spans="1:7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  <c r="F463" s="10">
        <f t="shared" si="14"/>
        <v>1155</v>
      </c>
      <c r="G463" s="26">
        <f t="shared" si="15"/>
        <v>0.70799999999999996</v>
      </c>
    </row>
    <row r="464" spans="1:7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  <c r="F464" s="10">
        <f t="shared" si="14"/>
        <v>1468</v>
      </c>
      <c r="G464" s="26">
        <f t="shared" si="15"/>
        <v>0.64300000000000002</v>
      </c>
    </row>
    <row r="465" spans="1:7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  <c r="F465" s="10">
        <f t="shared" si="14"/>
        <v>3549</v>
      </c>
      <c r="G465" s="26">
        <f t="shared" si="15"/>
        <v>0.14000000000000001</v>
      </c>
    </row>
    <row r="466" spans="1:7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  <c r="F466" s="10">
        <f t="shared" si="14"/>
        <v>2413</v>
      </c>
      <c r="G466" s="26">
        <f t="shared" si="15"/>
        <v>0.40600000000000003</v>
      </c>
    </row>
    <row r="467" spans="1:7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  <c r="F467" s="10">
        <f t="shared" si="14"/>
        <v>1886</v>
      </c>
      <c r="G467" s="26">
        <f t="shared" si="15"/>
        <v>0.52800000000000002</v>
      </c>
    </row>
    <row r="468" spans="1:7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  <c r="F468" s="10">
        <f t="shared" si="14"/>
        <v>1541</v>
      </c>
      <c r="G468" s="26">
        <f t="shared" si="15"/>
        <v>0.626</v>
      </c>
    </row>
    <row r="469" spans="1:7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  <c r="F469" s="10">
        <f t="shared" si="14"/>
        <v>3648</v>
      </c>
      <c r="G469" s="26">
        <f t="shared" si="15"/>
        <v>0.11700000000000001</v>
      </c>
    </row>
    <row r="470" spans="1:7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  <c r="F470" s="10">
        <f t="shared" si="14"/>
        <v>119</v>
      </c>
      <c r="G470" s="26">
        <f t="shared" si="15"/>
        <v>0.97</v>
      </c>
    </row>
    <row r="471" spans="1:7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  <c r="F471" s="10">
        <f t="shared" si="14"/>
        <v>503</v>
      </c>
      <c r="G471" s="26">
        <f t="shared" si="15"/>
        <v>0.872</v>
      </c>
    </row>
    <row r="472" spans="1:7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  <c r="F472" s="10">
        <f t="shared" si="14"/>
        <v>3980</v>
      </c>
      <c r="G472" s="26">
        <f t="shared" si="15"/>
        <v>3.6999999999999998E-2</v>
      </c>
    </row>
    <row r="473" spans="1:7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  <c r="F473" s="10">
        <f t="shared" si="14"/>
        <v>3342</v>
      </c>
      <c r="G473" s="26">
        <f t="shared" si="15"/>
        <v>0.191</v>
      </c>
    </row>
    <row r="474" spans="1:7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  <c r="F474" s="10">
        <f t="shared" si="14"/>
        <v>3576</v>
      </c>
      <c r="G474" s="26">
        <f t="shared" si="15"/>
        <v>0.13400000000000001</v>
      </c>
    </row>
    <row r="475" spans="1:7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  <c r="F475" s="10">
        <f t="shared" si="14"/>
        <v>866</v>
      </c>
      <c r="G475" s="26">
        <f t="shared" si="15"/>
        <v>0.78100000000000003</v>
      </c>
    </row>
    <row r="476" spans="1:7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  <c r="F476" s="10">
        <f t="shared" si="14"/>
        <v>3592</v>
      </c>
      <c r="G476" s="26">
        <f t="shared" si="15"/>
        <v>0.13100000000000001</v>
      </c>
    </row>
    <row r="477" spans="1:7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  <c r="F477" s="10">
        <f t="shared" si="14"/>
        <v>31</v>
      </c>
      <c r="G477" s="26">
        <f t="shared" si="15"/>
        <v>0.99199999999999999</v>
      </c>
    </row>
    <row r="478" spans="1:7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  <c r="F478" s="10">
        <f t="shared" si="14"/>
        <v>866</v>
      </c>
      <c r="G478" s="26">
        <f t="shared" si="15"/>
        <v>0.78100000000000003</v>
      </c>
    </row>
    <row r="479" spans="1:7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  <c r="F479" s="10">
        <f t="shared" si="14"/>
        <v>1155</v>
      </c>
      <c r="G479" s="26">
        <f t="shared" si="15"/>
        <v>0.70799999999999996</v>
      </c>
    </row>
    <row r="480" spans="1:7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  <c r="F480" s="10">
        <f t="shared" si="14"/>
        <v>2330</v>
      </c>
      <c r="G480" s="26">
        <f t="shared" si="15"/>
        <v>0.42899999999999999</v>
      </c>
    </row>
    <row r="481" spans="1:7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  <c r="F481" s="10">
        <f t="shared" si="14"/>
        <v>2069</v>
      </c>
      <c r="G481" s="26">
        <f t="shared" si="15"/>
        <v>0.49399999999999999</v>
      </c>
    </row>
    <row r="482" spans="1:7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  <c r="F482" s="10">
        <f t="shared" si="14"/>
        <v>3975</v>
      </c>
      <c r="G482" s="26">
        <f t="shared" si="15"/>
        <v>3.7999999999999999E-2</v>
      </c>
    </row>
    <row r="483" spans="1:7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  <c r="F483" s="10">
        <f t="shared" si="14"/>
        <v>350</v>
      </c>
      <c r="G483" s="26">
        <f t="shared" si="15"/>
        <v>0.91500000000000004</v>
      </c>
    </row>
    <row r="484" spans="1:7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  <c r="F484" s="10">
        <f t="shared" si="14"/>
        <v>257</v>
      </c>
      <c r="G484" s="26">
        <f t="shared" si="15"/>
        <v>0.93700000000000006</v>
      </c>
    </row>
    <row r="485" spans="1:7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  <c r="F485" s="10">
        <f t="shared" si="14"/>
        <v>171</v>
      </c>
      <c r="G485" s="26">
        <f t="shared" si="15"/>
        <v>0.95299999999999996</v>
      </c>
    </row>
    <row r="486" spans="1:7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  <c r="F486" s="10">
        <f t="shared" si="14"/>
        <v>3707</v>
      </c>
      <c r="G486" s="26">
        <f t="shared" si="15"/>
        <v>0.10299999999999999</v>
      </c>
    </row>
    <row r="487" spans="1:7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  <c r="F487" s="10">
        <f t="shared" si="14"/>
        <v>1</v>
      </c>
      <c r="G487" s="26">
        <f t="shared" si="15"/>
        <v>1</v>
      </c>
    </row>
    <row r="488" spans="1:7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  <c r="F488" s="10">
        <f t="shared" si="14"/>
        <v>11</v>
      </c>
      <c r="G488" s="26">
        <f t="shared" si="15"/>
        <v>0.997</v>
      </c>
    </row>
    <row r="489" spans="1:7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  <c r="F489" s="10">
        <f t="shared" si="14"/>
        <v>724</v>
      </c>
      <c r="G489" s="26">
        <f t="shared" si="15"/>
        <v>0.82399999999999995</v>
      </c>
    </row>
    <row r="490" spans="1:7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  <c r="F490" s="10">
        <f t="shared" si="14"/>
        <v>49</v>
      </c>
      <c r="G490" s="26">
        <f t="shared" si="15"/>
        <v>0.98799999999999999</v>
      </c>
    </row>
    <row r="491" spans="1:7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  <c r="F491" s="10">
        <f t="shared" si="14"/>
        <v>2282</v>
      </c>
      <c r="G491" s="26">
        <f t="shared" si="15"/>
        <v>0.44</v>
      </c>
    </row>
    <row r="492" spans="1:7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  <c r="F492" s="10">
        <f t="shared" si="14"/>
        <v>357</v>
      </c>
      <c r="G492" s="26">
        <f t="shared" si="15"/>
        <v>0.91200000000000003</v>
      </c>
    </row>
    <row r="493" spans="1:7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  <c r="F493" s="10">
        <f t="shared" si="14"/>
        <v>2113</v>
      </c>
      <c r="G493" s="26">
        <f t="shared" si="15"/>
        <v>0.48199999999999998</v>
      </c>
    </row>
    <row r="494" spans="1:7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  <c r="F494" s="10">
        <f t="shared" si="14"/>
        <v>3014</v>
      </c>
      <c r="G494" s="26">
        <f t="shared" si="15"/>
        <v>0.252</v>
      </c>
    </row>
    <row r="495" spans="1:7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  <c r="F495" s="10">
        <f t="shared" si="14"/>
        <v>537</v>
      </c>
      <c r="G495" s="26">
        <f t="shared" si="15"/>
        <v>0.87</v>
      </c>
    </row>
    <row r="496" spans="1:7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  <c r="F496" s="10">
        <f t="shared" si="14"/>
        <v>74</v>
      </c>
      <c r="G496" s="26">
        <f t="shared" si="15"/>
        <v>0.98199999999999998</v>
      </c>
    </row>
    <row r="497" spans="1:7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  <c r="F497" s="10">
        <f t="shared" si="14"/>
        <v>2413</v>
      </c>
      <c r="G497" s="26">
        <f t="shared" si="15"/>
        <v>0.40600000000000003</v>
      </c>
    </row>
    <row r="498" spans="1:7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  <c r="F498" s="10">
        <f t="shared" si="14"/>
        <v>780</v>
      </c>
      <c r="G498" s="26">
        <f t="shared" si="15"/>
        <v>0.81</v>
      </c>
    </row>
    <row r="499" spans="1:7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  <c r="F499" s="10">
        <f t="shared" si="14"/>
        <v>2499</v>
      </c>
      <c r="G499" s="26">
        <f t="shared" si="15"/>
        <v>0.39200000000000002</v>
      </c>
    </row>
    <row r="500" spans="1:7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  <c r="F500" s="10">
        <f t="shared" si="14"/>
        <v>1784</v>
      </c>
      <c r="G500" s="26">
        <f t="shared" si="15"/>
        <v>0.56699999999999995</v>
      </c>
    </row>
    <row r="501" spans="1:7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  <c r="F501" s="10">
        <f t="shared" si="14"/>
        <v>2039</v>
      </c>
      <c r="G501" s="26">
        <f t="shared" si="15"/>
        <v>0.5</v>
      </c>
    </row>
    <row r="502" spans="1:7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  <c r="F502" s="10">
        <f t="shared" si="14"/>
        <v>1468</v>
      </c>
      <c r="G502" s="26">
        <f t="shared" si="15"/>
        <v>0.64300000000000002</v>
      </c>
    </row>
    <row r="503" spans="1:7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  <c r="F503" s="10">
        <f t="shared" si="14"/>
        <v>956</v>
      </c>
      <c r="G503" s="26">
        <f t="shared" si="15"/>
        <v>0.75600000000000001</v>
      </c>
    </row>
    <row r="504" spans="1:7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  <c r="F504" s="10">
        <f t="shared" si="14"/>
        <v>2243</v>
      </c>
      <c r="G504" s="26">
        <f t="shared" si="15"/>
        <v>0.45600000000000002</v>
      </c>
    </row>
    <row r="505" spans="1:7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  <c r="F505" s="10">
        <f t="shared" si="14"/>
        <v>2039</v>
      </c>
      <c r="G505" s="26">
        <f t="shared" si="15"/>
        <v>0.5</v>
      </c>
    </row>
    <row r="506" spans="1:7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  <c r="F506" s="10">
        <f t="shared" si="14"/>
        <v>2282</v>
      </c>
      <c r="G506" s="26">
        <f t="shared" si="15"/>
        <v>0.44</v>
      </c>
    </row>
    <row r="507" spans="1:7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  <c r="F507" s="10">
        <f t="shared" si="14"/>
        <v>1329</v>
      </c>
      <c r="G507" s="26">
        <f t="shared" si="15"/>
        <v>0.67600000000000005</v>
      </c>
    </row>
    <row r="508" spans="1:7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  <c r="F508" s="10">
        <f t="shared" si="14"/>
        <v>364</v>
      </c>
      <c r="G508" s="26">
        <f t="shared" si="15"/>
        <v>0.91200000000000003</v>
      </c>
    </row>
    <row r="509" spans="1:7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  <c r="F509" s="10">
        <f t="shared" si="14"/>
        <v>3803</v>
      </c>
      <c r="G509" s="26">
        <f t="shared" si="15"/>
        <v>7.6999999999999999E-2</v>
      </c>
    </row>
    <row r="510" spans="1:7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  <c r="F510" s="10">
        <f t="shared" si="14"/>
        <v>4066</v>
      </c>
      <c r="G510" s="26">
        <f t="shared" si="15"/>
        <v>1.4E-2</v>
      </c>
    </row>
    <row r="511" spans="1:7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  <c r="F511" s="10">
        <f t="shared" si="14"/>
        <v>3910</v>
      </c>
      <c r="G511" s="26">
        <f t="shared" si="15"/>
        <v>4.1000000000000002E-2</v>
      </c>
    </row>
    <row r="512" spans="1:7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  <c r="F512" s="10">
        <f t="shared" si="14"/>
        <v>1886</v>
      </c>
      <c r="G512" s="26">
        <f t="shared" si="15"/>
        <v>0.52800000000000002</v>
      </c>
    </row>
    <row r="513" spans="1:7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  <c r="F513" s="10">
        <f t="shared" si="14"/>
        <v>3014</v>
      </c>
      <c r="G513" s="26">
        <f t="shared" si="15"/>
        <v>0.252</v>
      </c>
    </row>
    <row r="514" spans="1:7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  <c r="F514" s="10">
        <f t="shared" si="14"/>
        <v>318</v>
      </c>
      <c r="G514" s="26">
        <f t="shared" si="15"/>
        <v>0.91600000000000004</v>
      </c>
    </row>
    <row r="515" spans="1:7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  <c r="F515" s="10">
        <f t="shared" ref="F515:F578" si="16">RANK(E515,$E$2:$E$4135)</f>
        <v>492</v>
      </c>
      <c r="G515" s="26">
        <f t="shared" ref="G515:G578" si="17">_xlfn.PERCENTRANK.INC($E$2:$E$4135,E515)</f>
        <v>0.88</v>
      </c>
    </row>
    <row r="516" spans="1:7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  <c r="F516" s="10">
        <f t="shared" si="16"/>
        <v>311</v>
      </c>
      <c r="G516" s="26">
        <f t="shared" si="17"/>
        <v>0.92400000000000004</v>
      </c>
    </row>
    <row r="517" spans="1:7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  <c r="F517" s="10">
        <f t="shared" si="16"/>
        <v>56</v>
      </c>
      <c r="G517" s="26">
        <f t="shared" si="17"/>
        <v>0.98599999999999999</v>
      </c>
    </row>
    <row r="518" spans="1:7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  <c r="F518" s="10">
        <f t="shared" si="16"/>
        <v>2160</v>
      </c>
      <c r="G518" s="26">
        <f t="shared" si="17"/>
        <v>0.45800000000000002</v>
      </c>
    </row>
    <row r="519" spans="1:7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  <c r="F519" s="10">
        <f t="shared" si="16"/>
        <v>2330</v>
      </c>
      <c r="G519" s="26">
        <f t="shared" si="17"/>
        <v>0.42899999999999999</v>
      </c>
    </row>
    <row r="520" spans="1:7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  <c r="F520" s="10">
        <f t="shared" si="16"/>
        <v>4094</v>
      </c>
      <c r="G520" s="26">
        <f t="shared" si="17"/>
        <v>0</v>
      </c>
    </row>
    <row r="521" spans="1:7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  <c r="F521" s="10">
        <f t="shared" si="16"/>
        <v>417</v>
      </c>
      <c r="G521" s="26">
        <f t="shared" si="17"/>
        <v>0.89700000000000002</v>
      </c>
    </row>
    <row r="522" spans="1:7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  <c r="F522" s="10">
        <f t="shared" si="16"/>
        <v>3983</v>
      </c>
      <c r="G522" s="26">
        <f t="shared" si="17"/>
        <v>3.3000000000000002E-2</v>
      </c>
    </row>
    <row r="523" spans="1:7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  <c r="F523" s="10">
        <f t="shared" si="16"/>
        <v>3649</v>
      </c>
      <c r="G523" s="26">
        <f t="shared" si="17"/>
        <v>0.115</v>
      </c>
    </row>
    <row r="524" spans="1:7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  <c r="F524" s="10">
        <f t="shared" si="16"/>
        <v>3983</v>
      </c>
      <c r="G524" s="26">
        <f t="shared" si="17"/>
        <v>3.3000000000000002E-2</v>
      </c>
    </row>
    <row r="525" spans="1:7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  <c r="F525" s="10">
        <f t="shared" si="16"/>
        <v>4031</v>
      </c>
      <c r="G525" s="26">
        <f t="shared" si="17"/>
        <v>2.1000000000000001E-2</v>
      </c>
    </row>
    <row r="526" spans="1:7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  <c r="F526" s="10">
        <f t="shared" si="16"/>
        <v>3776</v>
      </c>
      <c r="G526" s="26">
        <f t="shared" si="17"/>
        <v>8.1000000000000003E-2</v>
      </c>
    </row>
    <row r="527" spans="1:7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  <c r="F527" s="10">
        <f t="shared" si="16"/>
        <v>3717</v>
      </c>
      <c r="G527" s="26">
        <f t="shared" si="17"/>
        <v>9.6000000000000002E-2</v>
      </c>
    </row>
    <row r="528" spans="1:7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  <c r="F528" s="10">
        <f t="shared" si="16"/>
        <v>3983</v>
      </c>
      <c r="G528" s="26">
        <f t="shared" si="17"/>
        <v>3.3000000000000002E-2</v>
      </c>
    </row>
    <row r="529" spans="1:7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  <c r="F529" s="10">
        <f t="shared" si="16"/>
        <v>3983</v>
      </c>
      <c r="G529" s="26">
        <f t="shared" si="17"/>
        <v>3.3000000000000002E-2</v>
      </c>
    </row>
    <row r="530" spans="1:7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  <c r="F530" s="10">
        <f t="shared" si="16"/>
        <v>292</v>
      </c>
      <c r="G530" s="26">
        <f t="shared" si="17"/>
        <v>0.92600000000000005</v>
      </c>
    </row>
    <row r="531" spans="1:7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  <c r="F531" s="10">
        <f t="shared" si="16"/>
        <v>956</v>
      </c>
      <c r="G531" s="26">
        <f t="shared" si="17"/>
        <v>0.75600000000000001</v>
      </c>
    </row>
    <row r="532" spans="1:7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  <c r="F532" s="10">
        <f t="shared" si="16"/>
        <v>1989</v>
      </c>
      <c r="G532" s="26">
        <f t="shared" si="17"/>
        <v>0.51300000000000001</v>
      </c>
    </row>
    <row r="533" spans="1:7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  <c r="F533" s="10">
        <f t="shared" si="16"/>
        <v>2560</v>
      </c>
      <c r="G533" s="26">
        <f t="shared" si="17"/>
        <v>0.38</v>
      </c>
    </row>
    <row r="534" spans="1:7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  <c r="F534" s="10">
        <f t="shared" si="16"/>
        <v>1807</v>
      </c>
      <c r="G534" s="26">
        <f t="shared" si="17"/>
        <v>0.55600000000000005</v>
      </c>
    </row>
    <row r="535" spans="1:7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  <c r="F535" s="10">
        <f t="shared" si="16"/>
        <v>866</v>
      </c>
      <c r="G535" s="26">
        <f t="shared" si="17"/>
        <v>0.78100000000000003</v>
      </c>
    </row>
    <row r="536" spans="1:7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  <c r="F536" s="10">
        <f t="shared" si="16"/>
        <v>4031</v>
      </c>
      <c r="G536" s="26">
        <f t="shared" si="17"/>
        <v>2.1000000000000001E-2</v>
      </c>
    </row>
    <row r="537" spans="1:7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  <c r="F537" s="10">
        <f t="shared" si="16"/>
        <v>2466</v>
      </c>
      <c r="G537" s="26">
        <f t="shared" si="17"/>
        <v>0.39700000000000002</v>
      </c>
    </row>
    <row r="538" spans="1:7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  <c r="F538" s="10">
        <f t="shared" si="16"/>
        <v>4031</v>
      </c>
      <c r="G538" s="26">
        <f t="shared" si="17"/>
        <v>2.1000000000000001E-2</v>
      </c>
    </row>
    <row r="539" spans="1:7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  <c r="F539" s="10">
        <f t="shared" si="16"/>
        <v>2413</v>
      </c>
      <c r="G539" s="26">
        <f t="shared" si="17"/>
        <v>0.40600000000000003</v>
      </c>
    </row>
    <row r="540" spans="1:7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  <c r="F540" s="10">
        <f t="shared" si="16"/>
        <v>1379</v>
      </c>
      <c r="G540" s="26">
        <f t="shared" si="17"/>
        <v>0.66300000000000003</v>
      </c>
    </row>
    <row r="541" spans="1:7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  <c r="F541" s="10">
        <f t="shared" si="16"/>
        <v>4031</v>
      </c>
      <c r="G541" s="26">
        <f t="shared" si="17"/>
        <v>2.1000000000000001E-2</v>
      </c>
    </row>
    <row r="542" spans="1:7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  <c r="F542" s="10">
        <f t="shared" si="16"/>
        <v>3983</v>
      </c>
      <c r="G542" s="26">
        <f t="shared" si="17"/>
        <v>3.3000000000000002E-2</v>
      </c>
    </row>
    <row r="543" spans="1:7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  <c r="F543" s="10">
        <f t="shared" si="16"/>
        <v>4031</v>
      </c>
      <c r="G543" s="26">
        <f t="shared" si="17"/>
        <v>2.1000000000000001E-2</v>
      </c>
    </row>
    <row r="544" spans="1:7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  <c r="F544" s="10">
        <f t="shared" si="16"/>
        <v>4031</v>
      </c>
      <c r="G544" s="26">
        <f t="shared" si="17"/>
        <v>2.1000000000000001E-2</v>
      </c>
    </row>
    <row r="545" spans="1:7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  <c r="F545" s="10">
        <f t="shared" si="16"/>
        <v>3700</v>
      </c>
      <c r="G545" s="26">
        <f t="shared" si="17"/>
        <v>0.105</v>
      </c>
    </row>
    <row r="546" spans="1:7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  <c r="F546" s="10">
        <f t="shared" si="16"/>
        <v>3983</v>
      </c>
      <c r="G546" s="26">
        <f t="shared" si="17"/>
        <v>3.3000000000000002E-2</v>
      </c>
    </row>
    <row r="547" spans="1:7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  <c r="F547" s="10">
        <f t="shared" si="16"/>
        <v>4094</v>
      </c>
      <c r="G547" s="26">
        <f t="shared" si="17"/>
        <v>0</v>
      </c>
    </row>
    <row r="548" spans="1:7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  <c r="F548" s="10">
        <f t="shared" si="16"/>
        <v>431</v>
      </c>
      <c r="G548" s="26">
        <f t="shared" si="17"/>
        <v>0.88700000000000001</v>
      </c>
    </row>
    <row r="549" spans="1:7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  <c r="F549" s="10">
        <f t="shared" si="16"/>
        <v>3776</v>
      </c>
      <c r="G549" s="26">
        <f t="shared" si="17"/>
        <v>8.1000000000000003E-2</v>
      </c>
    </row>
    <row r="550" spans="1:7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  <c r="F550" s="10">
        <f t="shared" si="16"/>
        <v>3776</v>
      </c>
      <c r="G550" s="26">
        <f t="shared" si="17"/>
        <v>8.1000000000000003E-2</v>
      </c>
    </row>
    <row r="551" spans="1:7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  <c r="F551" s="10">
        <f t="shared" si="16"/>
        <v>1270</v>
      </c>
      <c r="G551" s="26">
        <f t="shared" si="17"/>
        <v>0.69099999999999995</v>
      </c>
    </row>
    <row r="552" spans="1:7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  <c r="F552" s="10">
        <f t="shared" si="16"/>
        <v>1658</v>
      </c>
      <c r="G552" s="26">
        <f t="shared" si="17"/>
        <v>0.59699999999999998</v>
      </c>
    </row>
    <row r="553" spans="1:7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  <c r="F553" s="10">
        <f t="shared" si="16"/>
        <v>3983</v>
      </c>
      <c r="G553" s="26">
        <f t="shared" si="17"/>
        <v>3.3000000000000002E-2</v>
      </c>
    </row>
    <row r="554" spans="1:7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  <c r="F554" s="10">
        <f t="shared" si="16"/>
        <v>1555</v>
      </c>
      <c r="G554" s="26">
        <f t="shared" si="17"/>
        <v>0.61699999999999999</v>
      </c>
    </row>
    <row r="555" spans="1:7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  <c r="F555" s="10">
        <f t="shared" si="16"/>
        <v>4031</v>
      </c>
      <c r="G555" s="26">
        <f t="shared" si="17"/>
        <v>2.1000000000000001E-2</v>
      </c>
    </row>
    <row r="556" spans="1:7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  <c r="F556" s="10">
        <f t="shared" si="16"/>
        <v>1398</v>
      </c>
      <c r="G556" s="26">
        <f t="shared" si="17"/>
        <v>0.64700000000000002</v>
      </c>
    </row>
    <row r="557" spans="1:7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  <c r="F557" s="10">
        <f t="shared" si="16"/>
        <v>4077</v>
      </c>
      <c r="G557" s="26">
        <f t="shared" si="17"/>
        <v>1.0999999999999999E-2</v>
      </c>
    </row>
    <row r="558" spans="1:7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  <c r="F558" s="10">
        <f t="shared" si="16"/>
        <v>2466</v>
      </c>
      <c r="G558" s="26">
        <f t="shared" si="17"/>
        <v>0.39700000000000002</v>
      </c>
    </row>
    <row r="559" spans="1:7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  <c r="F559" s="10">
        <f t="shared" si="16"/>
        <v>1886</v>
      </c>
      <c r="G559" s="26">
        <f t="shared" si="17"/>
        <v>0.52800000000000002</v>
      </c>
    </row>
    <row r="560" spans="1:7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  <c r="F560" s="10">
        <f t="shared" si="16"/>
        <v>1989</v>
      </c>
      <c r="G560" s="26">
        <f t="shared" si="17"/>
        <v>0.51300000000000001</v>
      </c>
    </row>
    <row r="561" spans="1:7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  <c r="F561" s="10">
        <f t="shared" si="16"/>
        <v>1674</v>
      </c>
      <c r="G561" s="26">
        <f t="shared" si="17"/>
        <v>0.59399999999999997</v>
      </c>
    </row>
    <row r="562" spans="1:7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  <c r="F562" s="10">
        <f t="shared" si="16"/>
        <v>3549</v>
      </c>
      <c r="G562" s="26">
        <f t="shared" si="17"/>
        <v>0.14000000000000001</v>
      </c>
    </row>
    <row r="563" spans="1:7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  <c r="F563" s="10">
        <f t="shared" si="16"/>
        <v>2160</v>
      </c>
      <c r="G563" s="26">
        <f t="shared" si="17"/>
        <v>0.45800000000000002</v>
      </c>
    </row>
    <row r="564" spans="1:7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  <c r="F564" s="10">
        <f t="shared" si="16"/>
        <v>151</v>
      </c>
      <c r="G564" s="26">
        <f t="shared" si="17"/>
        <v>0.96299999999999997</v>
      </c>
    </row>
    <row r="565" spans="1:7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  <c r="F565" s="10">
        <f t="shared" si="16"/>
        <v>740</v>
      </c>
      <c r="G565" s="26">
        <f t="shared" si="17"/>
        <v>0.82099999999999995</v>
      </c>
    </row>
    <row r="566" spans="1:7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  <c r="F566" s="10">
        <f t="shared" si="16"/>
        <v>3549</v>
      </c>
      <c r="G566" s="26">
        <f t="shared" si="17"/>
        <v>0.14000000000000001</v>
      </c>
    </row>
    <row r="567" spans="1:7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  <c r="F567" s="10">
        <f t="shared" si="16"/>
        <v>4094</v>
      </c>
      <c r="G567" s="26">
        <f t="shared" si="17"/>
        <v>0</v>
      </c>
    </row>
    <row r="568" spans="1:7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  <c r="F568" s="10">
        <f t="shared" si="16"/>
        <v>76</v>
      </c>
      <c r="G568" s="26">
        <f t="shared" si="17"/>
        <v>0.97899999999999998</v>
      </c>
    </row>
    <row r="569" spans="1:7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  <c r="F569" s="10">
        <f t="shared" si="16"/>
        <v>311</v>
      </c>
      <c r="G569" s="26">
        <f t="shared" si="17"/>
        <v>0.92400000000000004</v>
      </c>
    </row>
    <row r="570" spans="1:7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  <c r="F570" s="10">
        <f t="shared" si="16"/>
        <v>3476</v>
      </c>
      <c r="G570" s="26">
        <f t="shared" si="17"/>
        <v>0.14299999999999999</v>
      </c>
    </row>
    <row r="571" spans="1:7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  <c r="F571" s="10">
        <f t="shared" si="16"/>
        <v>318</v>
      </c>
      <c r="G571" s="26">
        <f t="shared" si="17"/>
        <v>0.91600000000000004</v>
      </c>
    </row>
    <row r="572" spans="1:7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  <c r="F572" s="10">
        <f t="shared" si="16"/>
        <v>1025</v>
      </c>
      <c r="G572" s="26">
        <f t="shared" si="17"/>
        <v>0.751</v>
      </c>
    </row>
    <row r="573" spans="1:7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  <c r="F573" s="10">
        <f t="shared" si="16"/>
        <v>573</v>
      </c>
      <c r="G573" s="26">
        <f t="shared" si="17"/>
        <v>0.85399999999999998</v>
      </c>
    </row>
    <row r="574" spans="1:7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  <c r="F574" s="10">
        <f t="shared" si="16"/>
        <v>938</v>
      </c>
      <c r="G574" s="26">
        <f t="shared" si="17"/>
        <v>0.77300000000000002</v>
      </c>
    </row>
    <row r="575" spans="1:7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  <c r="F575" s="10">
        <f t="shared" si="16"/>
        <v>540</v>
      </c>
      <c r="G575" s="26">
        <f t="shared" si="17"/>
        <v>0.86499999999999999</v>
      </c>
    </row>
    <row r="576" spans="1:7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  <c r="F576" s="10">
        <f t="shared" si="16"/>
        <v>1115</v>
      </c>
      <c r="G576" s="26">
        <f t="shared" si="17"/>
        <v>0.72499999999999998</v>
      </c>
    </row>
    <row r="577" spans="1:7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  <c r="F577" s="10">
        <f t="shared" si="16"/>
        <v>1773</v>
      </c>
      <c r="G577" s="26">
        <f t="shared" si="17"/>
        <v>0.56899999999999995</v>
      </c>
    </row>
    <row r="578" spans="1:7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  <c r="F578" s="10">
        <f t="shared" si="16"/>
        <v>2109</v>
      </c>
      <c r="G578" s="26">
        <f t="shared" si="17"/>
        <v>0.48899999999999999</v>
      </c>
    </row>
    <row r="579" spans="1:7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  <c r="F579" s="10">
        <f t="shared" ref="F579:F642" si="18">RANK(E579,$E$2:$E$4135)</f>
        <v>164</v>
      </c>
      <c r="G579" s="26">
        <f t="shared" ref="G579:G642" si="19">_xlfn.PERCENTRANK.INC($E$2:$E$4135,E579)</f>
        <v>0.95899999999999996</v>
      </c>
    </row>
    <row r="580" spans="1:7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  <c r="F580" s="10">
        <f t="shared" si="18"/>
        <v>956</v>
      </c>
      <c r="G580" s="26">
        <f t="shared" si="19"/>
        <v>0.75600000000000001</v>
      </c>
    </row>
    <row r="581" spans="1:7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  <c r="F581" s="10">
        <f t="shared" si="18"/>
        <v>625</v>
      </c>
      <c r="G581" s="26">
        <f t="shared" si="19"/>
        <v>0.84299999999999997</v>
      </c>
    </row>
    <row r="582" spans="1:7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  <c r="F582" s="10">
        <f t="shared" si="18"/>
        <v>3983</v>
      </c>
      <c r="G582" s="26">
        <f t="shared" si="19"/>
        <v>3.3000000000000002E-2</v>
      </c>
    </row>
    <row r="583" spans="1:7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  <c r="F583" s="10">
        <f t="shared" si="18"/>
        <v>2251</v>
      </c>
      <c r="G583" s="26">
        <f t="shared" si="19"/>
        <v>0.45200000000000001</v>
      </c>
    </row>
    <row r="584" spans="1:7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  <c r="F584" s="10">
        <f t="shared" si="18"/>
        <v>2109</v>
      </c>
      <c r="G584" s="26">
        <f t="shared" si="19"/>
        <v>0.48899999999999999</v>
      </c>
    </row>
    <row r="585" spans="1:7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  <c r="F585" s="10">
        <f t="shared" si="18"/>
        <v>1886</v>
      </c>
      <c r="G585" s="26">
        <f t="shared" si="19"/>
        <v>0.52800000000000002</v>
      </c>
    </row>
    <row r="586" spans="1:7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  <c r="F586" s="10">
        <f t="shared" si="18"/>
        <v>4031</v>
      </c>
      <c r="G586" s="26">
        <f t="shared" si="19"/>
        <v>2.1000000000000001E-2</v>
      </c>
    </row>
    <row r="587" spans="1:7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  <c r="F587" s="10">
        <f t="shared" si="18"/>
        <v>2160</v>
      </c>
      <c r="G587" s="26">
        <f t="shared" si="19"/>
        <v>0.45800000000000002</v>
      </c>
    </row>
    <row r="588" spans="1:7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  <c r="F588" s="10">
        <f t="shared" si="18"/>
        <v>1989</v>
      </c>
      <c r="G588" s="26">
        <f t="shared" si="19"/>
        <v>0.51300000000000001</v>
      </c>
    </row>
    <row r="589" spans="1:7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  <c r="F589" s="10">
        <f t="shared" si="18"/>
        <v>1340</v>
      </c>
      <c r="G589" s="26">
        <f t="shared" si="19"/>
        <v>0.67100000000000004</v>
      </c>
    </row>
    <row r="590" spans="1:7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  <c r="F590" s="10">
        <f t="shared" si="18"/>
        <v>1263</v>
      </c>
      <c r="G590" s="26">
        <f t="shared" si="19"/>
        <v>0.69299999999999995</v>
      </c>
    </row>
    <row r="591" spans="1:7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  <c r="F591" s="10">
        <f t="shared" si="18"/>
        <v>1105</v>
      </c>
      <c r="G591" s="26">
        <f t="shared" si="19"/>
        <v>0.73099999999999998</v>
      </c>
    </row>
    <row r="592" spans="1:7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  <c r="F592" s="10">
        <f t="shared" si="18"/>
        <v>3575</v>
      </c>
      <c r="G592" s="26">
        <f t="shared" si="19"/>
        <v>0.13500000000000001</v>
      </c>
    </row>
    <row r="593" spans="1:7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  <c r="F593" s="10">
        <f t="shared" si="18"/>
        <v>1015</v>
      </c>
      <c r="G593" s="26">
        <f t="shared" si="19"/>
        <v>0.753</v>
      </c>
    </row>
    <row r="594" spans="1:7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  <c r="F594" s="10">
        <f t="shared" si="18"/>
        <v>3852</v>
      </c>
      <c r="G594" s="26">
        <f t="shared" si="19"/>
        <v>6.6000000000000003E-2</v>
      </c>
    </row>
    <row r="595" spans="1:7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  <c r="F595" s="10">
        <f t="shared" si="18"/>
        <v>3717</v>
      </c>
      <c r="G595" s="26">
        <f t="shared" si="19"/>
        <v>9.6000000000000002E-2</v>
      </c>
    </row>
    <row r="596" spans="1:7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  <c r="F596" s="10">
        <f t="shared" si="18"/>
        <v>3582</v>
      </c>
      <c r="G596" s="26">
        <f t="shared" si="19"/>
        <v>0.13300000000000001</v>
      </c>
    </row>
    <row r="597" spans="1:7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  <c r="F597" s="10">
        <f t="shared" si="18"/>
        <v>2407</v>
      </c>
      <c r="G597" s="26">
        <f t="shared" si="19"/>
        <v>0.41599999999999998</v>
      </c>
    </row>
    <row r="598" spans="1:7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  <c r="F598" s="10">
        <f t="shared" si="18"/>
        <v>956</v>
      </c>
      <c r="G598" s="26">
        <f t="shared" si="19"/>
        <v>0.75600000000000001</v>
      </c>
    </row>
    <row r="599" spans="1:7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  <c r="F599" s="10">
        <f t="shared" si="18"/>
        <v>3756</v>
      </c>
      <c r="G599" s="26">
        <f t="shared" si="19"/>
        <v>0.09</v>
      </c>
    </row>
    <row r="600" spans="1:7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  <c r="F600" s="10">
        <f t="shared" si="18"/>
        <v>4074</v>
      </c>
      <c r="G600" s="26">
        <f t="shared" si="19"/>
        <v>1.4E-2</v>
      </c>
    </row>
    <row r="601" spans="1:7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  <c r="F601" s="10">
        <f t="shared" si="18"/>
        <v>3962</v>
      </c>
      <c r="G601" s="26">
        <f t="shared" si="19"/>
        <v>4.1000000000000002E-2</v>
      </c>
    </row>
    <row r="602" spans="1:7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  <c r="F602" s="10">
        <f t="shared" si="18"/>
        <v>3580</v>
      </c>
      <c r="G602" s="26">
        <f t="shared" si="19"/>
        <v>0.13300000000000001</v>
      </c>
    </row>
    <row r="603" spans="1:7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  <c r="F603" s="10">
        <f t="shared" si="18"/>
        <v>3756</v>
      </c>
      <c r="G603" s="26">
        <f t="shared" si="19"/>
        <v>0.09</v>
      </c>
    </row>
    <row r="604" spans="1:7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  <c r="F604" s="10">
        <f t="shared" si="18"/>
        <v>3633</v>
      </c>
      <c r="G604" s="26">
        <f t="shared" si="19"/>
        <v>0.121</v>
      </c>
    </row>
    <row r="605" spans="1:7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  <c r="F605" s="10">
        <f t="shared" si="18"/>
        <v>4066</v>
      </c>
      <c r="G605" s="26">
        <f t="shared" si="19"/>
        <v>1.4E-2</v>
      </c>
    </row>
    <row r="606" spans="1:7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  <c r="F606" s="10">
        <f t="shared" si="18"/>
        <v>4094</v>
      </c>
      <c r="G606" s="26">
        <f t="shared" si="19"/>
        <v>0</v>
      </c>
    </row>
    <row r="607" spans="1:7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  <c r="F607" s="10">
        <f t="shared" si="18"/>
        <v>2361</v>
      </c>
      <c r="G607" s="26">
        <f t="shared" si="19"/>
        <v>0.42799999999999999</v>
      </c>
    </row>
    <row r="608" spans="1:7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  <c r="F608" s="10">
        <f t="shared" si="18"/>
        <v>3599</v>
      </c>
      <c r="G608" s="26">
        <f t="shared" si="19"/>
        <v>0.129</v>
      </c>
    </row>
    <row r="609" spans="1:7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  <c r="F609" s="10">
        <f t="shared" si="18"/>
        <v>2160</v>
      </c>
      <c r="G609" s="26">
        <f t="shared" si="19"/>
        <v>0.45800000000000002</v>
      </c>
    </row>
    <row r="610" spans="1:7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  <c r="F610" s="10">
        <f t="shared" si="18"/>
        <v>1155</v>
      </c>
      <c r="G610" s="26">
        <f t="shared" si="19"/>
        <v>0.70799999999999996</v>
      </c>
    </row>
    <row r="611" spans="1:7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  <c r="F611" s="10">
        <f t="shared" si="18"/>
        <v>3982</v>
      </c>
      <c r="G611" s="26">
        <f t="shared" si="19"/>
        <v>3.5999999999999997E-2</v>
      </c>
    </row>
    <row r="612" spans="1:7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  <c r="F612" s="10">
        <f t="shared" si="18"/>
        <v>3816</v>
      </c>
      <c r="G612" s="26">
        <f t="shared" si="19"/>
        <v>7.5999999999999998E-2</v>
      </c>
    </row>
    <row r="613" spans="1:7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  <c r="F613" s="10">
        <f t="shared" si="18"/>
        <v>1270</v>
      </c>
      <c r="G613" s="26">
        <f t="shared" si="19"/>
        <v>0.69099999999999995</v>
      </c>
    </row>
    <row r="614" spans="1:7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  <c r="F614" s="10">
        <f t="shared" si="18"/>
        <v>2160</v>
      </c>
      <c r="G614" s="26">
        <f t="shared" si="19"/>
        <v>0.45800000000000002</v>
      </c>
    </row>
    <row r="615" spans="1:7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  <c r="F615" s="10">
        <f t="shared" si="18"/>
        <v>3962</v>
      </c>
      <c r="G615" s="26">
        <f t="shared" si="19"/>
        <v>4.1000000000000002E-2</v>
      </c>
    </row>
    <row r="616" spans="1:7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  <c r="F616" s="10">
        <f t="shared" si="18"/>
        <v>1047</v>
      </c>
      <c r="G616" s="26">
        <f t="shared" si="19"/>
        <v>0.746</v>
      </c>
    </row>
    <row r="617" spans="1:7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  <c r="F617" s="10">
        <f t="shared" si="18"/>
        <v>1011</v>
      </c>
      <c r="G617" s="26">
        <f t="shared" si="19"/>
        <v>0.754</v>
      </c>
    </row>
    <row r="618" spans="1:7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  <c r="F618" s="10">
        <f t="shared" si="18"/>
        <v>3852</v>
      </c>
      <c r="G618" s="26">
        <f t="shared" si="19"/>
        <v>6.6000000000000003E-2</v>
      </c>
    </row>
    <row r="619" spans="1:7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  <c r="F619" s="10">
        <f t="shared" si="18"/>
        <v>3797</v>
      </c>
      <c r="G619" s="26">
        <f t="shared" si="19"/>
        <v>8.1000000000000003E-2</v>
      </c>
    </row>
    <row r="620" spans="1:7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  <c r="F620" s="10">
        <f t="shared" si="18"/>
        <v>1674</v>
      </c>
      <c r="G620" s="26">
        <f t="shared" si="19"/>
        <v>0.59399999999999997</v>
      </c>
    </row>
    <row r="621" spans="1:7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  <c r="F621" s="10">
        <f t="shared" si="18"/>
        <v>1587</v>
      </c>
      <c r="G621" s="26">
        <f t="shared" si="19"/>
        <v>0.61399999999999999</v>
      </c>
    </row>
    <row r="622" spans="1:7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  <c r="F622" s="10">
        <f t="shared" si="18"/>
        <v>3693</v>
      </c>
      <c r="G622" s="26">
        <f t="shared" si="19"/>
        <v>0.106</v>
      </c>
    </row>
    <row r="623" spans="1:7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  <c r="F623" s="10">
        <f t="shared" si="18"/>
        <v>3872</v>
      </c>
      <c r="G623" s="26">
        <f t="shared" si="19"/>
        <v>6.3E-2</v>
      </c>
    </row>
    <row r="624" spans="1:7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  <c r="F624" s="10">
        <f t="shared" si="18"/>
        <v>4007</v>
      </c>
      <c r="G624" s="26">
        <f t="shared" si="19"/>
        <v>0.03</v>
      </c>
    </row>
    <row r="625" spans="1:7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  <c r="F625" s="10">
        <f t="shared" si="18"/>
        <v>3797</v>
      </c>
      <c r="G625" s="26">
        <f t="shared" si="19"/>
        <v>8.1000000000000003E-2</v>
      </c>
    </row>
    <row r="626" spans="1:7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  <c r="F626" s="10">
        <f t="shared" si="18"/>
        <v>4075</v>
      </c>
      <c r="G626" s="26">
        <f t="shared" si="19"/>
        <v>1.4E-2</v>
      </c>
    </row>
    <row r="627" spans="1:7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  <c r="F627" s="10">
        <f t="shared" si="18"/>
        <v>3747</v>
      </c>
      <c r="G627" s="26">
        <f t="shared" si="19"/>
        <v>9.2999999999999999E-2</v>
      </c>
    </row>
    <row r="628" spans="1:7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  <c r="F628" s="10">
        <f t="shared" si="18"/>
        <v>4002</v>
      </c>
      <c r="G628" s="26">
        <f t="shared" si="19"/>
        <v>3.1E-2</v>
      </c>
    </row>
    <row r="629" spans="1:7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  <c r="F629" s="10">
        <f t="shared" si="18"/>
        <v>2466</v>
      </c>
      <c r="G629" s="26">
        <f t="shared" si="19"/>
        <v>0.39700000000000002</v>
      </c>
    </row>
    <row r="630" spans="1:7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  <c r="F630" s="10">
        <f t="shared" si="18"/>
        <v>3880</v>
      </c>
      <c r="G630" s="26">
        <f t="shared" si="19"/>
        <v>6.0999999999999999E-2</v>
      </c>
    </row>
    <row r="631" spans="1:7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  <c r="F631" s="10">
        <f t="shared" si="18"/>
        <v>3966</v>
      </c>
      <c r="G631" s="26">
        <f t="shared" si="19"/>
        <v>0.04</v>
      </c>
    </row>
    <row r="632" spans="1:7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  <c r="F632" s="10">
        <f t="shared" si="18"/>
        <v>2413</v>
      </c>
      <c r="G632" s="26">
        <f t="shared" si="19"/>
        <v>0.40600000000000003</v>
      </c>
    </row>
    <row r="633" spans="1:7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  <c r="F633" s="10">
        <f t="shared" si="18"/>
        <v>3965</v>
      </c>
      <c r="G633" s="26">
        <f t="shared" si="19"/>
        <v>0.04</v>
      </c>
    </row>
    <row r="634" spans="1:7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  <c r="F634" s="10">
        <f t="shared" si="18"/>
        <v>770</v>
      </c>
      <c r="G634" s="26">
        <f t="shared" si="19"/>
        <v>0.81299999999999994</v>
      </c>
    </row>
    <row r="635" spans="1:7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  <c r="F635" s="10">
        <f t="shared" si="18"/>
        <v>1487</v>
      </c>
      <c r="G635" s="26">
        <f t="shared" si="19"/>
        <v>0.63300000000000001</v>
      </c>
    </row>
    <row r="636" spans="1:7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  <c r="F636" s="10">
        <f t="shared" si="18"/>
        <v>1886</v>
      </c>
      <c r="G636" s="26">
        <f t="shared" si="19"/>
        <v>0.52800000000000002</v>
      </c>
    </row>
    <row r="637" spans="1:7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  <c r="F637" s="10">
        <f t="shared" si="18"/>
        <v>371</v>
      </c>
      <c r="G637" s="26">
        <f t="shared" si="19"/>
        <v>0.90400000000000003</v>
      </c>
    </row>
    <row r="638" spans="1:7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  <c r="F638" s="10">
        <f t="shared" si="18"/>
        <v>4094</v>
      </c>
      <c r="G638" s="26">
        <f t="shared" si="19"/>
        <v>0</v>
      </c>
    </row>
    <row r="639" spans="1:7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  <c r="F639" s="10">
        <f t="shared" si="18"/>
        <v>540</v>
      </c>
      <c r="G639" s="26">
        <f t="shared" si="19"/>
        <v>0.86499999999999999</v>
      </c>
    </row>
    <row r="640" spans="1:7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  <c r="F640" s="10">
        <f t="shared" si="18"/>
        <v>4016</v>
      </c>
      <c r="G640" s="26">
        <f t="shared" si="19"/>
        <v>2.7E-2</v>
      </c>
    </row>
    <row r="641" spans="1:7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  <c r="F641" s="10">
        <f t="shared" si="18"/>
        <v>1608</v>
      </c>
      <c r="G641" s="26">
        <f t="shared" si="19"/>
        <v>0.60799999999999998</v>
      </c>
    </row>
    <row r="642" spans="1:7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  <c r="F642" s="10">
        <f t="shared" si="18"/>
        <v>1622</v>
      </c>
      <c r="G642" s="26">
        <f t="shared" si="19"/>
        <v>0.60699999999999998</v>
      </c>
    </row>
    <row r="643" spans="1:7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  <c r="F643" s="10">
        <f t="shared" ref="F643:F706" si="20">RANK(E643,$E$2:$E$4135)</f>
        <v>3852</v>
      </c>
      <c r="G643" s="26">
        <f t="shared" ref="G643:G706" si="21">_xlfn.PERCENTRANK.INC($E$2:$E$4135,E643)</f>
        <v>6.6000000000000003E-2</v>
      </c>
    </row>
    <row r="644" spans="1:7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  <c r="F644" s="10">
        <f t="shared" si="20"/>
        <v>669</v>
      </c>
      <c r="G644" s="26">
        <f t="shared" si="21"/>
        <v>0.83699999999999997</v>
      </c>
    </row>
    <row r="645" spans="1:7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  <c r="F645" s="10">
        <f t="shared" si="20"/>
        <v>3967</v>
      </c>
      <c r="G645" s="26">
        <f t="shared" si="21"/>
        <v>3.7999999999999999E-2</v>
      </c>
    </row>
    <row r="646" spans="1:7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  <c r="F646" s="10">
        <f t="shared" si="20"/>
        <v>3967</v>
      </c>
      <c r="G646" s="26">
        <f t="shared" si="21"/>
        <v>3.7999999999999999E-2</v>
      </c>
    </row>
    <row r="647" spans="1:7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  <c r="F647" s="10">
        <f t="shared" si="20"/>
        <v>1279</v>
      </c>
      <c r="G647" s="26">
        <f t="shared" si="21"/>
        <v>0.69</v>
      </c>
    </row>
    <row r="648" spans="1:7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  <c r="F648" s="10">
        <f t="shared" si="20"/>
        <v>2629</v>
      </c>
      <c r="G648" s="26">
        <f t="shared" si="21"/>
        <v>0.36199999999999999</v>
      </c>
    </row>
    <row r="649" spans="1:7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  <c r="F649" s="10">
        <f t="shared" si="20"/>
        <v>2141</v>
      </c>
      <c r="G649" s="26">
        <f t="shared" si="21"/>
        <v>0.48199999999999998</v>
      </c>
    </row>
    <row r="650" spans="1:7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  <c r="F650" s="10">
        <f t="shared" si="20"/>
        <v>503</v>
      </c>
      <c r="G650" s="26">
        <f t="shared" si="21"/>
        <v>0.872</v>
      </c>
    </row>
    <row r="651" spans="1:7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  <c r="F651" s="10">
        <f t="shared" si="20"/>
        <v>1398</v>
      </c>
      <c r="G651" s="26">
        <f t="shared" si="21"/>
        <v>0.64700000000000002</v>
      </c>
    </row>
    <row r="652" spans="1:7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  <c r="F652" s="10">
        <f t="shared" si="20"/>
        <v>2096</v>
      </c>
      <c r="G652" s="26">
        <f t="shared" si="21"/>
        <v>0.49</v>
      </c>
    </row>
    <row r="653" spans="1:7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  <c r="F653" s="10">
        <f t="shared" si="20"/>
        <v>4077</v>
      </c>
      <c r="G653" s="26">
        <f t="shared" si="21"/>
        <v>1.0999999999999999E-2</v>
      </c>
    </row>
    <row r="654" spans="1:7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  <c r="F654" s="10">
        <f t="shared" si="20"/>
        <v>3615</v>
      </c>
      <c r="G654" s="26">
        <f t="shared" si="21"/>
        <v>0.122</v>
      </c>
    </row>
    <row r="655" spans="1:7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  <c r="F655" s="10">
        <f t="shared" si="20"/>
        <v>1093</v>
      </c>
      <c r="G655" s="26">
        <f t="shared" si="21"/>
        <v>0.73499999999999999</v>
      </c>
    </row>
    <row r="656" spans="1:7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  <c r="F656" s="10">
        <f t="shared" si="20"/>
        <v>100</v>
      </c>
      <c r="G656" s="26">
        <f t="shared" si="21"/>
        <v>0.97499999999999998</v>
      </c>
    </row>
    <row r="657" spans="1:7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  <c r="F657" s="10">
        <f t="shared" si="20"/>
        <v>2499</v>
      </c>
      <c r="G657" s="26">
        <f t="shared" si="21"/>
        <v>0.39200000000000002</v>
      </c>
    </row>
    <row r="658" spans="1:7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  <c r="F658" s="10">
        <f t="shared" si="20"/>
        <v>4094</v>
      </c>
      <c r="G658" s="26">
        <f t="shared" si="21"/>
        <v>0</v>
      </c>
    </row>
    <row r="659" spans="1:7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  <c r="F659" s="10">
        <f t="shared" si="20"/>
        <v>4077</v>
      </c>
      <c r="G659" s="26">
        <f t="shared" si="21"/>
        <v>1.0999999999999999E-2</v>
      </c>
    </row>
    <row r="660" spans="1:7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  <c r="F660" s="10">
        <f t="shared" si="20"/>
        <v>3967</v>
      </c>
      <c r="G660" s="26">
        <f t="shared" si="21"/>
        <v>3.7999999999999999E-2</v>
      </c>
    </row>
    <row r="661" spans="1:7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  <c r="F661" s="10">
        <f t="shared" si="20"/>
        <v>3881</v>
      </c>
      <c r="G661" s="26">
        <f t="shared" si="21"/>
        <v>5.7000000000000002E-2</v>
      </c>
    </row>
    <row r="662" spans="1:7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  <c r="F662" s="10">
        <f t="shared" si="20"/>
        <v>956</v>
      </c>
      <c r="G662" s="26">
        <f t="shared" si="21"/>
        <v>0.75600000000000001</v>
      </c>
    </row>
    <row r="663" spans="1:7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  <c r="F663" s="10">
        <f t="shared" si="20"/>
        <v>1155</v>
      </c>
      <c r="G663" s="26">
        <f t="shared" si="21"/>
        <v>0.70799999999999996</v>
      </c>
    </row>
    <row r="664" spans="1:7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  <c r="F664" s="10">
        <f t="shared" si="20"/>
        <v>3983</v>
      </c>
      <c r="G664" s="26">
        <f t="shared" si="21"/>
        <v>3.3000000000000002E-2</v>
      </c>
    </row>
    <row r="665" spans="1:7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  <c r="F665" s="10">
        <f t="shared" si="20"/>
        <v>3983</v>
      </c>
      <c r="G665" s="26">
        <f t="shared" si="21"/>
        <v>3.3000000000000002E-2</v>
      </c>
    </row>
    <row r="666" spans="1:7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  <c r="F666" s="10">
        <f t="shared" si="20"/>
        <v>1057</v>
      </c>
      <c r="G666" s="26">
        <f t="shared" si="21"/>
        <v>0.74399999999999999</v>
      </c>
    </row>
    <row r="667" spans="1:7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  <c r="F667" s="10">
        <f t="shared" si="20"/>
        <v>790</v>
      </c>
      <c r="G667" s="26">
        <f t="shared" si="21"/>
        <v>0.79900000000000004</v>
      </c>
    </row>
    <row r="668" spans="1:7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  <c r="F668" s="10">
        <f t="shared" si="20"/>
        <v>1398</v>
      </c>
      <c r="G668" s="26">
        <f t="shared" si="21"/>
        <v>0.64700000000000002</v>
      </c>
    </row>
    <row r="669" spans="1:7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  <c r="F669" s="10">
        <f t="shared" si="20"/>
        <v>3838</v>
      </c>
      <c r="G669" s="26">
        <f t="shared" si="21"/>
        <v>6.9000000000000006E-2</v>
      </c>
    </row>
    <row r="670" spans="1:7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  <c r="F670" s="10">
        <f t="shared" si="20"/>
        <v>4091</v>
      </c>
      <c r="G670" s="26">
        <f t="shared" si="21"/>
        <v>8.9999999999999993E-3</v>
      </c>
    </row>
    <row r="671" spans="1:7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  <c r="F671" s="10">
        <f t="shared" si="20"/>
        <v>3573</v>
      </c>
      <c r="G671" s="26">
        <f t="shared" si="21"/>
        <v>0.13500000000000001</v>
      </c>
    </row>
    <row r="672" spans="1:7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  <c r="F672" s="10">
        <f t="shared" si="20"/>
        <v>503</v>
      </c>
      <c r="G672" s="26">
        <f t="shared" si="21"/>
        <v>0.872</v>
      </c>
    </row>
    <row r="673" spans="1:7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  <c r="F673" s="10">
        <f t="shared" si="20"/>
        <v>2369</v>
      </c>
      <c r="G673" s="26">
        <f t="shared" si="21"/>
        <v>0.42599999999999999</v>
      </c>
    </row>
    <row r="674" spans="1:7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  <c r="F674" s="10">
        <f t="shared" si="20"/>
        <v>1060</v>
      </c>
      <c r="G674" s="26">
        <f t="shared" si="21"/>
        <v>0.73599999999999999</v>
      </c>
    </row>
    <row r="675" spans="1:7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  <c r="F675" s="10">
        <f t="shared" si="20"/>
        <v>2413</v>
      </c>
      <c r="G675" s="26">
        <f t="shared" si="21"/>
        <v>0.40600000000000003</v>
      </c>
    </row>
    <row r="676" spans="1:7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  <c r="F676" s="10">
        <f t="shared" si="20"/>
        <v>431</v>
      </c>
      <c r="G676" s="26">
        <f t="shared" si="21"/>
        <v>0.88700000000000001</v>
      </c>
    </row>
    <row r="677" spans="1:7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  <c r="F677" s="10">
        <f t="shared" si="20"/>
        <v>3852</v>
      </c>
      <c r="G677" s="26">
        <f t="shared" si="21"/>
        <v>6.6000000000000003E-2</v>
      </c>
    </row>
    <row r="678" spans="1:7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  <c r="F678" s="10">
        <f t="shared" si="20"/>
        <v>239</v>
      </c>
      <c r="G678" s="26">
        <f t="shared" si="21"/>
        <v>0.94199999999999995</v>
      </c>
    </row>
    <row r="679" spans="1:7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  <c r="F679" s="10">
        <f t="shared" si="20"/>
        <v>4091</v>
      </c>
      <c r="G679" s="26">
        <f t="shared" si="21"/>
        <v>8.9999999999999993E-3</v>
      </c>
    </row>
    <row r="680" spans="1:7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  <c r="F680" s="10">
        <f t="shared" si="20"/>
        <v>790</v>
      </c>
      <c r="G680" s="26">
        <f t="shared" si="21"/>
        <v>0.79900000000000004</v>
      </c>
    </row>
    <row r="681" spans="1:7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  <c r="F681" s="10">
        <f t="shared" si="20"/>
        <v>1679</v>
      </c>
      <c r="G681" s="26">
        <f t="shared" si="21"/>
        <v>0.59199999999999997</v>
      </c>
    </row>
    <row r="682" spans="1:7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  <c r="F682" s="10">
        <f t="shared" si="20"/>
        <v>3557</v>
      </c>
      <c r="G682" s="26">
        <f t="shared" si="21"/>
        <v>0.13900000000000001</v>
      </c>
    </row>
    <row r="683" spans="1:7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  <c r="F683" s="10">
        <f t="shared" si="20"/>
        <v>3852</v>
      </c>
      <c r="G683" s="26">
        <f t="shared" si="21"/>
        <v>6.6000000000000003E-2</v>
      </c>
    </row>
    <row r="684" spans="1:7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  <c r="F684" s="10">
        <f t="shared" si="20"/>
        <v>3711</v>
      </c>
      <c r="G684" s="26">
        <f t="shared" si="21"/>
        <v>0.10100000000000001</v>
      </c>
    </row>
    <row r="685" spans="1:7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  <c r="F685" s="10">
        <f t="shared" si="20"/>
        <v>1340</v>
      </c>
      <c r="G685" s="26">
        <f t="shared" si="21"/>
        <v>0.67100000000000004</v>
      </c>
    </row>
    <row r="686" spans="1:7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  <c r="F686" s="10">
        <f t="shared" si="20"/>
        <v>3859</v>
      </c>
      <c r="G686" s="26">
        <f t="shared" si="21"/>
        <v>6.3E-2</v>
      </c>
    </row>
    <row r="687" spans="1:7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  <c r="F687" s="10">
        <f t="shared" si="20"/>
        <v>2160</v>
      </c>
      <c r="G687" s="26">
        <f t="shared" si="21"/>
        <v>0.45800000000000002</v>
      </c>
    </row>
    <row r="688" spans="1:7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  <c r="F688" s="10">
        <f t="shared" si="20"/>
        <v>4031</v>
      </c>
      <c r="G688" s="26">
        <f t="shared" si="21"/>
        <v>2.1000000000000001E-2</v>
      </c>
    </row>
    <row r="689" spans="1:7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  <c r="F689" s="10">
        <f t="shared" si="20"/>
        <v>742</v>
      </c>
      <c r="G689" s="26">
        <f t="shared" si="21"/>
        <v>0.81499999999999995</v>
      </c>
    </row>
    <row r="690" spans="1:7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  <c r="F690" s="10">
        <f t="shared" si="20"/>
        <v>91</v>
      </c>
      <c r="G690" s="26">
        <f t="shared" si="21"/>
        <v>0.97699999999999998</v>
      </c>
    </row>
    <row r="691" spans="1:7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  <c r="F691" s="10">
        <f t="shared" si="20"/>
        <v>4066</v>
      </c>
      <c r="G691" s="26">
        <f t="shared" si="21"/>
        <v>1.4E-2</v>
      </c>
    </row>
    <row r="692" spans="1:7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  <c r="F692" s="10">
        <f t="shared" si="20"/>
        <v>149</v>
      </c>
      <c r="G692" s="26">
        <f t="shared" si="21"/>
        <v>0.96399999999999997</v>
      </c>
    </row>
    <row r="693" spans="1:7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  <c r="F693" s="10">
        <f t="shared" si="20"/>
        <v>4094</v>
      </c>
      <c r="G693" s="26">
        <f t="shared" si="21"/>
        <v>0</v>
      </c>
    </row>
    <row r="694" spans="1:7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  <c r="F694" s="10">
        <f t="shared" si="20"/>
        <v>1394</v>
      </c>
      <c r="G694" s="26">
        <f t="shared" si="21"/>
        <v>0.66200000000000003</v>
      </c>
    </row>
    <row r="695" spans="1:7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  <c r="F695" s="10">
        <f t="shared" si="20"/>
        <v>4094</v>
      </c>
      <c r="G695" s="26">
        <f t="shared" si="21"/>
        <v>0</v>
      </c>
    </row>
    <row r="696" spans="1:7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  <c r="F696" s="10">
        <f t="shared" si="20"/>
        <v>4094</v>
      </c>
      <c r="G696" s="26">
        <f t="shared" si="21"/>
        <v>0</v>
      </c>
    </row>
    <row r="697" spans="1:7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  <c r="F697" s="10">
        <f t="shared" si="20"/>
        <v>4066</v>
      </c>
      <c r="G697" s="26">
        <f t="shared" si="21"/>
        <v>1.4E-2</v>
      </c>
    </row>
    <row r="698" spans="1:7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  <c r="F698" s="10">
        <f t="shared" si="20"/>
        <v>124</v>
      </c>
      <c r="G698" s="26">
        <f t="shared" si="21"/>
        <v>0.97</v>
      </c>
    </row>
    <row r="699" spans="1:7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  <c r="F699" s="10">
        <f t="shared" si="20"/>
        <v>2251</v>
      </c>
      <c r="G699" s="26">
        <f t="shared" si="21"/>
        <v>0.45200000000000001</v>
      </c>
    </row>
    <row r="700" spans="1:7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  <c r="F700" s="10">
        <f t="shared" si="20"/>
        <v>498</v>
      </c>
      <c r="G700" s="26">
        <f t="shared" si="21"/>
        <v>0.879</v>
      </c>
    </row>
    <row r="701" spans="1:7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  <c r="F701" s="10">
        <f t="shared" si="20"/>
        <v>2160</v>
      </c>
      <c r="G701" s="26">
        <f t="shared" si="21"/>
        <v>0.45800000000000002</v>
      </c>
    </row>
    <row r="702" spans="1:7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  <c r="F702" s="10">
        <f t="shared" si="20"/>
        <v>905</v>
      </c>
      <c r="G702" s="26">
        <f t="shared" si="21"/>
        <v>0.78100000000000003</v>
      </c>
    </row>
    <row r="703" spans="1:7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  <c r="F703" s="10">
        <f t="shared" si="20"/>
        <v>4094</v>
      </c>
      <c r="G703" s="26">
        <f t="shared" si="21"/>
        <v>0</v>
      </c>
    </row>
    <row r="704" spans="1:7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  <c r="F704" s="10">
        <f t="shared" si="20"/>
        <v>3717</v>
      </c>
      <c r="G704" s="26">
        <f t="shared" si="21"/>
        <v>9.6000000000000002E-2</v>
      </c>
    </row>
    <row r="705" spans="1:7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  <c r="F705" s="10">
        <f t="shared" si="20"/>
        <v>1706</v>
      </c>
      <c r="G705" s="26">
        <f t="shared" si="21"/>
        <v>0.57299999999999995</v>
      </c>
    </row>
    <row r="706" spans="1:7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  <c r="F706" s="10">
        <f t="shared" si="20"/>
        <v>1103</v>
      </c>
      <c r="G706" s="26">
        <f t="shared" si="21"/>
        <v>0.73299999999999998</v>
      </c>
    </row>
    <row r="707" spans="1:7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  <c r="F707" s="10">
        <f t="shared" ref="F707:F770" si="22">RANK(E707,$E$2:$E$4135)</f>
        <v>3976</v>
      </c>
      <c r="G707" s="26">
        <f t="shared" ref="G707:G770" si="23">_xlfn.PERCENTRANK.INC($E$2:$E$4135,E707)</f>
        <v>3.6999999999999998E-2</v>
      </c>
    </row>
    <row r="708" spans="1:7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  <c r="F708" s="10">
        <f t="shared" si="22"/>
        <v>625</v>
      </c>
      <c r="G708" s="26">
        <f t="shared" si="23"/>
        <v>0.84299999999999997</v>
      </c>
    </row>
    <row r="709" spans="1:7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  <c r="F709" s="10">
        <f t="shared" si="22"/>
        <v>201</v>
      </c>
      <c r="G709" s="26">
        <f t="shared" si="23"/>
        <v>0.95099999999999996</v>
      </c>
    </row>
    <row r="710" spans="1:7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  <c r="F710" s="10">
        <f t="shared" si="22"/>
        <v>3822</v>
      </c>
      <c r="G710" s="26">
        <f t="shared" si="23"/>
        <v>7.2999999999999995E-2</v>
      </c>
    </row>
    <row r="711" spans="1:7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  <c r="F711" s="10">
        <f t="shared" si="22"/>
        <v>1706</v>
      </c>
      <c r="G711" s="26">
        <f t="shared" si="23"/>
        <v>0.57299999999999995</v>
      </c>
    </row>
    <row r="712" spans="1:7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  <c r="F712" s="10">
        <f t="shared" si="22"/>
        <v>3717</v>
      </c>
      <c r="G712" s="26">
        <f t="shared" si="23"/>
        <v>9.6000000000000002E-2</v>
      </c>
    </row>
    <row r="713" spans="1:7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  <c r="F713" s="10">
        <f t="shared" si="22"/>
        <v>1706</v>
      </c>
      <c r="G713" s="26">
        <f t="shared" si="23"/>
        <v>0.57299999999999995</v>
      </c>
    </row>
    <row r="714" spans="1:7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  <c r="F714" s="10">
        <f t="shared" si="22"/>
        <v>4094</v>
      </c>
      <c r="G714" s="26">
        <f t="shared" si="23"/>
        <v>0</v>
      </c>
    </row>
    <row r="715" spans="1:7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  <c r="F715" s="10">
        <f t="shared" si="22"/>
        <v>1022</v>
      </c>
      <c r="G715" s="26">
        <f t="shared" si="23"/>
        <v>0.752</v>
      </c>
    </row>
    <row r="716" spans="1:7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  <c r="F716" s="10">
        <f t="shared" si="22"/>
        <v>1989</v>
      </c>
      <c r="G716" s="26">
        <f t="shared" si="23"/>
        <v>0.51300000000000001</v>
      </c>
    </row>
    <row r="717" spans="1:7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  <c r="F717" s="10">
        <f t="shared" si="22"/>
        <v>1693</v>
      </c>
      <c r="G717" s="26">
        <f t="shared" si="23"/>
        <v>0.58899999999999997</v>
      </c>
    </row>
    <row r="718" spans="1:7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  <c r="F718" s="10">
        <f t="shared" si="22"/>
        <v>1155</v>
      </c>
      <c r="G718" s="26">
        <f t="shared" si="23"/>
        <v>0.70799999999999996</v>
      </c>
    </row>
    <row r="719" spans="1:7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  <c r="F719" s="10">
        <f t="shared" si="22"/>
        <v>4054</v>
      </c>
      <c r="G719" s="26">
        <f t="shared" si="23"/>
        <v>1.9E-2</v>
      </c>
    </row>
    <row r="720" spans="1:7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  <c r="F720" s="10">
        <f t="shared" si="22"/>
        <v>503</v>
      </c>
      <c r="G720" s="26">
        <f t="shared" si="23"/>
        <v>0.872</v>
      </c>
    </row>
    <row r="721" spans="1:7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  <c r="F721" s="10">
        <f t="shared" si="22"/>
        <v>2466</v>
      </c>
      <c r="G721" s="26">
        <f t="shared" si="23"/>
        <v>0.39700000000000002</v>
      </c>
    </row>
    <row r="722" spans="1:7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  <c r="F722" s="10">
        <f t="shared" si="22"/>
        <v>2069</v>
      </c>
      <c r="G722" s="26">
        <f t="shared" si="23"/>
        <v>0.49399999999999999</v>
      </c>
    </row>
    <row r="723" spans="1:7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  <c r="F723" s="10">
        <f t="shared" si="22"/>
        <v>431</v>
      </c>
      <c r="G723" s="26">
        <f t="shared" si="23"/>
        <v>0.88700000000000001</v>
      </c>
    </row>
    <row r="724" spans="1:7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  <c r="F724" s="10">
        <f t="shared" si="22"/>
        <v>4045</v>
      </c>
      <c r="G724" s="26">
        <f t="shared" si="23"/>
        <v>2.1000000000000001E-2</v>
      </c>
    </row>
    <row r="725" spans="1:7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  <c r="F725" s="10">
        <f t="shared" si="22"/>
        <v>4060</v>
      </c>
      <c r="G725" s="26">
        <f t="shared" si="23"/>
        <v>1.7000000000000001E-2</v>
      </c>
    </row>
    <row r="726" spans="1:7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  <c r="F726" s="10">
        <f t="shared" si="22"/>
        <v>1321</v>
      </c>
      <c r="G726" s="26">
        <f t="shared" si="23"/>
        <v>0.67900000000000005</v>
      </c>
    </row>
    <row r="727" spans="1:7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  <c r="F727" s="10">
        <f t="shared" si="22"/>
        <v>1791</v>
      </c>
      <c r="G727" s="26">
        <f t="shared" si="23"/>
        <v>0.56499999999999995</v>
      </c>
    </row>
    <row r="728" spans="1:7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  <c r="F728" s="10">
        <f t="shared" si="22"/>
        <v>4022</v>
      </c>
      <c r="G728" s="26">
        <f t="shared" si="23"/>
        <v>2.5999999999999999E-2</v>
      </c>
    </row>
    <row r="729" spans="1:7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  <c r="F729" s="10">
        <f t="shared" si="22"/>
        <v>2151</v>
      </c>
      <c r="G729" s="26">
        <f t="shared" si="23"/>
        <v>0.47899999999999998</v>
      </c>
    </row>
    <row r="730" spans="1:7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  <c r="F730" s="10">
        <f t="shared" si="22"/>
        <v>2251</v>
      </c>
      <c r="G730" s="26">
        <f t="shared" si="23"/>
        <v>0.45200000000000001</v>
      </c>
    </row>
    <row r="731" spans="1:7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  <c r="F731" s="10">
        <f t="shared" si="22"/>
        <v>1679</v>
      </c>
      <c r="G731" s="26">
        <f t="shared" si="23"/>
        <v>0.59199999999999997</v>
      </c>
    </row>
    <row r="732" spans="1:7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  <c r="F732" s="10">
        <f t="shared" si="22"/>
        <v>2158</v>
      </c>
      <c r="G732" s="26">
        <f t="shared" si="23"/>
        <v>0.47799999999999998</v>
      </c>
    </row>
    <row r="733" spans="1:7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  <c r="F733" s="10">
        <f t="shared" si="22"/>
        <v>427</v>
      </c>
      <c r="G733" s="26">
        <f t="shared" si="23"/>
        <v>0.89600000000000002</v>
      </c>
    </row>
    <row r="734" spans="1:7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  <c r="F734" s="10">
        <f t="shared" si="22"/>
        <v>1789</v>
      </c>
      <c r="G734" s="26">
        <f t="shared" si="23"/>
        <v>0.56699999999999995</v>
      </c>
    </row>
    <row r="735" spans="1:7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  <c r="F735" s="10">
        <f t="shared" si="22"/>
        <v>4028</v>
      </c>
      <c r="G735" s="26">
        <f t="shared" si="23"/>
        <v>2.5000000000000001E-2</v>
      </c>
    </row>
    <row r="736" spans="1:7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  <c r="F736" s="10">
        <f t="shared" si="22"/>
        <v>1555</v>
      </c>
      <c r="G736" s="26">
        <f t="shared" si="23"/>
        <v>0.61699999999999999</v>
      </c>
    </row>
    <row r="737" spans="1:7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  <c r="F737" s="10">
        <f t="shared" si="22"/>
        <v>1639</v>
      </c>
      <c r="G737" s="26">
        <f t="shared" si="23"/>
        <v>0.6</v>
      </c>
    </row>
    <row r="738" spans="1:7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  <c r="F738" s="10">
        <f t="shared" si="22"/>
        <v>3849</v>
      </c>
      <c r="G738" s="26">
        <f t="shared" si="23"/>
        <v>6.8000000000000005E-2</v>
      </c>
    </row>
    <row r="739" spans="1:7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  <c r="F739" s="10">
        <f t="shared" si="22"/>
        <v>662</v>
      </c>
      <c r="G739" s="26">
        <f t="shared" si="23"/>
        <v>0.83799999999999997</v>
      </c>
    </row>
    <row r="740" spans="1:7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  <c r="F740" s="10">
        <f t="shared" si="22"/>
        <v>1398</v>
      </c>
      <c r="G740" s="26">
        <f t="shared" si="23"/>
        <v>0.64700000000000002</v>
      </c>
    </row>
    <row r="741" spans="1:7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  <c r="F741" s="10">
        <f t="shared" si="22"/>
        <v>1281</v>
      </c>
      <c r="G741" s="26">
        <f t="shared" si="23"/>
        <v>0.68300000000000005</v>
      </c>
    </row>
    <row r="742" spans="1:7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  <c r="F742" s="10">
        <f t="shared" si="22"/>
        <v>3634</v>
      </c>
      <c r="G742" s="26">
        <f t="shared" si="23"/>
        <v>0.12</v>
      </c>
    </row>
    <row r="743" spans="1:7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  <c r="F743" s="10">
        <f t="shared" si="22"/>
        <v>3819</v>
      </c>
      <c r="G743" s="26">
        <f t="shared" si="23"/>
        <v>7.5999999999999998E-2</v>
      </c>
    </row>
    <row r="744" spans="1:7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  <c r="F744" s="10">
        <f t="shared" si="22"/>
        <v>4066</v>
      </c>
      <c r="G744" s="26">
        <f t="shared" si="23"/>
        <v>1.4E-2</v>
      </c>
    </row>
    <row r="745" spans="1:7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  <c r="F745" s="10">
        <f t="shared" si="22"/>
        <v>2760</v>
      </c>
      <c r="G745" s="26">
        <f t="shared" si="23"/>
        <v>0.32700000000000001</v>
      </c>
    </row>
    <row r="746" spans="1:7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  <c r="F746" s="10">
        <f t="shared" si="22"/>
        <v>2524</v>
      </c>
      <c r="G746" s="26">
        <f t="shared" si="23"/>
        <v>0.38500000000000001</v>
      </c>
    </row>
    <row r="747" spans="1:7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  <c r="F747" s="10">
        <f t="shared" si="22"/>
        <v>3615</v>
      </c>
      <c r="G747" s="26">
        <f t="shared" si="23"/>
        <v>0.122</v>
      </c>
    </row>
    <row r="748" spans="1:7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  <c r="F748" s="10">
        <f t="shared" si="22"/>
        <v>3907</v>
      </c>
      <c r="G748" s="26">
        <f t="shared" si="23"/>
        <v>5.3999999999999999E-2</v>
      </c>
    </row>
    <row r="749" spans="1:7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  <c r="F749" s="10">
        <f t="shared" si="22"/>
        <v>1595</v>
      </c>
      <c r="G749" s="26">
        <f t="shared" si="23"/>
        <v>0.61399999999999999</v>
      </c>
    </row>
    <row r="750" spans="1:7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  <c r="F750" s="10">
        <f t="shared" si="22"/>
        <v>4066</v>
      </c>
      <c r="G750" s="26">
        <f t="shared" si="23"/>
        <v>1.4E-2</v>
      </c>
    </row>
    <row r="751" spans="1:7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  <c r="F751" s="10">
        <f t="shared" si="22"/>
        <v>1339</v>
      </c>
      <c r="G751" s="26">
        <f t="shared" si="23"/>
        <v>0.67600000000000005</v>
      </c>
    </row>
    <row r="752" spans="1:7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  <c r="F752" s="10">
        <f t="shared" si="22"/>
        <v>2564</v>
      </c>
      <c r="G752" s="26">
        <f t="shared" si="23"/>
        <v>0.376</v>
      </c>
    </row>
    <row r="753" spans="1:7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  <c r="F753" s="10">
        <f t="shared" si="22"/>
        <v>866</v>
      </c>
      <c r="G753" s="26">
        <f t="shared" si="23"/>
        <v>0.78100000000000003</v>
      </c>
    </row>
    <row r="754" spans="1:7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  <c r="F754" s="10">
        <f t="shared" si="22"/>
        <v>1340</v>
      </c>
      <c r="G754" s="26">
        <f t="shared" si="23"/>
        <v>0.67100000000000004</v>
      </c>
    </row>
    <row r="755" spans="1:7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  <c r="F755" s="10">
        <f t="shared" si="22"/>
        <v>742</v>
      </c>
      <c r="G755" s="26">
        <f t="shared" si="23"/>
        <v>0.81499999999999995</v>
      </c>
    </row>
    <row r="756" spans="1:7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  <c r="F756" s="10">
        <f t="shared" si="22"/>
        <v>4021</v>
      </c>
      <c r="G756" s="26">
        <f t="shared" si="23"/>
        <v>2.7E-2</v>
      </c>
    </row>
    <row r="757" spans="1:7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  <c r="F757" s="10">
        <f t="shared" si="22"/>
        <v>3998</v>
      </c>
      <c r="G757" s="26">
        <f t="shared" si="23"/>
        <v>3.2000000000000001E-2</v>
      </c>
    </row>
    <row r="758" spans="1:7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  <c r="F758" s="10">
        <f t="shared" si="22"/>
        <v>4077</v>
      </c>
      <c r="G758" s="26">
        <f t="shared" si="23"/>
        <v>1.0999999999999999E-2</v>
      </c>
    </row>
    <row r="759" spans="1:7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  <c r="F759" s="10">
        <f t="shared" si="22"/>
        <v>1137</v>
      </c>
      <c r="G759" s="26">
        <f t="shared" si="23"/>
        <v>0.72399999999999998</v>
      </c>
    </row>
    <row r="760" spans="1:7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  <c r="F760" s="10">
        <f t="shared" si="22"/>
        <v>1807</v>
      </c>
      <c r="G760" s="26">
        <f t="shared" si="23"/>
        <v>0.55600000000000005</v>
      </c>
    </row>
    <row r="761" spans="1:7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  <c r="F761" s="10">
        <f t="shared" si="22"/>
        <v>4047</v>
      </c>
      <c r="G761" s="26">
        <f t="shared" si="23"/>
        <v>2.1000000000000001E-2</v>
      </c>
    </row>
    <row r="762" spans="1:7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  <c r="F762" s="10">
        <f t="shared" si="22"/>
        <v>4011</v>
      </c>
      <c r="G762" s="26">
        <f t="shared" si="23"/>
        <v>2.9000000000000001E-2</v>
      </c>
    </row>
    <row r="763" spans="1:7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  <c r="F763" s="10">
        <f t="shared" si="22"/>
        <v>3694</v>
      </c>
      <c r="G763" s="26">
        <f t="shared" si="23"/>
        <v>0.106</v>
      </c>
    </row>
    <row r="764" spans="1:7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  <c r="F764" s="10">
        <f t="shared" si="22"/>
        <v>2495</v>
      </c>
      <c r="G764" s="26">
        <f t="shared" si="23"/>
        <v>0.39600000000000002</v>
      </c>
    </row>
    <row r="765" spans="1:7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  <c r="F765" s="10">
        <f t="shared" si="22"/>
        <v>3706</v>
      </c>
      <c r="G765" s="26">
        <f t="shared" si="23"/>
        <v>0.10299999999999999</v>
      </c>
    </row>
    <row r="766" spans="1:7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  <c r="F766" s="10">
        <f t="shared" si="22"/>
        <v>1398</v>
      </c>
      <c r="G766" s="26">
        <f t="shared" si="23"/>
        <v>0.64700000000000002</v>
      </c>
    </row>
    <row r="767" spans="1:7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  <c r="F767" s="10">
        <f t="shared" si="22"/>
        <v>2243</v>
      </c>
      <c r="G767" s="26">
        <f t="shared" si="23"/>
        <v>0.45600000000000002</v>
      </c>
    </row>
    <row r="768" spans="1:7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  <c r="F768" s="10">
        <f t="shared" si="22"/>
        <v>3817</v>
      </c>
      <c r="G768" s="26">
        <f t="shared" si="23"/>
        <v>7.5999999999999998E-2</v>
      </c>
    </row>
    <row r="769" spans="1:7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  <c r="F769" s="10">
        <f t="shared" si="22"/>
        <v>4013</v>
      </c>
      <c r="G769" s="26">
        <f t="shared" si="23"/>
        <v>2.9000000000000001E-2</v>
      </c>
    </row>
    <row r="770" spans="1:7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  <c r="F770" s="10">
        <f t="shared" si="22"/>
        <v>1379</v>
      </c>
      <c r="G770" s="26">
        <f t="shared" si="23"/>
        <v>0.66300000000000003</v>
      </c>
    </row>
    <row r="771" spans="1:7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  <c r="F771" s="10">
        <f t="shared" ref="F771:F834" si="24">RANK(E771,$E$2:$E$4135)</f>
        <v>253</v>
      </c>
      <c r="G771" s="26">
        <f t="shared" ref="G771:G834" si="25">_xlfn.PERCENTRANK.INC($E$2:$E$4135,E771)</f>
        <v>0.93899999999999995</v>
      </c>
    </row>
    <row r="772" spans="1:7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  <c r="F772" s="10">
        <f t="shared" si="24"/>
        <v>2142</v>
      </c>
      <c r="G772" s="26">
        <f t="shared" si="25"/>
        <v>0.48099999999999998</v>
      </c>
    </row>
    <row r="773" spans="1:7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  <c r="F773" s="10">
        <f t="shared" si="24"/>
        <v>1598</v>
      </c>
      <c r="G773" s="26">
        <f t="shared" si="25"/>
        <v>0.61099999999999999</v>
      </c>
    </row>
    <row r="774" spans="1:7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  <c r="F774" s="10">
        <f t="shared" si="24"/>
        <v>1706</v>
      </c>
      <c r="G774" s="26">
        <f t="shared" si="25"/>
        <v>0.57299999999999995</v>
      </c>
    </row>
    <row r="775" spans="1:7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  <c r="F775" s="10">
        <f t="shared" si="24"/>
        <v>2096</v>
      </c>
      <c r="G775" s="26">
        <f t="shared" si="25"/>
        <v>0.49</v>
      </c>
    </row>
    <row r="776" spans="1:7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  <c r="F776" s="10">
        <f t="shared" si="24"/>
        <v>1155</v>
      </c>
      <c r="G776" s="26">
        <f t="shared" si="25"/>
        <v>0.70799999999999996</v>
      </c>
    </row>
    <row r="777" spans="1:7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  <c r="F777" s="10">
        <f t="shared" si="24"/>
        <v>937</v>
      </c>
      <c r="G777" s="26">
        <f t="shared" si="25"/>
        <v>0.77300000000000002</v>
      </c>
    </row>
    <row r="778" spans="1:7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  <c r="F778" s="10">
        <f t="shared" si="24"/>
        <v>3800</v>
      </c>
      <c r="G778" s="26">
        <f t="shared" si="25"/>
        <v>0.08</v>
      </c>
    </row>
    <row r="779" spans="1:7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  <c r="F779" s="10">
        <f t="shared" si="24"/>
        <v>1531</v>
      </c>
      <c r="G779" s="26">
        <f t="shared" si="25"/>
        <v>0.629</v>
      </c>
    </row>
    <row r="780" spans="1:7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  <c r="F780" s="10">
        <f t="shared" si="24"/>
        <v>1487</v>
      </c>
      <c r="G780" s="26">
        <f t="shared" si="25"/>
        <v>0.63300000000000001</v>
      </c>
    </row>
    <row r="781" spans="1:7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  <c r="F781" s="10">
        <f t="shared" si="24"/>
        <v>1706</v>
      </c>
      <c r="G781" s="26">
        <f t="shared" si="25"/>
        <v>0.57299999999999995</v>
      </c>
    </row>
    <row r="782" spans="1:7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  <c r="F782" s="10">
        <f t="shared" si="24"/>
        <v>4031</v>
      </c>
      <c r="G782" s="26">
        <f t="shared" si="25"/>
        <v>2.1000000000000001E-2</v>
      </c>
    </row>
    <row r="783" spans="1:7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  <c r="F783" s="10">
        <f t="shared" si="24"/>
        <v>1155</v>
      </c>
      <c r="G783" s="26">
        <f t="shared" si="25"/>
        <v>0.70799999999999996</v>
      </c>
    </row>
    <row r="784" spans="1:7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  <c r="F784" s="10">
        <f t="shared" si="24"/>
        <v>2466</v>
      </c>
      <c r="G784" s="26">
        <f t="shared" si="25"/>
        <v>0.39700000000000002</v>
      </c>
    </row>
    <row r="785" spans="1:7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  <c r="F785" s="10">
        <f t="shared" si="24"/>
        <v>2564</v>
      </c>
      <c r="G785" s="26">
        <f t="shared" si="25"/>
        <v>0.376</v>
      </c>
    </row>
    <row r="786" spans="1:7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  <c r="F786" s="10">
        <f t="shared" si="24"/>
        <v>3900</v>
      </c>
      <c r="G786" s="26">
        <f t="shared" si="25"/>
        <v>5.6000000000000001E-2</v>
      </c>
    </row>
    <row r="787" spans="1:7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  <c r="F787" s="10">
        <f t="shared" si="24"/>
        <v>2330</v>
      </c>
      <c r="G787" s="26">
        <f t="shared" si="25"/>
        <v>0.42899999999999999</v>
      </c>
    </row>
    <row r="788" spans="1:7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  <c r="F788" s="10">
        <f t="shared" si="24"/>
        <v>4089</v>
      </c>
      <c r="G788" s="26">
        <f t="shared" si="25"/>
        <v>0.01</v>
      </c>
    </row>
    <row r="789" spans="1:7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  <c r="F789" s="10">
        <f t="shared" si="24"/>
        <v>1886</v>
      </c>
      <c r="G789" s="26">
        <f t="shared" si="25"/>
        <v>0.52800000000000002</v>
      </c>
    </row>
    <row r="790" spans="1:7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  <c r="F790" s="10">
        <f t="shared" si="24"/>
        <v>3014</v>
      </c>
      <c r="G790" s="26">
        <f t="shared" si="25"/>
        <v>0.252</v>
      </c>
    </row>
    <row r="791" spans="1:7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  <c r="F791" s="10">
        <f t="shared" si="24"/>
        <v>2375</v>
      </c>
      <c r="G791" s="26">
        <f t="shared" si="25"/>
        <v>0.41799999999999998</v>
      </c>
    </row>
    <row r="792" spans="1:7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  <c r="F792" s="10">
        <f t="shared" si="24"/>
        <v>3999</v>
      </c>
      <c r="G792" s="26">
        <f t="shared" si="25"/>
        <v>3.2000000000000001E-2</v>
      </c>
    </row>
    <row r="793" spans="1:7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  <c r="F793" s="10">
        <f t="shared" si="24"/>
        <v>603</v>
      </c>
      <c r="G793" s="26">
        <f t="shared" si="25"/>
        <v>0.85399999999999998</v>
      </c>
    </row>
    <row r="794" spans="1:7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  <c r="F794" s="10">
        <f t="shared" si="24"/>
        <v>3997</v>
      </c>
      <c r="G794" s="26">
        <f t="shared" si="25"/>
        <v>3.3000000000000002E-2</v>
      </c>
    </row>
    <row r="795" spans="1:7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  <c r="F795" s="10">
        <f t="shared" si="24"/>
        <v>4005</v>
      </c>
      <c r="G795" s="26">
        <f t="shared" si="25"/>
        <v>3.1E-2</v>
      </c>
    </row>
    <row r="796" spans="1:7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  <c r="F796" s="10">
        <f t="shared" si="24"/>
        <v>4050</v>
      </c>
      <c r="G796" s="26">
        <f t="shared" si="25"/>
        <v>0.02</v>
      </c>
    </row>
    <row r="797" spans="1:7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  <c r="F797" s="10">
        <f t="shared" si="24"/>
        <v>4051</v>
      </c>
      <c r="G797" s="26">
        <f t="shared" si="25"/>
        <v>1.9E-2</v>
      </c>
    </row>
    <row r="798" spans="1:7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  <c r="F798" s="10">
        <f t="shared" si="24"/>
        <v>4027</v>
      </c>
      <c r="G798" s="26">
        <f t="shared" si="25"/>
        <v>2.5000000000000001E-2</v>
      </c>
    </row>
    <row r="799" spans="1:7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  <c r="F799" s="10">
        <f t="shared" si="24"/>
        <v>1706</v>
      </c>
      <c r="G799" s="26">
        <f t="shared" si="25"/>
        <v>0.57299999999999995</v>
      </c>
    </row>
    <row r="800" spans="1:7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  <c r="F800" s="10">
        <f t="shared" si="24"/>
        <v>4000</v>
      </c>
      <c r="G800" s="26">
        <f t="shared" si="25"/>
        <v>3.2000000000000001E-2</v>
      </c>
    </row>
    <row r="801" spans="1:7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  <c r="F801" s="10">
        <f t="shared" si="24"/>
        <v>155</v>
      </c>
      <c r="G801" s="26">
        <f t="shared" si="25"/>
        <v>0.96199999999999997</v>
      </c>
    </row>
    <row r="802" spans="1:7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  <c r="F802" s="10">
        <f t="shared" si="24"/>
        <v>2160</v>
      </c>
      <c r="G802" s="26">
        <f t="shared" si="25"/>
        <v>0.45800000000000002</v>
      </c>
    </row>
    <row r="803" spans="1:7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  <c r="F803" s="10">
        <f t="shared" si="24"/>
        <v>2413</v>
      </c>
      <c r="G803" s="26">
        <f t="shared" si="25"/>
        <v>0.40600000000000003</v>
      </c>
    </row>
    <row r="804" spans="1:7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  <c r="F804" s="10">
        <f t="shared" si="24"/>
        <v>1886</v>
      </c>
      <c r="G804" s="26">
        <f t="shared" si="25"/>
        <v>0.52800000000000002</v>
      </c>
    </row>
    <row r="805" spans="1:7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  <c r="F805" s="10">
        <f t="shared" si="24"/>
        <v>2407</v>
      </c>
      <c r="G805" s="26">
        <f t="shared" si="25"/>
        <v>0.41599999999999998</v>
      </c>
    </row>
    <row r="806" spans="1:7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  <c r="F806" s="10">
        <f t="shared" si="24"/>
        <v>1281</v>
      </c>
      <c r="G806" s="26">
        <f t="shared" si="25"/>
        <v>0.68300000000000005</v>
      </c>
    </row>
    <row r="807" spans="1:7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  <c r="F807" s="10">
        <f t="shared" si="24"/>
        <v>4077</v>
      </c>
      <c r="G807" s="26">
        <f t="shared" si="25"/>
        <v>1.0999999999999999E-2</v>
      </c>
    </row>
    <row r="808" spans="1:7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  <c r="F808" s="10">
        <f t="shared" si="24"/>
        <v>2499</v>
      </c>
      <c r="G808" s="26">
        <f t="shared" si="25"/>
        <v>0.39200000000000002</v>
      </c>
    </row>
    <row r="809" spans="1:7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  <c r="F809" s="10">
        <f t="shared" si="24"/>
        <v>4094</v>
      </c>
      <c r="G809" s="26">
        <f t="shared" si="25"/>
        <v>0</v>
      </c>
    </row>
    <row r="810" spans="1:7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  <c r="F810" s="10">
        <f t="shared" si="24"/>
        <v>4094</v>
      </c>
      <c r="G810" s="26">
        <f t="shared" si="25"/>
        <v>0</v>
      </c>
    </row>
    <row r="811" spans="1:7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  <c r="F811" s="10">
        <f t="shared" si="24"/>
        <v>318</v>
      </c>
      <c r="G811" s="26">
        <f t="shared" si="25"/>
        <v>0.91600000000000004</v>
      </c>
    </row>
    <row r="812" spans="1:7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  <c r="F812" s="10">
        <f t="shared" si="24"/>
        <v>4094</v>
      </c>
      <c r="G812" s="26">
        <f t="shared" si="25"/>
        <v>0</v>
      </c>
    </row>
    <row r="813" spans="1:7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  <c r="F813" s="10">
        <f t="shared" si="24"/>
        <v>2413</v>
      </c>
      <c r="G813" s="26">
        <f t="shared" si="25"/>
        <v>0.40600000000000003</v>
      </c>
    </row>
    <row r="814" spans="1:7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  <c r="F814" s="10">
        <f t="shared" si="24"/>
        <v>3875</v>
      </c>
      <c r="G814" s="26">
        <f t="shared" si="25"/>
        <v>6.0999999999999999E-2</v>
      </c>
    </row>
    <row r="815" spans="1:7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  <c r="F815" s="10">
        <f t="shared" si="24"/>
        <v>573</v>
      </c>
      <c r="G815" s="26">
        <f t="shared" si="25"/>
        <v>0.85399999999999998</v>
      </c>
    </row>
    <row r="816" spans="1:7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  <c r="F816" s="10">
        <f t="shared" si="24"/>
        <v>1886</v>
      </c>
      <c r="G816" s="26">
        <f t="shared" si="25"/>
        <v>0.52800000000000002</v>
      </c>
    </row>
    <row r="817" spans="1:7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  <c r="F817" s="10">
        <f t="shared" si="24"/>
        <v>2039</v>
      </c>
      <c r="G817" s="26">
        <f t="shared" si="25"/>
        <v>0.5</v>
      </c>
    </row>
    <row r="818" spans="1:7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  <c r="F818" s="10">
        <f t="shared" si="24"/>
        <v>3568</v>
      </c>
      <c r="G818" s="26">
        <f t="shared" si="25"/>
        <v>0.13600000000000001</v>
      </c>
    </row>
    <row r="819" spans="1:7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  <c r="F819" s="10">
        <f t="shared" si="24"/>
        <v>625</v>
      </c>
      <c r="G819" s="26">
        <f t="shared" si="25"/>
        <v>0.84299999999999997</v>
      </c>
    </row>
    <row r="820" spans="1:7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  <c r="F820" s="10">
        <f t="shared" si="24"/>
        <v>3976</v>
      </c>
      <c r="G820" s="26">
        <f t="shared" si="25"/>
        <v>3.6999999999999998E-2</v>
      </c>
    </row>
    <row r="821" spans="1:7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  <c r="F821" s="10">
        <f t="shared" si="24"/>
        <v>3708</v>
      </c>
      <c r="G821" s="26">
        <f t="shared" si="25"/>
        <v>0.10199999999999999</v>
      </c>
    </row>
    <row r="822" spans="1:7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  <c r="F822" s="10">
        <f t="shared" si="24"/>
        <v>3983</v>
      </c>
      <c r="G822" s="26">
        <f t="shared" si="25"/>
        <v>3.3000000000000002E-2</v>
      </c>
    </row>
    <row r="823" spans="1:7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  <c r="F823" s="10">
        <f t="shared" si="24"/>
        <v>2466</v>
      </c>
      <c r="G823" s="26">
        <f t="shared" si="25"/>
        <v>0.39700000000000002</v>
      </c>
    </row>
    <row r="824" spans="1:7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  <c r="F824" s="10">
        <f t="shared" si="24"/>
        <v>1398</v>
      </c>
      <c r="G824" s="26">
        <f t="shared" si="25"/>
        <v>0.64700000000000002</v>
      </c>
    </row>
    <row r="825" spans="1:7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  <c r="F825" s="10">
        <f t="shared" si="24"/>
        <v>4066</v>
      </c>
      <c r="G825" s="26">
        <f t="shared" si="25"/>
        <v>1.4E-2</v>
      </c>
    </row>
    <row r="826" spans="1:7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  <c r="F826" s="10">
        <f t="shared" si="24"/>
        <v>4094</v>
      </c>
      <c r="G826" s="26">
        <f t="shared" si="25"/>
        <v>0</v>
      </c>
    </row>
    <row r="827" spans="1:7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  <c r="F827" s="10">
        <f t="shared" si="24"/>
        <v>2499</v>
      </c>
      <c r="G827" s="26">
        <f t="shared" si="25"/>
        <v>0.39200000000000002</v>
      </c>
    </row>
    <row r="828" spans="1:7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  <c r="F828" s="10">
        <f t="shared" si="24"/>
        <v>1706</v>
      </c>
      <c r="G828" s="26">
        <f t="shared" si="25"/>
        <v>0.57299999999999995</v>
      </c>
    </row>
    <row r="829" spans="1:7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  <c r="F829" s="10">
        <f t="shared" si="24"/>
        <v>1055</v>
      </c>
      <c r="G829" s="26">
        <f t="shared" si="25"/>
        <v>0.74399999999999999</v>
      </c>
    </row>
    <row r="830" spans="1:7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  <c r="F830" s="10">
        <f t="shared" si="24"/>
        <v>4077</v>
      </c>
      <c r="G830" s="26">
        <f t="shared" si="25"/>
        <v>1.0999999999999999E-2</v>
      </c>
    </row>
    <row r="831" spans="1:7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  <c r="F831" s="10">
        <f t="shared" si="24"/>
        <v>774</v>
      </c>
      <c r="G831" s="26">
        <f t="shared" si="25"/>
        <v>0.81200000000000006</v>
      </c>
    </row>
    <row r="832" spans="1:7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  <c r="F832" s="10">
        <f t="shared" si="24"/>
        <v>2160</v>
      </c>
      <c r="G832" s="26">
        <f t="shared" si="25"/>
        <v>0.45800000000000002</v>
      </c>
    </row>
    <row r="833" spans="1:7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  <c r="F833" s="10">
        <f t="shared" si="24"/>
        <v>2282</v>
      </c>
      <c r="G833" s="26">
        <f t="shared" si="25"/>
        <v>0.44</v>
      </c>
    </row>
    <row r="834" spans="1:7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  <c r="F834" s="10">
        <f t="shared" si="24"/>
        <v>1989</v>
      </c>
      <c r="G834" s="26">
        <f t="shared" si="25"/>
        <v>0.51300000000000001</v>
      </c>
    </row>
    <row r="835" spans="1:7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  <c r="F835" s="10">
        <f t="shared" ref="F835:F898" si="26">RANK(E835,$E$2:$E$4135)</f>
        <v>2160</v>
      </c>
      <c r="G835" s="26">
        <f t="shared" ref="G835:G898" si="27">_xlfn.PERCENTRANK.INC($E$2:$E$4135,E835)</f>
        <v>0.45800000000000002</v>
      </c>
    </row>
    <row r="836" spans="1:7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  <c r="F836" s="10">
        <f t="shared" si="26"/>
        <v>3838</v>
      </c>
      <c r="G836" s="26">
        <f t="shared" si="27"/>
        <v>6.9000000000000006E-2</v>
      </c>
    </row>
    <row r="837" spans="1:7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  <c r="F837" s="10">
        <f t="shared" si="26"/>
        <v>1053</v>
      </c>
      <c r="G837" s="26">
        <f t="shared" si="27"/>
        <v>0.745</v>
      </c>
    </row>
    <row r="838" spans="1:7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  <c r="F838" s="10">
        <f t="shared" si="26"/>
        <v>1281</v>
      </c>
      <c r="G838" s="26">
        <f t="shared" si="27"/>
        <v>0.68300000000000005</v>
      </c>
    </row>
    <row r="839" spans="1:7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  <c r="F839" s="10">
        <f t="shared" si="26"/>
        <v>3822</v>
      </c>
      <c r="G839" s="26">
        <f t="shared" si="27"/>
        <v>7.2999999999999995E-2</v>
      </c>
    </row>
    <row r="840" spans="1:7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  <c r="F840" s="10">
        <f t="shared" si="26"/>
        <v>1623</v>
      </c>
      <c r="G840" s="26">
        <f t="shared" si="27"/>
        <v>0.60499999999999998</v>
      </c>
    </row>
    <row r="841" spans="1:7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  <c r="F841" s="10">
        <f t="shared" si="26"/>
        <v>3673</v>
      </c>
      <c r="G841" s="26">
        <f t="shared" si="27"/>
        <v>0.111</v>
      </c>
    </row>
    <row r="842" spans="1:7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  <c r="F842" s="10">
        <f t="shared" si="26"/>
        <v>1706</v>
      </c>
      <c r="G842" s="26">
        <f t="shared" si="27"/>
        <v>0.57299999999999995</v>
      </c>
    </row>
    <row r="843" spans="1:7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  <c r="F843" s="10">
        <f t="shared" si="26"/>
        <v>3748</v>
      </c>
      <c r="G843" s="26">
        <f t="shared" si="27"/>
        <v>9.2999999999999999E-2</v>
      </c>
    </row>
    <row r="844" spans="1:7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  <c r="F844" s="10">
        <f t="shared" si="26"/>
        <v>3803</v>
      </c>
      <c r="G844" s="26">
        <f t="shared" si="27"/>
        <v>7.6999999999999999E-2</v>
      </c>
    </row>
    <row r="845" spans="1:7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  <c r="F845" s="10">
        <f t="shared" si="26"/>
        <v>838</v>
      </c>
      <c r="G845" s="26">
        <f t="shared" si="27"/>
        <v>0.79700000000000004</v>
      </c>
    </row>
    <row r="846" spans="1:7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  <c r="F846" s="10">
        <f t="shared" si="26"/>
        <v>3752</v>
      </c>
      <c r="G846" s="26">
        <f t="shared" si="27"/>
        <v>9.0999999999999998E-2</v>
      </c>
    </row>
    <row r="847" spans="1:7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  <c r="F847" s="10">
        <f t="shared" si="26"/>
        <v>3838</v>
      </c>
      <c r="G847" s="26">
        <f t="shared" si="27"/>
        <v>6.9000000000000006E-2</v>
      </c>
    </row>
    <row r="848" spans="1:7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  <c r="F848" s="10">
        <f t="shared" si="26"/>
        <v>3776</v>
      </c>
      <c r="G848" s="26">
        <f t="shared" si="27"/>
        <v>8.1000000000000003E-2</v>
      </c>
    </row>
    <row r="849" spans="1:7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  <c r="F849" s="10">
        <f t="shared" si="26"/>
        <v>1359</v>
      </c>
      <c r="G849" s="26">
        <f t="shared" si="27"/>
        <v>0.66800000000000004</v>
      </c>
    </row>
    <row r="850" spans="1:7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  <c r="F850" s="10">
        <f t="shared" si="26"/>
        <v>1608</v>
      </c>
      <c r="G850" s="26">
        <f t="shared" si="27"/>
        <v>0.60799999999999998</v>
      </c>
    </row>
    <row r="851" spans="1:7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  <c r="F851" s="10">
        <f t="shared" si="26"/>
        <v>1807</v>
      </c>
      <c r="G851" s="26">
        <f t="shared" si="27"/>
        <v>0.55600000000000005</v>
      </c>
    </row>
    <row r="852" spans="1:7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  <c r="F852" s="10">
        <f t="shared" si="26"/>
        <v>3711</v>
      </c>
      <c r="G852" s="26">
        <f t="shared" si="27"/>
        <v>0.10100000000000001</v>
      </c>
    </row>
    <row r="853" spans="1:7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  <c r="F853" s="10">
        <f t="shared" si="26"/>
        <v>3910</v>
      </c>
      <c r="G853" s="26">
        <f t="shared" si="27"/>
        <v>4.1000000000000002E-2</v>
      </c>
    </row>
    <row r="854" spans="1:7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  <c r="F854" s="10">
        <f t="shared" si="26"/>
        <v>1155</v>
      </c>
      <c r="G854" s="26">
        <f t="shared" si="27"/>
        <v>0.70799999999999996</v>
      </c>
    </row>
    <row r="855" spans="1:7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  <c r="F855" s="10">
        <f t="shared" si="26"/>
        <v>3748</v>
      </c>
      <c r="G855" s="26">
        <f t="shared" si="27"/>
        <v>9.2999999999999999E-2</v>
      </c>
    </row>
    <row r="856" spans="1:7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  <c r="F856" s="10">
        <f t="shared" si="26"/>
        <v>866</v>
      </c>
      <c r="G856" s="26">
        <f t="shared" si="27"/>
        <v>0.78100000000000003</v>
      </c>
    </row>
    <row r="857" spans="1:7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  <c r="F857" s="10">
        <f t="shared" si="26"/>
        <v>1092</v>
      </c>
      <c r="G857" s="26">
        <f t="shared" si="27"/>
        <v>0.73599999999999999</v>
      </c>
    </row>
    <row r="858" spans="1:7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  <c r="F858" s="10">
        <f t="shared" si="26"/>
        <v>932</v>
      </c>
      <c r="G858" s="26">
        <f t="shared" si="27"/>
        <v>0.77300000000000002</v>
      </c>
    </row>
    <row r="859" spans="1:7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  <c r="F859" s="10">
        <f t="shared" si="26"/>
        <v>3852</v>
      </c>
      <c r="G859" s="26">
        <f t="shared" si="27"/>
        <v>6.6000000000000003E-2</v>
      </c>
    </row>
    <row r="860" spans="1:7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  <c r="F860" s="10">
        <f t="shared" si="26"/>
        <v>3701</v>
      </c>
      <c r="G860" s="26">
        <f t="shared" si="27"/>
        <v>0.104</v>
      </c>
    </row>
    <row r="861" spans="1:7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  <c r="F861" s="10">
        <f t="shared" si="26"/>
        <v>3910</v>
      </c>
      <c r="G861" s="26">
        <f t="shared" si="27"/>
        <v>4.1000000000000002E-2</v>
      </c>
    </row>
    <row r="862" spans="1:7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  <c r="F862" s="10">
        <f t="shared" si="26"/>
        <v>1555</v>
      </c>
      <c r="G862" s="26">
        <f t="shared" si="27"/>
        <v>0.61699999999999999</v>
      </c>
    </row>
    <row r="863" spans="1:7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  <c r="F863" s="10">
        <f t="shared" si="26"/>
        <v>3570</v>
      </c>
      <c r="G863" s="26">
        <f t="shared" si="27"/>
        <v>0.13600000000000001</v>
      </c>
    </row>
    <row r="864" spans="1:7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  <c r="F864" s="10">
        <f t="shared" si="26"/>
        <v>3126</v>
      </c>
      <c r="G864" s="26">
        <f t="shared" si="27"/>
        <v>0.24299999999999999</v>
      </c>
    </row>
    <row r="865" spans="1:7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  <c r="F865" s="10">
        <f t="shared" si="26"/>
        <v>3910</v>
      </c>
      <c r="G865" s="26">
        <f t="shared" si="27"/>
        <v>4.1000000000000002E-2</v>
      </c>
    </row>
    <row r="866" spans="1:7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  <c r="F866" s="10">
        <f t="shared" si="26"/>
        <v>1989</v>
      </c>
      <c r="G866" s="26">
        <f t="shared" si="27"/>
        <v>0.51300000000000001</v>
      </c>
    </row>
    <row r="867" spans="1:7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  <c r="F867" s="10">
        <f t="shared" si="26"/>
        <v>503</v>
      </c>
      <c r="G867" s="26">
        <f t="shared" si="27"/>
        <v>0.872</v>
      </c>
    </row>
    <row r="868" spans="1:7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  <c r="F868" s="10">
        <f t="shared" si="26"/>
        <v>216</v>
      </c>
      <c r="G868" s="26">
        <f t="shared" si="27"/>
        <v>0.94299999999999995</v>
      </c>
    </row>
    <row r="869" spans="1:7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  <c r="F869" s="10">
        <f t="shared" si="26"/>
        <v>1340</v>
      </c>
      <c r="G869" s="26">
        <f t="shared" si="27"/>
        <v>0.67100000000000004</v>
      </c>
    </row>
    <row r="870" spans="1:7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  <c r="F870" s="10">
        <f t="shared" si="26"/>
        <v>3803</v>
      </c>
      <c r="G870" s="26">
        <f t="shared" si="27"/>
        <v>7.6999999999999999E-2</v>
      </c>
    </row>
    <row r="871" spans="1:7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  <c r="F871" s="10">
        <f t="shared" si="26"/>
        <v>866</v>
      </c>
      <c r="G871" s="26">
        <f t="shared" si="27"/>
        <v>0.78100000000000003</v>
      </c>
    </row>
    <row r="872" spans="1:7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  <c r="F872" s="10">
        <f t="shared" si="26"/>
        <v>171</v>
      </c>
      <c r="G872" s="26">
        <f t="shared" si="27"/>
        <v>0.95299999999999996</v>
      </c>
    </row>
    <row r="873" spans="1:7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  <c r="F873" s="10">
        <f t="shared" si="26"/>
        <v>3803</v>
      </c>
      <c r="G873" s="26">
        <f t="shared" si="27"/>
        <v>7.6999999999999999E-2</v>
      </c>
    </row>
    <row r="874" spans="1:7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  <c r="F874" s="10">
        <f t="shared" si="26"/>
        <v>736</v>
      </c>
      <c r="G874" s="26">
        <f t="shared" si="27"/>
        <v>0.82199999999999995</v>
      </c>
    </row>
    <row r="875" spans="1:7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  <c r="F875" s="10">
        <f t="shared" si="26"/>
        <v>681</v>
      </c>
      <c r="G875" s="26">
        <f t="shared" si="27"/>
        <v>0.82599999999999996</v>
      </c>
    </row>
    <row r="876" spans="1:7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  <c r="F876" s="10">
        <f t="shared" si="26"/>
        <v>3681</v>
      </c>
      <c r="G876" s="26">
        <f t="shared" si="27"/>
        <v>0.109</v>
      </c>
    </row>
    <row r="877" spans="1:7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  <c r="F877" s="10">
        <f t="shared" si="26"/>
        <v>1706</v>
      </c>
      <c r="G877" s="26">
        <f t="shared" si="27"/>
        <v>0.57299999999999995</v>
      </c>
    </row>
    <row r="878" spans="1:7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  <c r="F878" s="10">
        <f t="shared" si="26"/>
        <v>2313</v>
      </c>
      <c r="G878" s="26">
        <f t="shared" si="27"/>
        <v>0.44</v>
      </c>
    </row>
    <row r="879" spans="1:7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  <c r="F879" s="10">
        <f t="shared" si="26"/>
        <v>1379</v>
      </c>
      <c r="G879" s="26">
        <f t="shared" si="27"/>
        <v>0.66300000000000003</v>
      </c>
    </row>
    <row r="880" spans="1:7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  <c r="F880" s="10">
        <f t="shared" si="26"/>
        <v>1851</v>
      </c>
      <c r="G880" s="26">
        <f t="shared" si="27"/>
        <v>0.55100000000000005</v>
      </c>
    </row>
    <row r="881" spans="1:7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  <c r="F881" s="10">
        <f t="shared" si="26"/>
        <v>2069</v>
      </c>
      <c r="G881" s="26">
        <f t="shared" si="27"/>
        <v>0.49399999999999999</v>
      </c>
    </row>
    <row r="882" spans="1:7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  <c r="F882" s="10">
        <f t="shared" si="26"/>
        <v>499</v>
      </c>
      <c r="G882" s="26">
        <f t="shared" si="27"/>
        <v>0.879</v>
      </c>
    </row>
    <row r="883" spans="1:7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  <c r="F883" s="10">
        <f t="shared" si="26"/>
        <v>3681</v>
      </c>
      <c r="G883" s="26">
        <f t="shared" si="27"/>
        <v>0.109</v>
      </c>
    </row>
    <row r="884" spans="1:7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  <c r="F884" s="10">
        <f t="shared" si="26"/>
        <v>3910</v>
      </c>
      <c r="G884" s="26">
        <f t="shared" si="27"/>
        <v>4.1000000000000002E-2</v>
      </c>
    </row>
    <row r="885" spans="1:7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  <c r="F885" s="10">
        <f t="shared" si="26"/>
        <v>2142</v>
      </c>
      <c r="G885" s="26">
        <f t="shared" si="27"/>
        <v>0.48099999999999998</v>
      </c>
    </row>
    <row r="886" spans="1:7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  <c r="F886" s="10">
        <f t="shared" si="26"/>
        <v>3768</v>
      </c>
      <c r="G886" s="26">
        <f t="shared" si="27"/>
        <v>8.7999999999999995E-2</v>
      </c>
    </row>
    <row r="887" spans="1:7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  <c r="F887" s="10">
        <f t="shared" si="26"/>
        <v>3803</v>
      </c>
      <c r="G887" s="26">
        <f t="shared" si="27"/>
        <v>7.6999999999999999E-2</v>
      </c>
    </row>
    <row r="888" spans="1:7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  <c r="F888" s="10">
        <f t="shared" si="26"/>
        <v>3658</v>
      </c>
      <c r="G888" s="26">
        <f t="shared" si="27"/>
        <v>0.114</v>
      </c>
    </row>
    <row r="889" spans="1:7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  <c r="F889" s="10">
        <f t="shared" si="26"/>
        <v>3708</v>
      </c>
      <c r="G889" s="26">
        <f t="shared" si="27"/>
        <v>0.10199999999999999</v>
      </c>
    </row>
    <row r="890" spans="1:7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  <c r="F890" s="10">
        <f t="shared" si="26"/>
        <v>2466</v>
      </c>
      <c r="G890" s="26">
        <f t="shared" si="27"/>
        <v>0.39700000000000002</v>
      </c>
    </row>
    <row r="891" spans="1:7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  <c r="F891" s="10">
        <f t="shared" si="26"/>
        <v>3739</v>
      </c>
      <c r="G891" s="26">
        <f t="shared" si="27"/>
        <v>9.4E-2</v>
      </c>
    </row>
    <row r="892" spans="1:7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  <c r="F892" s="10">
        <f t="shared" si="26"/>
        <v>790</v>
      </c>
      <c r="G892" s="26">
        <f t="shared" si="27"/>
        <v>0.79900000000000004</v>
      </c>
    </row>
    <row r="893" spans="1:7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  <c r="F893" s="10">
        <f t="shared" si="26"/>
        <v>1137</v>
      </c>
      <c r="G893" s="26">
        <f t="shared" si="27"/>
        <v>0.72399999999999998</v>
      </c>
    </row>
    <row r="894" spans="1:7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  <c r="F894" s="10">
        <f t="shared" si="26"/>
        <v>623</v>
      </c>
      <c r="G894" s="26">
        <f t="shared" si="27"/>
        <v>0.84899999999999998</v>
      </c>
    </row>
    <row r="895" spans="1:7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  <c r="F895" s="10">
        <f t="shared" si="26"/>
        <v>844</v>
      </c>
      <c r="G895" s="26">
        <f t="shared" si="27"/>
        <v>0.79300000000000004</v>
      </c>
    </row>
    <row r="896" spans="1:7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  <c r="F896" s="10">
        <f t="shared" si="26"/>
        <v>838</v>
      </c>
      <c r="G896" s="26">
        <f t="shared" si="27"/>
        <v>0.79700000000000004</v>
      </c>
    </row>
    <row r="897" spans="1:7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  <c r="F897" s="10">
        <f t="shared" si="26"/>
        <v>1886</v>
      </c>
      <c r="G897" s="26">
        <f t="shared" si="27"/>
        <v>0.52800000000000002</v>
      </c>
    </row>
    <row r="898" spans="1:7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  <c r="F898" s="10">
        <f t="shared" si="26"/>
        <v>2243</v>
      </c>
      <c r="G898" s="26">
        <f t="shared" si="27"/>
        <v>0.45600000000000002</v>
      </c>
    </row>
    <row r="899" spans="1:7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  <c r="F899" s="10">
        <f t="shared" ref="F899:F962" si="28">RANK(E899,$E$2:$E$4135)</f>
        <v>1340</v>
      </c>
      <c r="G899" s="26">
        <f t="shared" ref="G899:G962" si="29">_xlfn.PERCENTRANK.INC($E$2:$E$4135,E899)</f>
        <v>0.67100000000000004</v>
      </c>
    </row>
    <row r="900" spans="1:7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  <c r="F900" s="10">
        <f t="shared" si="28"/>
        <v>662</v>
      </c>
      <c r="G900" s="26">
        <f t="shared" si="29"/>
        <v>0.83799999999999997</v>
      </c>
    </row>
    <row r="901" spans="1:7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  <c r="F901" s="10">
        <f t="shared" si="28"/>
        <v>398</v>
      </c>
      <c r="G901" s="26">
        <f t="shared" si="29"/>
        <v>0.90300000000000002</v>
      </c>
    </row>
    <row r="902" spans="1:7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  <c r="F902" s="10">
        <f t="shared" si="28"/>
        <v>1989</v>
      </c>
      <c r="G902" s="26">
        <f t="shared" si="29"/>
        <v>0.51300000000000001</v>
      </c>
    </row>
    <row r="903" spans="1:7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  <c r="F903" s="10">
        <f t="shared" si="28"/>
        <v>2241</v>
      </c>
      <c r="G903" s="26">
        <f t="shared" si="29"/>
        <v>0.45800000000000002</v>
      </c>
    </row>
    <row r="904" spans="1:7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  <c r="F904" s="10">
        <f t="shared" si="28"/>
        <v>913</v>
      </c>
      <c r="G904" s="26">
        <f t="shared" si="29"/>
        <v>0.77900000000000003</v>
      </c>
    </row>
    <row r="905" spans="1:7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  <c r="F905" s="10">
        <f t="shared" si="28"/>
        <v>431</v>
      </c>
      <c r="G905" s="26">
        <f t="shared" si="29"/>
        <v>0.88700000000000001</v>
      </c>
    </row>
    <row r="906" spans="1:7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  <c r="F906" s="10">
        <f t="shared" si="28"/>
        <v>3544</v>
      </c>
      <c r="G906" s="26">
        <f t="shared" si="29"/>
        <v>0.14199999999999999</v>
      </c>
    </row>
    <row r="907" spans="1:7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  <c r="F907" s="10">
        <f t="shared" si="28"/>
        <v>769</v>
      </c>
      <c r="G907" s="26">
        <f t="shared" si="29"/>
        <v>0.81399999999999995</v>
      </c>
    </row>
    <row r="908" spans="1:7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  <c r="F908" s="10">
        <f t="shared" si="28"/>
        <v>3838</v>
      </c>
      <c r="G908" s="26">
        <f t="shared" si="29"/>
        <v>6.9000000000000006E-2</v>
      </c>
    </row>
    <row r="909" spans="1:7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  <c r="F909" s="10">
        <f t="shared" si="28"/>
        <v>1398</v>
      </c>
      <c r="G909" s="26">
        <f t="shared" si="29"/>
        <v>0.64700000000000002</v>
      </c>
    </row>
    <row r="910" spans="1:7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  <c r="F910" s="10">
        <f t="shared" si="28"/>
        <v>3578</v>
      </c>
      <c r="G910" s="26">
        <f t="shared" si="29"/>
        <v>0.13400000000000001</v>
      </c>
    </row>
    <row r="911" spans="1:7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  <c r="F911" s="10">
        <f t="shared" si="28"/>
        <v>2315</v>
      </c>
      <c r="G911" s="26">
        <f t="shared" si="29"/>
        <v>0.437</v>
      </c>
    </row>
    <row r="912" spans="1:7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  <c r="F912" s="10">
        <f t="shared" si="28"/>
        <v>2846</v>
      </c>
      <c r="G912" s="26">
        <f t="shared" si="29"/>
        <v>0.30499999999999999</v>
      </c>
    </row>
    <row r="913" spans="1:7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  <c r="F913" s="10">
        <f t="shared" si="28"/>
        <v>107</v>
      </c>
      <c r="G913" s="26">
        <f t="shared" si="29"/>
        <v>0.97199999999999998</v>
      </c>
    </row>
    <row r="914" spans="1:7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  <c r="F914" s="10">
        <f t="shared" si="28"/>
        <v>2562</v>
      </c>
      <c r="G914" s="26">
        <f t="shared" si="29"/>
        <v>0.38</v>
      </c>
    </row>
    <row r="915" spans="1:7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  <c r="F915" s="10">
        <f t="shared" si="28"/>
        <v>607</v>
      </c>
      <c r="G915" s="26">
        <f t="shared" si="29"/>
        <v>0.85199999999999998</v>
      </c>
    </row>
    <row r="916" spans="1:7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  <c r="F916" s="10">
        <f t="shared" si="28"/>
        <v>198</v>
      </c>
      <c r="G916" s="26">
        <f t="shared" si="29"/>
        <v>0.95199999999999996</v>
      </c>
    </row>
    <row r="917" spans="1:7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  <c r="F917" s="10">
        <f t="shared" si="28"/>
        <v>3838</v>
      </c>
      <c r="G917" s="26">
        <f t="shared" si="29"/>
        <v>6.9000000000000006E-2</v>
      </c>
    </row>
    <row r="918" spans="1:7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  <c r="F918" s="10">
        <f t="shared" si="28"/>
        <v>216</v>
      </c>
      <c r="G918" s="26">
        <f t="shared" si="29"/>
        <v>0.94299999999999995</v>
      </c>
    </row>
    <row r="919" spans="1:7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  <c r="F919" s="10">
        <f t="shared" si="28"/>
        <v>1598</v>
      </c>
      <c r="G919" s="26">
        <f t="shared" si="29"/>
        <v>0.61099999999999999</v>
      </c>
    </row>
    <row r="920" spans="1:7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  <c r="F920" s="10">
        <f t="shared" si="28"/>
        <v>776</v>
      </c>
      <c r="G920" s="26">
        <f t="shared" si="29"/>
        <v>0.81200000000000006</v>
      </c>
    </row>
    <row r="921" spans="1:7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  <c r="F921" s="10">
        <f t="shared" si="28"/>
        <v>790</v>
      </c>
      <c r="G921" s="26">
        <f t="shared" si="29"/>
        <v>0.79900000000000004</v>
      </c>
    </row>
    <row r="922" spans="1:7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  <c r="F922" s="10">
        <f t="shared" si="28"/>
        <v>146</v>
      </c>
      <c r="G922" s="26">
        <f t="shared" si="29"/>
        <v>0.96399999999999997</v>
      </c>
    </row>
    <row r="923" spans="1:7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  <c r="F923" s="10">
        <f t="shared" si="28"/>
        <v>844</v>
      </c>
      <c r="G923" s="26">
        <f t="shared" si="29"/>
        <v>0.79300000000000004</v>
      </c>
    </row>
    <row r="924" spans="1:7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  <c r="F924" s="10">
        <f t="shared" si="28"/>
        <v>3583</v>
      </c>
      <c r="G924" s="26">
        <f t="shared" si="29"/>
        <v>0.13100000000000001</v>
      </c>
    </row>
    <row r="925" spans="1:7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  <c r="F925" s="10">
        <f t="shared" si="28"/>
        <v>415</v>
      </c>
      <c r="G925" s="26">
        <f t="shared" si="29"/>
        <v>0.89900000000000002</v>
      </c>
    </row>
    <row r="926" spans="1:7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  <c r="F926" s="10">
        <f t="shared" si="28"/>
        <v>3549</v>
      </c>
      <c r="G926" s="26">
        <f t="shared" si="29"/>
        <v>0.14000000000000001</v>
      </c>
    </row>
    <row r="927" spans="1:7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  <c r="F927" s="10">
        <f t="shared" si="28"/>
        <v>292</v>
      </c>
      <c r="G927" s="26">
        <f t="shared" si="29"/>
        <v>0.92600000000000005</v>
      </c>
    </row>
    <row r="928" spans="1:7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  <c r="F928" s="10">
        <f t="shared" si="28"/>
        <v>318</v>
      </c>
      <c r="G928" s="26">
        <f t="shared" si="29"/>
        <v>0.91600000000000004</v>
      </c>
    </row>
    <row r="929" spans="1:7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  <c r="F929" s="10">
        <f t="shared" si="28"/>
        <v>844</v>
      </c>
      <c r="G929" s="26">
        <f t="shared" si="29"/>
        <v>0.79300000000000004</v>
      </c>
    </row>
    <row r="930" spans="1:7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  <c r="F930" s="10">
        <f t="shared" si="28"/>
        <v>2282</v>
      </c>
      <c r="G930" s="26">
        <f t="shared" si="29"/>
        <v>0.44</v>
      </c>
    </row>
    <row r="931" spans="1:7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  <c r="F931" s="10">
        <f t="shared" si="28"/>
        <v>2413</v>
      </c>
      <c r="G931" s="26">
        <f t="shared" si="29"/>
        <v>0.40600000000000003</v>
      </c>
    </row>
    <row r="932" spans="1:7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  <c r="F932" s="10">
        <f t="shared" si="28"/>
        <v>866</v>
      </c>
      <c r="G932" s="26">
        <f t="shared" si="29"/>
        <v>0.78100000000000003</v>
      </c>
    </row>
    <row r="933" spans="1:7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  <c r="F933" s="10">
        <f t="shared" si="28"/>
        <v>1886</v>
      </c>
      <c r="G933" s="26">
        <f t="shared" si="29"/>
        <v>0.52800000000000002</v>
      </c>
    </row>
    <row r="934" spans="1:7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  <c r="F934" s="10">
        <f t="shared" si="28"/>
        <v>1706</v>
      </c>
      <c r="G934" s="26">
        <f t="shared" si="29"/>
        <v>0.57299999999999995</v>
      </c>
    </row>
    <row r="935" spans="1:7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  <c r="F935" s="10">
        <f t="shared" si="28"/>
        <v>1706</v>
      </c>
      <c r="G935" s="26">
        <f t="shared" si="29"/>
        <v>0.57299999999999995</v>
      </c>
    </row>
    <row r="936" spans="1:7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  <c r="F936" s="10">
        <f t="shared" si="28"/>
        <v>1398</v>
      </c>
      <c r="G936" s="26">
        <f t="shared" si="29"/>
        <v>0.64700000000000002</v>
      </c>
    </row>
    <row r="937" spans="1:7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  <c r="F937" s="10">
        <f t="shared" si="28"/>
        <v>307</v>
      </c>
      <c r="G937" s="26">
        <f t="shared" si="29"/>
        <v>0.92500000000000004</v>
      </c>
    </row>
    <row r="938" spans="1:7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  <c r="F938" s="10">
        <f t="shared" si="28"/>
        <v>3369</v>
      </c>
      <c r="G938" s="26">
        <f t="shared" si="29"/>
        <v>0.18099999999999999</v>
      </c>
    </row>
    <row r="939" spans="1:7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  <c r="F939" s="10">
        <f t="shared" si="28"/>
        <v>216</v>
      </c>
      <c r="G939" s="26">
        <f t="shared" si="29"/>
        <v>0.94299999999999995</v>
      </c>
    </row>
    <row r="940" spans="1:7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  <c r="F940" s="10">
        <f t="shared" si="28"/>
        <v>2069</v>
      </c>
      <c r="G940" s="26">
        <f t="shared" si="29"/>
        <v>0.49399999999999999</v>
      </c>
    </row>
    <row r="941" spans="1:7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  <c r="F941" s="10">
        <f t="shared" si="28"/>
        <v>1155</v>
      </c>
      <c r="G941" s="26">
        <f t="shared" si="29"/>
        <v>0.70799999999999996</v>
      </c>
    </row>
    <row r="942" spans="1:7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  <c r="F942" s="10">
        <f t="shared" si="28"/>
        <v>790</v>
      </c>
      <c r="G942" s="26">
        <f t="shared" si="29"/>
        <v>0.79900000000000004</v>
      </c>
    </row>
    <row r="943" spans="1:7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  <c r="F943" s="10">
        <f t="shared" si="28"/>
        <v>318</v>
      </c>
      <c r="G943" s="26">
        <f t="shared" si="29"/>
        <v>0.91600000000000004</v>
      </c>
    </row>
    <row r="944" spans="1:7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  <c r="F944" s="10">
        <f t="shared" si="28"/>
        <v>956</v>
      </c>
      <c r="G944" s="26">
        <f t="shared" si="29"/>
        <v>0.75600000000000001</v>
      </c>
    </row>
    <row r="945" spans="1:7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  <c r="F945" s="10">
        <f t="shared" si="28"/>
        <v>3014</v>
      </c>
      <c r="G945" s="26">
        <f t="shared" si="29"/>
        <v>0.252</v>
      </c>
    </row>
    <row r="946" spans="1:7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  <c r="F946" s="10">
        <f t="shared" si="28"/>
        <v>532</v>
      </c>
      <c r="G946" s="26">
        <f t="shared" si="29"/>
        <v>0.87</v>
      </c>
    </row>
    <row r="947" spans="1:7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  <c r="F947" s="10">
        <f t="shared" si="28"/>
        <v>318</v>
      </c>
      <c r="G947" s="26">
        <f t="shared" si="29"/>
        <v>0.91600000000000004</v>
      </c>
    </row>
    <row r="948" spans="1:7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  <c r="F948" s="10">
        <f t="shared" si="28"/>
        <v>3675</v>
      </c>
      <c r="G948" s="26">
        <f t="shared" si="29"/>
        <v>0.11</v>
      </c>
    </row>
    <row r="949" spans="1:7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  <c r="F949" s="10">
        <f t="shared" si="28"/>
        <v>3014</v>
      </c>
      <c r="G949" s="26">
        <f t="shared" si="29"/>
        <v>0.252</v>
      </c>
    </row>
    <row r="950" spans="1:7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  <c r="F950" s="10">
        <f t="shared" si="28"/>
        <v>3910</v>
      </c>
      <c r="G950" s="26">
        <f t="shared" si="29"/>
        <v>4.1000000000000002E-2</v>
      </c>
    </row>
    <row r="951" spans="1:7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  <c r="F951" s="10">
        <f t="shared" si="28"/>
        <v>1886</v>
      </c>
      <c r="G951" s="26">
        <f t="shared" si="29"/>
        <v>0.52800000000000002</v>
      </c>
    </row>
    <row r="952" spans="1:7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  <c r="F952" s="10">
        <f t="shared" si="28"/>
        <v>132</v>
      </c>
      <c r="G952" s="26">
        <f t="shared" si="29"/>
        <v>0.96499999999999997</v>
      </c>
    </row>
    <row r="953" spans="1:7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  <c r="F953" s="10">
        <f t="shared" si="28"/>
        <v>1858</v>
      </c>
      <c r="G953" s="26">
        <f t="shared" si="29"/>
        <v>0.54600000000000004</v>
      </c>
    </row>
    <row r="954" spans="1:7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  <c r="F954" s="10">
        <f t="shared" si="28"/>
        <v>540</v>
      </c>
      <c r="G954" s="26">
        <f t="shared" si="29"/>
        <v>0.86499999999999999</v>
      </c>
    </row>
    <row r="955" spans="1:7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  <c r="F955" s="10">
        <f t="shared" si="28"/>
        <v>1706</v>
      </c>
      <c r="G955" s="26">
        <f t="shared" si="29"/>
        <v>0.57299999999999995</v>
      </c>
    </row>
    <row r="956" spans="1:7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  <c r="F956" s="10">
        <f t="shared" si="28"/>
        <v>948</v>
      </c>
      <c r="G956" s="26">
        <f t="shared" si="29"/>
        <v>0.76900000000000002</v>
      </c>
    </row>
    <row r="957" spans="1:7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  <c r="F957" s="10">
        <f t="shared" si="28"/>
        <v>1487</v>
      </c>
      <c r="G957" s="26">
        <f t="shared" si="29"/>
        <v>0.63300000000000001</v>
      </c>
    </row>
    <row r="958" spans="1:7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  <c r="F958" s="10">
        <f t="shared" si="28"/>
        <v>292</v>
      </c>
      <c r="G958" s="26">
        <f t="shared" si="29"/>
        <v>0.92600000000000005</v>
      </c>
    </row>
    <row r="959" spans="1:7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  <c r="F959" s="10">
        <f t="shared" si="28"/>
        <v>3717</v>
      </c>
      <c r="G959" s="26">
        <f t="shared" si="29"/>
        <v>9.6000000000000002E-2</v>
      </c>
    </row>
    <row r="960" spans="1:7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  <c r="F960" s="10">
        <f t="shared" si="28"/>
        <v>3649</v>
      </c>
      <c r="G960" s="26">
        <f t="shared" si="29"/>
        <v>0.115</v>
      </c>
    </row>
    <row r="961" spans="1:7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  <c r="F961" s="10">
        <f t="shared" si="28"/>
        <v>1034</v>
      </c>
      <c r="G961" s="26">
        <f t="shared" si="29"/>
        <v>0.747</v>
      </c>
    </row>
    <row r="962" spans="1:7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  <c r="F962" s="10">
        <f t="shared" si="28"/>
        <v>1398</v>
      </c>
      <c r="G962" s="26">
        <f t="shared" si="29"/>
        <v>0.64700000000000002</v>
      </c>
    </row>
    <row r="963" spans="1:7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  <c r="F963" s="10">
        <f t="shared" ref="F963:F1026" si="30">RANK(E963,$E$2:$E$4135)</f>
        <v>1639</v>
      </c>
      <c r="G963" s="26">
        <f t="shared" ref="G963:G1026" si="31">_xlfn.PERCENTRANK.INC($E$2:$E$4135,E963)</f>
        <v>0.6</v>
      </c>
    </row>
    <row r="964" spans="1:7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  <c r="F964" s="10">
        <f t="shared" si="30"/>
        <v>1807</v>
      </c>
      <c r="G964" s="26">
        <f t="shared" si="31"/>
        <v>0.55600000000000005</v>
      </c>
    </row>
    <row r="965" spans="1:7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  <c r="F965" s="10">
        <f t="shared" si="30"/>
        <v>2092</v>
      </c>
      <c r="G965" s="26">
        <f t="shared" si="31"/>
        <v>0.49299999999999999</v>
      </c>
    </row>
    <row r="966" spans="1:7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  <c r="F966" s="10">
        <f t="shared" si="30"/>
        <v>3838</v>
      </c>
      <c r="G966" s="26">
        <f t="shared" si="31"/>
        <v>6.9000000000000006E-2</v>
      </c>
    </row>
    <row r="967" spans="1:7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  <c r="F967" s="10">
        <f t="shared" si="30"/>
        <v>866</v>
      </c>
      <c r="G967" s="26">
        <f t="shared" si="31"/>
        <v>0.78100000000000003</v>
      </c>
    </row>
    <row r="968" spans="1:7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  <c r="F968" s="10">
        <f t="shared" si="30"/>
        <v>3695</v>
      </c>
      <c r="G968" s="26">
        <f t="shared" si="31"/>
        <v>0.105</v>
      </c>
    </row>
    <row r="969" spans="1:7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  <c r="F969" s="10">
        <f t="shared" si="30"/>
        <v>3615</v>
      </c>
      <c r="G969" s="26">
        <f t="shared" si="31"/>
        <v>0.122</v>
      </c>
    </row>
    <row r="970" spans="1:7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  <c r="F970" s="10">
        <f t="shared" si="30"/>
        <v>3615</v>
      </c>
      <c r="G970" s="26">
        <f t="shared" si="31"/>
        <v>0.122</v>
      </c>
    </row>
    <row r="971" spans="1:7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  <c r="F971" s="10">
        <f t="shared" si="30"/>
        <v>242</v>
      </c>
      <c r="G971" s="26">
        <f t="shared" si="31"/>
        <v>0.93899999999999995</v>
      </c>
    </row>
    <row r="972" spans="1:7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  <c r="F972" s="10">
        <f t="shared" si="30"/>
        <v>3565</v>
      </c>
      <c r="G972" s="26">
        <f t="shared" si="31"/>
        <v>0.13700000000000001</v>
      </c>
    </row>
    <row r="973" spans="1:7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  <c r="F973" s="10">
        <f t="shared" si="30"/>
        <v>204</v>
      </c>
      <c r="G973" s="26">
        <f t="shared" si="31"/>
        <v>0.95</v>
      </c>
    </row>
    <row r="974" spans="1:7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  <c r="F974" s="10">
        <f t="shared" si="30"/>
        <v>831</v>
      </c>
      <c r="G974" s="26">
        <f t="shared" si="31"/>
        <v>0.79900000000000004</v>
      </c>
    </row>
    <row r="975" spans="1:7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  <c r="F975" s="10">
        <f t="shared" si="30"/>
        <v>1028</v>
      </c>
      <c r="G975" s="26">
        <f t="shared" si="31"/>
        <v>0.75</v>
      </c>
    </row>
    <row r="976" spans="1:7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  <c r="F976" s="10">
        <f t="shared" si="30"/>
        <v>2330</v>
      </c>
      <c r="G976" s="26">
        <f t="shared" si="31"/>
        <v>0.42899999999999999</v>
      </c>
    </row>
    <row r="977" spans="1:7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  <c r="F977" s="10">
        <f t="shared" si="30"/>
        <v>2282</v>
      </c>
      <c r="G977" s="26">
        <f t="shared" si="31"/>
        <v>0.44</v>
      </c>
    </row>
    <row r="978" spans="1:7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  <c r="F978" s="10">
        <f t="shared" si="30"/>
        <v>1552</v>
      </c>
      <c r="G978" s="26">
        <f t="shared" si="31"/>
        <v>0.624</v>
      </c>
    </row>
    <row r="979" spans="1:7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  <c r="F979" s="10">
        <f t="shared" si="30"/>
        <v>1858</v>
      </c>
      <c r="G979" s="26">
        <f t="shared" si="31"/>
        <v>0.54600000000000004</v>
      </c>
    </row>
    <row r="980" spans="1:7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  <c r="F980" s="10">
        <f t="shared" si="30"/>
        <v>3838</v>
      </c>
      <c r="G980" s="26">
        <f t="shared" si="31"/>
        <v>6.9000000000000006E-2</v>
      </c>
    </row>
    <row r="981" spans="1:7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  <c r="F981" s="10">
        <f t="shared" si="30"/>
        <v>466</v>
      </c>
      <c r="G981" s="26">
        <f t="shared" si="31"/>
        <v>0.88700000000000001</v>
      </c>
    </row>
    <row r="982" spans="1:7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  <c r="F982" s="10">
        <f t="shared" si="30"/>
        <v>200</v>
      </c>
      <c r="G982" s="26">
        <f t="shared" si="31"/>
        <v>0.95099999999999996</v>
      </c>
    </row>
    <row r="983" spans="1:7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  <c r="F983" s="10">
        <f t="shared" si="30"/>
        <v>3695</v>
      </c>
      <c r="G983" s="26">
        <f t="shared" si="31"/>
        <v>0.105</v>
      </c>
    </row>
    <row r="984" spans="1:7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  <c r="F984" s="10">
        <f t="shared" si="30"/>
        <v>1329</v>
      </c>
      <c r="G984" s="26">
        <f t="shared" si="31"/>
        <v>0.67600000000000005</v>
      </c>
    </row>
    <row r="985" spans="1:7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  <c r="F985" s="10">
        <f t="shared" si="30"/>
        <v>76</v>
      </c>
      <c r="G985" s="26">
        <f t="shared" si="31"/>
        <v>0.97899999999999998</v>
      </c>
    </row>
    <row r="986" spans="1:7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  <c r="F986" s="10">
        <f t="shared" si="30"/>
        <v>1398</v>
      </c>
      <c r="G986" s="26">
        <f t="shared" si="31"/>
        <v>0.64700000000000002</v>
      </c>
    </row>
    <row r="987" spans="1:7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  <c r="F987" s="10">
        <f t="shared" si="30"/>
        <v>3544</v>
      </c>
      <c r="G987" s="26">
        <f t="shared" si="31"/>
        <v>0.14199999999999999</v>
      </c>
    </row>
    <row r="988" spans="1:7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  <c r="F988" s="10">
        <f t="shared" si="30"/>
        <v>1886</v>
      </c>
      <c r="G988" s="26">
        <f t="shared" si="31"/>
        <v>0.52800000000000002</v>
      </c>
    </row>
    <row r="989" spans="1:7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  <c r="F989" s="10">
        <f t="shared" si="30"/>
        <v>87</v>
      </c>
      <c r="G989" s="26">
        <f t="shared" si="31"/>
        <v>0.97799999999999998</v>
      </c>
    </row>
    <row r="990" spans="1:7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  <c r="F990" s="10">
        <f t="shared" si="30"/>
        <v>3476</v>
      </c>
      <c r="G990" s="26">
        <f t="shared" si="31"/>
        <v>0.14299999999999999</v>
      </c>
    </row>
    <row r="991" spans="1:7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  <c r="F991" s="10">
        <f t="shared" si="30"/>
        <v>619</v>
      </c>
      <c r="G991" s="26">
        <f t="shared" si="31"/>
        <v>0.84899999999999998</v>
      </c>
    </row>
    <row r="992" spans="1:7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  <c r="F992" s="10">
        <f t="shared" si="30"/>
        <v>3613</v>
      </c>
      <c r="G992" s="26">
        <f t="shared" si="31"/>
        <v>0.125</v>
      </c>
    </row>
    <row r="993" spans="1:7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  <c r="F993" s="10">
        <f t="shared" si="30"/>
        <v>2511</v>
      </c>
      <c r="G993" s="26">
        <f t="shared" si="31"/>
        <v>0.39200000000000002</v>
      </c>
    </row>
    <row r="994" spans="1:7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  <c r="F994" s="10">
        <f t="shared" si="30"/>
        <v>1485</v>
      </c>
      <c r="G994" s="26">
        <f t="shared" si="31"/>
        <v>0.64</v>
      </c>
    </row>
    <row r="995" spans="1:7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  <c r="F995" s="10">
        <f t="shared" si="30"/>
        <v>2413</v>
      </c>
      <c r="G995" s="26">
        <f t="shared" si="31"/>
        <v>0.40600000000000003</v>
      </c>
    </row>
    <row r="996" spans="1:7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  <c r="F996" s="10">
        <f t="shared" si="30"/>
        <v>2160</v>
      </c>
      <c r="G996" s="26">
        <f t="shared" si="31"/>
        <v>0.45800000000000002</v>
      </c>
    </row>
    <row r="997" spans="1:7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  <c r="F997" s="10">
        <f t="shared" si="30"/>
        <v>1221</v>
      </c>
      <c r="G997" s="26">
        <f t="shared" si="31"/>
        <v>0.70399999999999996</v>
      </c>
    </row>
    <row r="998" spans="1:7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  <c r="F998" s="10">
        <f t="shared" si="30"/>
        <v>315</v>
      </c>
      <c r="G998" s="26">
        <f t="shared" si="31"/>
        <v>0.92300000000000004</v>
      </c>
    </row>
    <row r="999" spans="1:7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  <c r="F999" s="10">
        <f t="shared" si="30"/>
        <v>1317</v>
      </c>
      <c r="G999" s="26">
        <f t="shared" si="31"/>
        <v>0.68100000000000005</v>
      </c>
    </row>
    <row r="1000" spans="1:7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  <c r="F1000" s="10">
        <f t="shared" si="30"/>
        <v>3910</v>
      </c>
      <c r="G1000" s="26">
        <f t="shared" si="31"/>
        <v>4.1000000000000002E-2</v>
      </c>
    </row>
    <row r="1001" spans="1:7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  <c r="F1001" s="10">
        <f t="shared" si="30"/>
        <v>1807</v>
      </c>
      <c r="G1001" s="26">
        <f t="shared" si="31"/>
        <v>0.55600000000000005</v>
      </c>
    </row>
    <row r="1002" spans="1:7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  <c r="F1002" s="10">
        <f t="shared" si="30"/>
        <v>2564</v>
      </c>
      <c r="G1002" s="26">
        <f t="shared" si="31"/>
        <v>0.376</v>
      </c>
    </row>
    <row r="1003" spans="1:7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  <c r="F1003" s="10">
        <f t="shared" si="30"/>
        <v>3803</v>
      </c>
      <c r="G1003" s="26">
        <f t="shared" si="31"/>
        <v>7.6999999999999999E-2</v>
      </c>
    </row>
    <row r="1004" spans="1:7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  <c r="F1004" s="10">
        <f t="shared" si="30"/>
        <v>1465</v>
      </c>
      <c r="G1004" s="26">
        <f t="shared" si="31"/>
        <v>0.64500000000000002</v>
      </c>
    </row>
    <row r="1005" spans="1:7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  <c r="F1005" s="10">
        <f t="shared" si="30"/>
        <v>3637</v>
      </c>
      <c r="G1005" s="26">
        <f t="shared" si="31"/>
        <v>0.11899999999999999</v>
      </c>
    </row>
    <row r="1006" spans="1:7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  <c r="F1006" s="10">
        <f t="shared" si="30"/>
        <v>3717</v>
      </c>
      <c r="G1006" s="26">
        <f t="shared" si="31"/>
        <v>9.6000000000000002E-2</v>
      </c>
    </row>
    <row r="1007" spans="1:7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  <c r="F1007" s="10">
        <f t="shared" si="30"/>
        <v>3910</v>
      </c>
      <c r="G1007" s="26">
        <f t="shared" si="31"/>
        <v>4.1000000000000002E-2</v>
      </c>
    </row>
    <row r="1008" spans="1:7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  <c r="F1008" s="10">
        <f t="shared" si="30"/>
        <v>2282</v>
      </c>
      <c r="G1008" s="26">
        <f t="shared" si="31"/>
        <v>0.44</v>
      </c>
    </row>
    <row r="1009" spans="1:7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  <c r="F1009" s="10">
        <f t="shared" si="30"/>
        <v>3881</v>
      </c>
      <c r="G1009" s="26">
        <f t="shared" si="31"/>
        <v>5.7000000000000002E-2</v>
      </c>
    </row>
    <row r="1010" spans="1:7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  <c r="F1010" s="10">
        <f t="shared" si="30"/>
        <v>1834</v>
      </c>
      <c r="G1010" s="26">
        <f t="shared" si="31"/>
        <v>0.55600000000000005</v>
      </c>
    </row>
    <row r="1011" spans="1:7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  <c r="F1011" s="10">
        <f t="shared" si="30"/>
        <v>3822</v>
      </c>
      <c r="G1011" s="26">
        <f t="shared" si="31"/>
        <v>7.2999999999999995E-2</v>
      </c>
    </row>
    <row r="1012" spans="1:7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  <c r="F1012" s="10">
        <f t="shared" si="30"/>
        <v>362</v>
      </c>
      <c r="G1012" s="26">
        <f t="shared" si="31"/>
        <v>0.91200000000000003</v>
      </c>
    </row>
    <row r="1013" spans="1:7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  <c r="F1013" s="10">
        <f t="shared" si="30"/>
        <v>1691</v>
      </c>
      <c r="G1013" s="26">
        <f t="shared" si="31"/>
        <v>0.59099999999999997</v>
      </c>
    </row>
    <row r="1014" spans="1:7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  <c r="F1014" s="10">
        <f t="shared" si="30"/>
        <v>568</v>
      </c>
      <c r="G1014" s="26">
        <f t="shared" si="31"/>
        <v>0.86199999999999999</v>
      </c>
    </row>
    <row r="1015" spans="1:7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  <c r="F1015" s="10">
        <f t="shared" si="30"/>
        <v>3852</v>
      </c>
      <c r="G1015" s="26">
        <f t="shared" si="31"/>
        <v>6.6000000000000003E-2</v>
      </c>
    </row>
    <row r="1016" spans="1:7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  <c r="F1016" s="10">
        <f t="shared" si="30"/>
        <v>3583</v>
      </c>
      <c r="G1016" s="26">
        <f t="shared" si="31"/>
        <v>0.13100000000000001</v>
      </c>
    </row>
    <row r="1017" spans="1:7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  <c r="F1017" s="10">
        <f t="shared" si="30"/>
        <v>1851</v>
      </c>
      <c r="G1017" s="26">
        <f t="shared" si="31"/>
        <v>0.55100000000000005</v>
      </c>
    </row>
    <row r="1018" spans="1:7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  <c r="F1018" s="10">
        <f t="shared" si="30"/>
        <v>649</v>
      </c>
      <c r="G1018" s="26">
        <f t="shared" si="31"/>
        <v>0.84299999999999997</v>
      </c>
    </row>
    <row r="1019" spans="1:7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  <c r="F1019" s="10">
        <f t="shared" si="30"/>
        <v>3756</v>
      </c>
      <c r="G1019" s="26">
        <f t="shared" si="31"/>
        <v>0.09</v>
      </c>
    </row>
    <row r="1020" spans="1:7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  <c r="F1020" s="10">
        <f t="shared" si="30"/>
        <v>3766</v>
      </c>
      <c r="G1020" s="26">
        <f t="shared" si="31"/>
        <v>8.8999999999999996E-2</v>
      </c>
    </row>
    <row r="1021" spans="1:7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  <c r="F1021" s="10">
        <f t="shared" si="30"/>
        <v>2516</v>
      </c>
      <c r="G1021" s="26">
        <f t="shared" si="31"/>
        <v>0.39</v>
      </c>
    </row>
    <row r="1022" spans="1:7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  <c r="F1022" s="10">
        <f t="shared" si="30"/>
        <v>1698</v>
      </c>
      <c r="G1022" s="26">
        <f t="shared" si="31"/>
        <v>0.58799999999999997</v>
      </c>
    </row>
    <row r="1023" spans="1:7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  <c r="F1023" s="10">
        <f t="shared" si="30"/>
        <v>2160</v>
      </c>
      <c r="G1023" s="26">
        <f t="shared" si="31"/>
        <v>0.45800000000000002</v>
      </c>
    </row>
    <row r="1024" spans="1:7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  <c r="F1024" s="10">
        <f t="shared" si="30"/>
        <v>778</v>
      </c>
      <c r="G1024" s="26">
        <f t="shared" si="31"/>
        <v>0.81200000000000006</v>
      </c>
    </row>
    <row r="1025" spans="1:7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  <c r="F1025" s="10">
        <f t="shared" si="30"/>
        <v>3871</v>
      </c>
      <c r="G1025" s="26">
        <f t="shared" si="31"/>
        <v>6.3E-2</v>
      </c>
    </row>
    <row r="1026" spans="1:7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  <c r="F1026" s="10">
        <f t="shared" si="30"/>
        <v>1205</v>
      </c>
      <c r="G1026" s="26">
        <f t="shared" si="31"/>
        <v>0.70799999999999996</v>
      </c>
    </row>
    <row r="1027" spans="1:7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  <c r="F1027" s="10">
        <f t="shared" ref="F1027:F1090" si="32">RANK(E1027,$E$2:$E$4135)</f>
        <v>3647</v>
      </c>
      <c r="G1027" s="26">
        <f t="shared" ref="G1027:G1090" si="33">_xlfn.PERCENTRANK.INC($E$2:$E$4135,E1027)</f>
        <v>0.11700000000000001</v>
      </c>
    </row>
    <row r="1028" spans="1:7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  <c r="F1028" s="10">
        <f t="shared" si="32"/>
        <v>3751</v>
      </c>
      <c r="G1028" s="26">
        <f t="shared" si="33"/>
        <v>9.1999999999999998E-2</v>
      </c>
    </row>
    <row r="1029" spans="1:7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  <c r="F1029" s="10">
        <f t="shared" si="32"/>
        <v>3014</v>
      </c>
      <c r="G1029" s="26">
        <f t="shared" si="33"/>
        <v>0.252</v>
      </c>
    </row>
    <row r="1030" spans="1:7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  <c r="F1030" s="10">
        <f t="shared" si="32"/>
        <v>2375</v>
      </c>
      <c r="G1030" s="26">
        <f t="shared" si="33"/>
        <v>0.41799999999999998</v>
      </c>
    </row>
    <row r="1031" spans="1:7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  <c r="F1031" s="10">
        <f t="shared" si="32"/>
        <v>2466</v>
      </c>
      <c r="G1031" s="26">
        <f t="shared" si="33"/>
        <v>0.39700000000000002</v>
      </c>
    </row>
    <row r="1032" spans="1:7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  <c r="F1032" s="10">
        <f t="shared" si="32"/>
        <v>3873</v>
      </c>
      <c r="G1032" s="26">
        <f t="shared" si="33"/>
        <v>6.2E-2</v>
      </c>
    </row>
    <row r="1033" spans="1:7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  <c r="F1033" s="10">
        <f t="shared" si="32"/>
        <v>260</v>
      </c>
      <c r="G1033" s="26">
        <f t="shared" si="33"/>
        <v>0.93100000000000005</v>
      </c>
    </row>
    <row r="1034" spans="1:7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  <c r="F1034" s="10">
        <f t="shared" si="32"/>
        <v>3014</v>
      </c>
      <c r="G1034" s="26">
        <f t="shared" si="33"/>
        <v>0.252</v>
      </c>
    </row>
    <row r="1035" spans="1:7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  <c r="F1035" s="10">
        <f t="shared" si="32"/>
        <v>3797</v>
      </c>
      <c r="G1035" s="26">
        <f t="shared" si="33"/>
        <v>8.1000000000000003E-2</v>
      </c>
    </row>
    <row r="1036" spans="1:7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  <c r="F1036" s="10">
        <f t="shared" si="32"/>
        <v>2016</v>
      </c>
      <c r="G1036" s="26">
        <f t="shared" si="33"/>
        <v>0.50900000000000001</v>
      </c>
    </row>
    <row r="1037" spans="1:7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  <c r="F1037" s="10">
        <f t="shared" si="32"/>
        <v>3670</v>
      </c>
      <c r="G1037" s="26">
        <f t="shared" si="33"/>
        <v>0.112</v>
      </c>
    </row>
    <row r="1038" spans="1:7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  <c r="F1038" s="10">
        <f t="shared" si="32"/>
        <v>3738</v>
      </c>
      <c r="G1038" s="26">
        <f t="shared" si="33"/>
        <v>9.5000000000000001E-2</v>
      </c>
    </row>
    <row r="1039" spans="1:7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  <c r="F1039" s="10">
        <f t="shared" si="32"/>
        <v>3555</v>
      </c>
      <c r="G1039" s="26">
        <f t="shared" si="33"/>
        <v>0.14000000000000001</v>
      </c>
    </row>
    <row r="1040" spans="1:7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  <c r="F1040" s="10">
        <f t="shared" si="32"/>
        <v>1656</v>
      </c>
      <c r="G1040" s="26">
        <f t="shared" si="33"/>
        <v>0.59899999999999998</v>
      </c>
    </row>
    <row r="1041" spans="1:7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  <c r="F1041" s="10">
        <f t="shared" si="32"/>
        <v>2012</v>
      </c>
      <c r="G1041" s="26">
        <f t="shared" si="33"/>
        <v>0.51300000000000001</v>
      </c>
    </row>
    <row r="1042" spans="1:7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  <c r="F1042" s="10">
        <f t="shared" si="32"/>
        <v>3908</v>
      </c>
      <c r="G1042" s="26">
        <f t="shared" si="33"/>
        <v>5.3999999999999999E-2</v>
      </c>
    </row>
    <row r="1043" spans="1:7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  <c r="F1043" s="10">
        <f t="shared" si="32"/>
        <v>3851</v>
      </c>
      <c r="G1043" s="26">
        <f t="shared" si="33"/>
        <v>6.8000000000000005E-2</v>
      </c>
    </row>
    <row r="1044" spans="1:7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  <c r="F1044" s="10">
        <f t="shared" si="32"/>
        <v>3643</v>
      </c>
      <c r="G1044" s="26">
        <f t="shared" si="33"/>
        <v>0.11799999999999999</v>
      </c>
    </row>
    <row r="1045" spans="1:7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  <c r="F1045" s="10">
        <f t="shared" si="32"/>
        <v>619</v>
      </c>
      <c r="G1045" s="26">
        <f t="shared" si="33"/>
        <v>0.84899999999999998</v>
      </c>
    </row>
    <row r="1046" spans="1:7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  <c r="F1046" s="10">
        <f t="shared" si="32"/>
        <v>2326</v>
      </c>
      <c r="G1046" s="26">
        <f t="shared" si="33"/>
        <v>0.437</v>
      </c>
    </row>
    <row r="1047" spans="1:7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  <c r="F1047" s="10">
        <f t="shared" si="32"/>
        <v>3667</v>
      </c>
      <c r="G1047" s="26">
        <f t="shared" si="33"/>
        <v>0.112</v>
      </c>
    </row>
    <row r="1048" spans="1:7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  <c r="F1048" s="10">
        <f t="shared" si="32"/>
        <v>3836</v>
      </c>
      <c r="G1048" s="26">
        <f t="shared" si="33"/>
        <v>7.1999999999999995E-2</v>
      </c>
    </row>
    <row r="1049" spans="1:7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  <c r="F1049" s="10">
        <f t="shared" si="32"/>
        <v>1608</v>
      </c>
      <c r="G1049" s="26">
        <f t="shared" si="33"/>
        <v>0.60799999999999998</v>
      </c>
    </row>
    <row r="1050" spans="1:7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  <c r="F1050" s="10">
        <f t="shared" si="32"/>
        <v>1229</v>
      </c>
      <c r="G1050" s="26">
        <f t="shared" si="33"/>
        <v>0.70199999999999996</v>
      </c>
    </row>
    <row r="1051" spans="1:7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  <c r="F1051" s="10">
        <f t="shared" si="32"/>
        <v>3803</v>
      </c>
      <c r="G1051" s="26">
        <f t="shared" si="33"/>
        <v>7.6999999999999999E-2</v>
      </c>
    </row>
    <row r="1052" spans="1:7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  <c r="F1052" s="10">
        <f t="shared" si="32"/>
        <v>469</v>
      </c>
      <c r="G1052" s="26">
        <f t="shared" si="33"/>
        <v>0.88600000000000001</v>
      </c>
    </row>
    <row r="1053" spans="1:7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  <c r="F1053" s="10">
        <f t="shared" si="32"/>
        <v>431</v>
      </c>
      <c r="G1053" s="26">
        <f t="shared" si="33"/>
        <v>0.88700000000000001</v>
      </c>
    </row>
    <row r="1054" spans="1:7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  <c r="F1054" s="10">
        <f t="shared" si="32"/>
        <v>3739</v>
      </c>
      <c r="G1054" s="26">
        <f t="shared" si="33"/>
        <v>9.4E-2</v>
      </c>
    </row>
    <row r="1055" spans="1:7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  <c r="F1055" s="10">
        <f t="shared" si="32"/>
        <v>2160</v>
      </c>
      <c r="G1055" s="26">
        <f t="shared" si="33"/>
        <v>0.45800000000000002</v>
      </c>
    </row>
    <row r="1056" spans="1:7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  <c r="F1056" s="10">
        <f t="shared" si="32"/>
        <v>1962</v>
      </c>
      <c r="G1056" s="26">
        <f t="shared" si="33"/>
        <v>0.52500000000000002</v>
      </c>
    </row>
    <row r="1057" spans="1:7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  <c r="F1057" s="10">
        <f t="shared" si="32"/>
        <v>1398</v>
      </c>
      <c r="G1057" s="26">
        <f t="shared" si="33"/>
        <v>0.64700000000000002</v>
      </c>
    </row>
    <row r="1058" spans="1:7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  <c r="F1058" s="10">
        <f t="shared" si="32"/>
        <v>53</v>
      </c>
      <c r="G1058" s="26">
        <f t="shared" si="33"/>
        <v>0.98699999999999999</v>
      </c>
    </row>
    <row r="1059" spans="1:7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  <c r="F1059" s="10">
        <f t="shared" si="32"/>
        <v>3803</v>
      </c>
      <c r="G1059" s="26">
        <f t="shared" si="33"/>
        <v>7.6999999999999999E-2</v>
      </c>
    </row>
    <row r="1060" spans="1:7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  <c r="F1060" s="10">
        <f t="shared" si="32"/>
        <v>1548</v>
      </c>
      <c r="G1060" s="26">
        <f t="shared" si="33"/>
        <v>0.625</v>
      </c>
    </row>
    <row r="1061" spans="1:7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  <c r="F1061" s="10">
        <f t="shared" si="32"/>
        <v>1477</v>
      </c>
      <c r="G1061" s="26">
        <f t="shared" si="33"/>
        <v>0.64100000000000001</v>
      </c>
    </row>
    <row r="1062" spans="1:7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  <c r="F1062" s="10">
        <f t="shared" si="32"/>
        <v>1477</v>
      </c>
      <c r="G1062" s="26">
        <f t="shared" si="33"/>
        <v>0.64100000000000001</v>
      </c>
    </row>
    <row r="1063" spans="1:7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  <c r="F1063" s="10">
        <f t="shared" si="32"/>
        <v>1270</v>
      </c>
      <c r="G1063" s="26">
        <f t="shared" si="33"/>
        <v>0.69099999999999995</v>
      </c>
    </row>
    <row r="1064" spans="1:7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  <c r="F1064" s="10">
        <f t="shared" si="32"/>
        <v>3739</v>
      </c>
      <c r="G1064" s="26">
        <f t="shared" si="33"/>
        <v>9.4E-2</v>
      </c>
    </row>
    <row r="1065" spans="1:7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  <c r="F1065" s="10">
        <f t="shared" si="32"/>
        <v>3776</v>
      </c>
      <c r="G1065" s="26">
        <f t="shared" si="33"/>
        <v>8.1000000000000003E-2</v>
      </c>
    </row>
    <row r="1066" spans="1:7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  <c r="F1066" s="10">
        <f t="shared" si="32"/>
        <v>2406</v>
      </c>
      <c r="G1066" s="26">
        <f t="shared" si="33"/>
        <v>0.41799999999999998</v>
      </c>
    </row>
    <row r="1067" spans="1:7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  <c r="F1067" s="10">
        <f t="shared" si="32"/>
        <v>3881</v>
      </c>
      <c r="G1067" s="26">
        <f t="shared" si="33"/>
        <v>5.7000000000000002E-2</v>
      </c>
    </row>
    <row r="1068" spans="1:7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  <c r="F1068" s="10">
        <f t="shared" si="32"/>
        <v>3838</v>
      </c>
      <c r="G1068" s="26">
        <f t="shared" si="33"/>
        <v>6.9000000000000006E-2</v>
      </c>
    </row>
    <row r="1069" spans="1:7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  <c r="F1069" s="10">
        <f t="shared" si="32"/>
        <v>3684</v>
      </c>
      <c r="G1069" s="26">
        <f t="shared" si="33"/>
        <v>0.108</v>
      </c>
    </row>
    <row r="1070" spans="1:7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  <c r="F1070" s="10">
        <f t="shared" si="32"/>
        <v>1768</v>
      </c>
      <c r="G1070" s="26">
        <f t="shared" si="33"/>
        <v>0.57099999999999995</v>
      </c>
    </row>
    <row r="1071" spans="1:7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  <c r="F1071" s="10">
        <f t="shared" si="32"/>
        <v>1634</v>
      </c>
      <c r="G1071" s="26">
        <f t="shared" si="33"/>
        <v>0.60399999999999998</v>
      </c>
    </row>
    <row r="1072" spans="1:7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  <c r="F1072" s="10">
        <f t="shared" si="32"/>
        <v>659</v>
      </c>
      <c r="G1072" s="26">
        <f t="shared" si="33"/>
        <v>0.84</v>
      </c>
    </row>
    <row r="1073" spans="1:7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  <c r="F1073" s="10">
        <f t="shared" si="32"/>
        <v>866</v>
      </c>
      <c r="G1073" s="26">
        <f t="shared" si="33"/>
        <v>0.78100000000000003</v>
      </c>
    </row>
    <row r="1074" spans="1:7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  <c r="F1074" s="10">
        <f t="shared" si="32"/>
        <v>1281</v>
      </c>
      <c r="G1074" s="26">
        <f t="shared" si="33"/>
        <v>0.68300000000000005</v>
      </c>
    </row>
    <row r="1075" spans="1:7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  <c r="F1075" s="10">
        <f t="shared" si="32"/>
        <v>3717</v>
      </c>
      <c r="G1075" s="26">
        <f t="shared" si="33"/>
        <v>9.6000000000000002E-2</v>
      </c>
    </row>
    <row r="1076" spans="1:7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  <c r="F1076" s="10">
        <f t="shared" si="32"/>
        <v>866</v>
      </c>
      <c r="G1076" s="26">
        <f t="shared" si="33"/>
        <v>0.78100000000000003</v>
      </c>
    </row>
    <row r="1077" spans="1:7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  <c r="F1077" s="10">
        <f t="shared" si="32"/>
        <v>3675</v>
      </c>
      <c r="G1077" s="26">
        <f t="shared" si="33"/>
        <v>0.11</v>
      </c>
    </row>
    <row r="1078" spans="1:7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  <c r="F1078" s="10">
        <f t="shared" si="32"/>
        <v>59</v>
      </c>
      <c r="G1078" s="26">
        <f t="shared" si="33"/>
        <v>0.98299999999999998</v>
      </c>
    </row>
    <row r="1079" spans="1:7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  <c r="F1079" s="10">
        <f t="shared" si="32"/>
        <v>3615</v>
      </c>
      <c r="G1079" s="26">
        <f t="shared" si="33"/>
        <v>0.122</v>
      </c>
    </row>
    <row r="1080" spans="1:7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  <c r="F1080" s="10">
        <f t="shared" si="32"/>
        <v>3649</v>
      </c>
      <c r="G1080" s="26">
        <f t="shared" si="33"/>
        <v>0.115</v>
      </c>
    </row>
    <row r="1081" spans="1:7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  <c r="F1081" s="10">
        <f t="shared" si="32"/>
        <v>285</v>
      </c>
      <c r="G1081" s="26">
        <f t="shared" si="33"/>
        <v>0.93100000000000005</v>
      </c>
    </row>
    <row r="1082" spans="1:7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  <c r="F1082" s="10">
        <f t="shared" si="32"/>
        <v>866</v>
      </c>
      <c r="G1082" s="26">
        <f t="shared" si="33"/>
        <v>0.78100000000000003</v>
      </c>
    </row>
    <row r="1083" spans="1:7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  <c r="F1083" s="10">
        <f t="shared" si="32"/>
        <v>3615</v>
      </c>
      <c r="G1083" s="26">
        <f t="shared" si="33"/>
        <v>0.122</v>
      </c>
    </row>
    <row r="1084" spans="1:7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  <c r="F1084" s="10">
        <f t="shared" si="32"/>
        <v>3752</v>
      </c>
      <c r="G1084" s="26">
        <f t="shared" si="33"/>
        <v>9.0999999999999998E-2</v>
      </c>
    </row>
    <row r="1085" spans="1:7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  <c r="F1085" s="10">
        <f t="shared" si="32"/>
        <v>318</v>
      </c>
      <c r="G1085" s="26">
        <f t="shared" si="33"/>
        <v>0.91600000000000004</v>
      </c>
    </row>
    <row r="1086" spans="1:7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  <c r="F1086" s="10">
        <f t="shared" si="32"/>
        <v>431</v>
      </c>
      <c r="G1086" s="26">
        <f t="shared" si="33"/>
        <v>0.88700000000000001</v>
      </c>
    </row>
    <row r="1087" spans="1:7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  <c r="F1087" s="10">
        <f t="shared" si="32"/>
        <v>1398</v>
      </c>
      <c r="G1087" s="26">
        <f t="shared" si="33"/>
        <v>0.64700000000000002</v>
      </c>
    </row>
    <row r="1088" spans="1:7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  <c r="F1088" s="10">
        <f t="shared" si="32"/>
        <v>917</v>
      </c>
      <c r="G1088" s="26">
        <f t="shared" si="33"/>
        <v>0.77500000000000002</v>
      </c>
    </row>
    <row r="1089" spans="1:7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  <c r="F1089" s="10">
        <f t="shared" si="32"/>
        <v>3675</v>
      </c>
      <c r="G1089" s="26">
        <f t="shared" si="33"/>
        <v>0.11</v>
      </c>
    </row>
    <row r="1090" spans="1:7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  <c r="F1090" s="10">
        <f t="shared" si="32"/>
        <v>1883</v>
      </c>
      <c r="G1090" s="26">
        <f t="shared" si="33"/>
        <v>0.54400000000000004</v>
      </c>
    </row>
    <row r="1091" spans="1:7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  <c r="F1091" s="10">
        <f t="shared" ref="F1091:F1154" si="34">RANK(E1091,$E$2:$E$4135)</f>
        <v>2016</v>
      </c>
      <c r="G1091" s="26">
        <f t="shared" ref="G1091:G1154" si="35">_xlfn.PERCENTRANK.INC($E$2:$E$4135,E1091)</f>
        <v>0.50900000000000001</v>
      </c>
    </row>
    <row r="1092" spans="1:7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  <c r="F1092" s="10">
        <f t="shared" si="34"/>
        <v>3803</v>
      </c>
      <c r="G1092" s="26">
        <f t="shared" si="35"/>
        <v>7.6999999999999999E-2</v>
      </c>
    </row>
    <row r="1093" spans="1:7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  <c r="F1093" s="10">
        <f t="shared" si="34"/>
        <v>1989</v>
      </c>
      <c r="G1093" s="26">
        <f t="shared" si="35"/>
        <v>0.51300000000000001</v>
      </c>
    </row>
    <row r="1094" spans="1:7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  <c r="F1094" s="10">
        <f t="shared" si="34"/>
        <v>2524</v>
      </c>
      <c r="G1094" s="26">
        <f t="shared" si="35"/>
        <v>0.38500000000000001</v>
      </c>
    </row>
    <row r="1095" spans="1:7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  <c r="F1095" s="10">
        <f t="shared" si="34"/>
        <v>3822</v>
      </c>
      <c r="G1095" s="26">
        <f t="shared" si="35"/>
        <v>7.2999999999999995E-2</v>
      </c>
    </row>
    <row r="1096" spans="1:7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  <c r="F1096" s="10">
        <f t="shared" si="34"/>
        <v>2375</v>
      </c>
      <c r="G1096" s="26">
        <f t="shared" si="35"/>
        <v>0.41799999999999998</v>
      </c>
    </row>
    <row r="1097" spans="1:7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  <c r="F1097" s="10">
        <f t="shared" si="34"/>
        <v>681</v>
      </c>
      <c r="G1097" s="26">
        <f t="shared" si="35"/>
        <v>0.82599999999999996</v>
      </c>
    </row>
    <row r="1098" spans="1:7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  <c r="F1098" s="10">
        <f t="shared" si="34"/>
        <v>286</v>
      </c>
      <c r="G1098" s="26">
        <f t="shared" si="35"/>
        <v>0.93100000000000005</v>
      </c>
    </row>
    <row r="1099" spans="1:7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  <c r="F1099" s="10">
        <f t="shared" si="34"/>
        <v>3910</v>
      </c>
      <c r="G1099" s="26">
        <f t="shared" si="35"/>
        <v>4.1000000000000002E-2</v>
      </c>
    </row>
    <row r="1100" spans="1:7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  <c r="F1100" s="10">
        <f t="shared" si="34"/>
        <v>3822</v>
      </c>
      <c r="G1100" s="26">
        <f t="shared" si="35"/>
        <v>7.2999999999999995E-2</v>
      </c>
    </row>
    <row r="1101" spans="1:7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  <c r="F1101" s="10">
        <f t="shared" si="34"/>
        <v>1966</v>
      </c>
      <c r="G1101" s="26">
        <f t="shared" si="35"/>
        <v>0.52100000000000002</v>
      </c>
    </row>
    <row r="1102" spans="1:7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  <c r="F1102" s="10">
        <f t="shared" si="34"/>
        <v>3838</v>
      </c>
      <c r="G1102" s="26">
        <f t="shared" si="35"/>
        <v>6.9000000000000006E-2</v>
      </c>
    </row>
    <row r="1103" spans="1:7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  <c r="F1103" s="10">
        <f t="shared" si="34"/>
        <v>3717</v>
      </c>
      <c r="G1103" s="26">
        <f t="shared" si="35"/>
        <v>9.6000000000000002E-2</v>
      </c>
    </row>
    <row r="1104" spans="1:7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  <c r="F1104" s="10">
        <f t="shared" si="34"/>
        <v>956</v>
      </c>
      <c r="G1104" s="26">
        <f t="shared" si="35"/>
        <v>0.75600000000000001</v>
      </c>
    </row>
    <row r="1105" spans="1:7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  <c r="F1105" s="10">
        <f t="shared" si="34"/>
        <v>2160</v>
      </c>
      <c r="G1105" s="26">
        <f t="shared" si="35"/>
        <v>0.45800000000000002</v>
      </c>
    </row>
    <row r="1106" spans="1:7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  <c r="F1106" s="10">
        <f t="shared" si="34"/>
        <v>3278</v>
      </c>
      <c r="G1106" s="26">
        <f t="shared" si="35"/>
        <v>0.19600000000000001</v>
      </c>
    </row>
    <row r="1107" spans="1:7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  <c r="F1107" s="10">
        <f t="shared" si="34"/>
        <v>3910</v>
      </c>
      <c r="G1107" s="26">
        <f t="shared" si="35"/>
        <v>4.1000000000000002E-2</v>
      </c>
    </row>
    <row r="1108" spans="1:7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  <c r="F1108" s="10">
        <f t="shared" si="34"/>
        <v>2524</v>
      </c>
      <c r="G1108" s="26">
        <f t="shared" si="35"/>
        <v>0.38500000000000001</v>
      </c>
    </row>
    <row r="1109" spans="1:7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  <c r="F1109" s="10">
        <f t="shared" si="34"/>
        <v>3910</v>
      </c>
      <c r="G1109" s="26">
        <f t="shared" si="35"/>
        <v>4.1000000000000002E-2</v>
      </c>
    </row>
    <row r="1110" spans="1:7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  <c r="F1110" s="10">
        <f t="shared" si="34"/>
        <v>3910</v>
      </c>
      <c r="G1110" s="26">
        <f t="shared" si="35"/>
        <v>4.1000000000000002E-2</v>
      </c>
    </row>
    <row r="1111" spans="1:7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  <c r="F1111" s="10">
        <f t="shared" si="34"/>
        <v>2160</v>
      </c>
      <c r="G1111" s="26">
        <f t="shared" si="35"/>
        <v>0.45800000000000002</v>
      </c>
    </row>
    <row r="1112" spans="1:7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  <c r="F1112" s="10">
        <f t="shared" si="34"/>
        <v>1966</v>
      </c>
      <c r="G1112" s="26">
        <f t="shared" si="35"/>
        <v>0.52100000000000002</v>
      </c>
    </row>
    <row r="1113" spans="1:7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  <c r="F1113" s="10">
        <f t="shared" si="34"/>
        <v>1555</v>
      </c>
      <c r="G1113" s="26">
        <f t="shared" si="35"/>
        <v>0.61699999999999999</v>
      </c>
    </row>
    <row r="1114" spans="1:7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  <c r="F1114" s="10">
        <f t="shared" si="34"/>
        <v>607</v>
      </c>
      <c r="G1114" s="26">
        <f t="shared" si="35"/>
        <v>0.85199999999999998</v>
      </c>
    </row>
    <row r="1115" spans="1:7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  <c r="F1115" s="10">
        <f t="shared" si="34"/>
        <v>3910</v>
      </c>
      <c r="G1115" s="26">
        <f t="shared" si="35"/>
        <v>4.1000000000000002E-2</v>
      </c>
    </row>
    <row r="1116" spans="1:7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  <c r="F1116" s="10">
        <f t="shared" si="34"/>
        <v>2375</v>
      </c>
      <c r="G1116" s="26">
        <f t="shared" si="35"/>
        <v>0.41799999999999998</v>
      </c>
    </row>
    <row r="1117" spans="1:7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  <c r="F1117" s="10">
        <f t="shared" si="34"/>
        <v>3717</v>
      </c>
      <c r="G1117" s="26">
        <f t="shared" si="35"/>
        <v>9.6000000000000002E-2</v>
      </c>
    </row>
    <row r="1118" spans="1:7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  <c r="F1118" s="10">
        <f t="shared" si="34"/>
        <v>790</v>
      </c>
      <c r="G1118" s="26">
        <f t="shared" si="35"/>
        <v>0.79900000000000004</v>
      </c>
    </row>
    <row r="1119" spans="1:7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  <c r="F1119" s="10">
        <f t="shared" si="34"/>
        <v>1263</v>
      </c>
      <c r="G1119" s="26">
        <f t="shared" si="35"/>
        <v>0.69299999999999995</v>
      </c>
    </row>
    <row r="1120" spans="1:7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  <c r="F1120" s="10">
        <f t="shared" si="34"/>
        <v>371</v>
      </c>
      <c r="G1120" s="26">
        <f t="shared" si="35"/>
        <v>0.90400000000000003</v>
      </c>
    </row>
    <row r="1121" spans="1:7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  <c r="F1121" s="10">
        <f t="shared" si="34"/>
        <v>1253</v>
      </c>
      <c r="G1121" s="26">
        <f t="shared" si="35"/>
        <v>0.69499999999999995</v>
      </c>
    </row>
    <row r="1122" spans="1:7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  <c r="F1122" s="10">
        <f t="shared" si="34"/>
        <v>3717</v>
      </c>
      <c r="G1122" s="26">
        <f t="shared" si="35"/>
        <v>9.6000000000000002E-2</v>
      </c>
    </row>
    <row r="1123" spans="1:7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  <c r="F1123" s="10">
        <f t="shared" si="34"/>
        <v>3671</v>
      </c>
      <c r="G1123" s="26">
        <f t="shared" si="35"/>
        <v>0.111</v>
      </c>
    </row>
    <row r="1124" spans="1:7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  <c r="F1124" s="10">
        <f t="shared" si="34"/>
        <v>3859</v>
      </c>
      <c r="G1124" s="26">
        <f t="shared" si="35"/>
        <v>6.3E-2</v>
      </c>
    </row>
    <row r="1125" spans="1:7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  <c r="F1125" s="10">
        <f t="shared" si="34"/>
        <v>681</v>
      </c>
      <c r="G1125" s="26">
        <f t="shared" si="35"/>
        <v>0.82599999999999996</v>
      </c>
    </row>
    <row r="1126" spans="1:7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  <c r="F1126" s="10">
        <f t="shared" si="34"/>
        <v>3593</v>
      </c>
      <c r="G1126" s="26">
        <f t="shared" si="35"/>
        <v>0.129</v>
      </c>
    </row>
    <row r="1127" spans="1:7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  <c r="F1127" s="10">
        <f t="shared" si="34"/>
        <v>3910</v>
      </c>
      <c r="G1127" s="26">
        <f t="shared" si="35"/>
        <v>4.1000000000000002E-2</v>
      </c>
    </row>
    <row r="1128" spans="1:7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  <c r="F1128" s="10">
        <f t="shared" si="34"/>
        <v>3822</v>
      </c>
      <c r="G1128" s="26">
        <f t="shared" si="35"/>
        <v>7.2999999999999995E-2</v>
      </c>
    </row>
    <row r="1129" spans="1:7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  <c r="F1129" s="10">
        <f t="shared" si="34"/>
        <v>3631</v>
      </c>
      <c r="G1129" s="26">
        <f t="shared" si="35"/>
        <v>0.121</v>
      </c>
    </row>
    <row r="1130" spans="1:7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  <c r="F1130" s="10">
        <f t="shared" si="34"/>
        <v>1210</v>
      </c>
      <c r="G1130" s="26">
        <f t="shared" si="35"/>
        <v>0.70699999999999996</v>
      </c>
    </row>
    <row r="1131" spans="1:7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  <c r="F1131" s="10">
        <f t="shared" si="34"/>
        <v>3752</v>
      </c>
      <c r="G1131" s="26">
        <f t="shared" si="35"/>
        <v>9.0999999999999998E-2</v>
      </c>
    </row>
    <row r="1132" spans="1:7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  <c r="F1132" s="10">
        <f t="shared" si="34"/>
        <v>1096</v>
      </c>
      <c r="G1132" s="26">
        <f t="shared" si="35"/>
        <v>0.73399999999999999</v>
      </c>
    </row>
    <row r="1133" spans="1:7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  <c r="F1133" s="10">
        <f t="shared" si="34"/>
        <v>3768</v>
      </c>
      <c r="G1133" s="26">
        <f t="shared" si="35"/>
        <v>8.7999999999999995E-2</v>
      </c>
    </row>
    <row r="1134" spans="1:7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  <c r="F1134" s="10">
        <f t="shared" si="34"/>
        <v>3838</v>
      </c>
      <c r="G1134" s="26">
        <f t="shared" si="35"/>
        <v>6.9000000000000006E-2</v>
      </c>
    </row>
    <row r="1135" spans="1:7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  <c r="F1135" s="10">
        <f t="shared" si="34"/>
        <v>3770</v>
      </c>
      <c r="G1135" s="26">
        <f t="shared" si="35"/>
        <v>8.6999999999999994E-2</v>
      </c>
    </row>
    <row r="1136" spans="1:7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  <c r="F1136" s="10">
        <f t="shared" si="34"/>
        <v>2282</v>
      </c>
      <c r="G1136" s="26">
        <f t="shared" si="35"/>
        <v>0.44</v>
      </c>
    </row>
    <row r="1137" spans="1:7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  <c r="F1137" s="10">
        <f t="shared" si="34"/>
        <v>3556</v>
      </c>
      <c r="G1137" s="26">
        <f t="shared" si="35"/>
        <v>0.13900000000000001</v>
      </c>
    </row>
    <row r="1138" spans="1:7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  <c r="F1138" s="10">
        <f t="shared" si="34"/>
        <v>1398</v>
      </c>
      <c r="G1138" s="26">
        <f t="shared" si="35"/>
        <v>0.64700000000000002</v>
      </c>
    </row>
    <row r="1139" spans="1:7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  <c r="F1139" s="10">
        <f t="shared" si="34"/>
        <v>3547</v>
      </c>
      <c r="G1139" s="26">
        <f t="shared" si="35"/>
        <v>0.14199999999999999</v>
      </c>
    </row>
    <row r="1140" spans="1:7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  <c r="F1140" s="10">
        <f t="shared" si="34"/>
        <v>3739</v>
      </c>
      <c r="G1140" s="26">
        <f t="shared" si="35"/>
        <v>9.4E-2</v>
      </c>
    </row>
    <row r="1141" spans="1:7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  <c r="F1141" s="10">
        <f t="shared" si="34"/>
        <v>1623</v>
      </c>
      <c r="G1141" s="26">
        <f t="shared" si="35"/>
        <v>0.60499999999999998</v>
      </c>
    </row>
    <row r="1142" spans="1:7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  <c r="F1142" s="10">
        <f t="shared" si="34"/>
        <v>76</v>
      </c>
      <c r="G1142" s="26">
        <f t="shared" si="35"/>
        <v>0.97899999999999998</v>
      </c>
    </row>
    <row r="1143" spans="1:7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  <c r="F1143" s="10">
        <f t="shared" si="34"/>
        <v>3609</v>
      </c>
      <c r="G1143" s="26">
        <f t="shared" si="35"/>
        <v>0.127</v>
      </c>
    </row>
    <row r="1144" spans="1:7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  <c r="F1144" s="10">
        <f t="shared" si="34"/>
        <v>917</v>
      </c>
      <c r="G1144" s="26">
        <f t="shared" si="35"/>
        <v>0.77500000000000002</v>
      </c>
    </row>
    <row r="1145" spans="1:7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  <c r="F1145" s="10">
        <f t="shared" si="34"/>
        <v>3770</v>
      </c>
      <c r="G1145" s="26">
        <f t="shared" si="35"/>
        <v>8.6999999999999994E-2</v>
      </c>
    </row>
    <row r="1146" spans="1:7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  <c r="F1146" s="10">
        <f t="shared" si="34"/>
        <v>2282</v>
      </c>
      <c r="G1146" s="26">
        <f t="shared" si="35"/>
        <v>0.44</v>
      </c>
    </row>
    <row r="1147" spans="1:7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  <c r="F1147" s="10">
        <f t="shared" si="34"/>
        <v>573</v>
      </c>
      <c r="G1147" s="26">
        <f t="shared" si="35"/>
        <v>0.85399999999999998</v>
      </c>
    </row>
    <row r="1148" spans="1:7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  <c r="F1148" s="10">
        <f t="shared" si="34"/>
        <v>3637</v>
      </c>
      <c r="G1148" s="26">
        <f t="shared" si="35"/>
        <v>0.11899999999999999</v>
      </c>
    </row>
    <row r="1149" spans="1:7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  <c r="F1149" s="10">
        <f t="shared" si="34"/>
        <v>722</v>
      </c>
      <c r="G1149" s="26">
        <f t="shared" si="35"/>
        <v>0.82499999999999996</v>
      </c>
    </row>
    <row r="1150" spans="1:7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  <c r="F1150" s="10">
        <f t="shared" si="34"/>
        <v>2160</v>
      </c>
      <c r="G1150" s="26">
        <f t="shared" si="35"/>
        <v>0.45800000000000002</v>
      </c>
    </row>
    <row r="1151" spans="1:7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  <c r="F1151" s="10">
        <f t="shared" si="34"/>
        <v>3910</v>
      </c>
      <c r="G1151" s="26">
        <f t="shared" si="35"/>
        <v>4.1000000000000002E-2</v>
      </c>
    </row>
    <row r="1152" spans="1:7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  <c r="F1152" s="10">
        <f t="shared" si="34"/>
        <v>625</v>
      </c>
      <c r="G1152" s="26">
        <f t="shared" si="35"/>
        <v>0.84299999999999997</v>
      </c>
    </row>
    <row r="1153" spans="1:7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  <c r="F1153" s="10">
        <f t="shared" si="34"/>
        <v>2457</v>
      </c>
      <c r="G1153" s="26">
        <f t="shared" si="35"/>
        <v>0.40400000000000003</v>
      </c>
    </row>
    <row r="1154" spans="1:7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  <c r="F1154" s="10">
        <f t="shared" si="34"/>
        <v>3663</v>
      </c>
      <c r="G1154" s="26">
        <f t="shared" si="35"/>
        <v>0.113</v>
      </c>
    </row>
    <row r="1155" spans="1:7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  <c r="F1155" s="10">
        <f t="shared" ref="F1155:F1218" si="36">RANK(E1155,$E$2:$E$4135)</f>
        <v>3739</v>
      </c>
      <c r="G1155" s="26">
        <f t="shared" ref="G1155:G1218" si="37">_xlfn.PERCENTRANK.INC($E$2:$E$4135,E1155)</f>
        <v>9.4E-2</v>
      </c>
    </row>
    <row r="1156" spans="1:7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  <c r="F1156" s="10">
        <f t="shared" si="36"/>
        <v>3822</v>
      </c>
      <c r="G1156" s="26">
        <f t="shared" si="37"/>
        <v>7.2999999999999995E-2</v>
      </c>
    </row>
    <row r="1157" spans="1:7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  <c r="F1157" s="10">
        <f t="shared" si="36"/>
        <v>3910</v>
      </c>
      <c r="G1157" s="26">
        <f t="shared" si="37"/>
        <v>4.1000000000000002E-2</v>
      </c>
    </row>
    <row r="1158" spans="1:7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  <c r="F1158" s="10">
        <f t="shared" si="36"/>
        <v>2512</v>
      </c>
      <c r="G1158" s="26">
        <f t="shared" si="37"/>
        <v>0.39200000000000002</v>
      </c>
    </row>
    <row r="1159" spans="1:7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  <c r="F1159" s="10">
        <f t="shared" si="36"/>
        <v>2160</v>
      </c>
      <c r="G1159" s="26">
        <f t="shared" si="37"/>
        <v>0.45800000000000002</v>
      </c>
    </row>
    <row r="1160" spans="1:7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  <c r="F1160" s="10">
        <f t="shared" si="36"/>
        <v>1281</v>
      </c>
      <c r="G1160" s="26">
        <f t="shared" si="37"/>
        <v>0.68300000000000005</v>
      </c>
    </row>
    <row r="1161" spans="1:7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  <c r="F1161" s="10">
        <f t="shared" si="36"/>
        <v>2039</v>
      </c>
      <c r="G1161" s="26">
        <f t="shared" si="37"/>
        <v>0.5</v>
      </c>
    </row>
    <row r="1162" spans="1:7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  <c r="F1162" s="10">
        <f t="shared" si="36"/>
        <v>1706</v>
      </c>
      <c r="G1162" s="26">
        <f t="shared" si="37"/>
        <v>0.57299999999999995</v>
      </c>
    </row>
    <row r="1163" spans="1:7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  <c r="F1163" s="10">
        <f t="shared" si="36"/>
        <v>3910</v>
      </c>
      <c r="G1163" s="26">
        <f t="shared" si="37"/>
        <v>4.1000000000000002E-2</v>
      </c>
    </row>
    <row r="1164" spans="1:7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  <c r="F1164" s="10">
        <f t="shared" si="36"/>
        <v>1966</v>
      </c>
      <c r="G1164" s="26">
        <f t="shared" si="37"/>
        <v>0.52100000000000002</v>
      </c>
    </row>
    <row r="1165" spans="1:7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  <c r="F1165" s="10">
        <f t="shared" si="36"/>
        <v>1359</v>
      </c>
      <c r="G1165" s="26">
        <f t="shared" si="37"/>
        <v>0.66800000000000004</v>
      </c>
    </row>
    <row r="1166" spans="1:7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  <c r="F1166" s="10">
        <f t="shared" si="36"/>
        <v>3910</v>
      </c>
      <c r="G1166" s="26">
        <f t="shared" si="37"/>
        <v>4.1000000000000002E-2</v>
      </c>
    </row>
    <row r="1167" spans="1:7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  <c r="F1167" s="10">
        <f t="shared" si="36"/>
        <v>3690</v>
      </c>
      <c r="G1167" s="26">
        <f t="shared" si="37"/>
        <v>0.106</v>
      </c>
    </row>
    <row r="1168" spans="1:7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  <c r="F1168" s="10">
        <f t="shared" si="36"/>
        <v>1706</v>
      </c>
      <c r="G1168" s="26">
        <f t="shared" si="37"/>
        <v>0.57299999999999995</v>
      </c>
    </row>
    <row r="1169" spans="1:7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  <c r="F1169" s="10">
        <f t="shared" si="36"/>
        <v>1555</v>
      </c>
      <c r="G1169" s="26">
        <f t="shared" si="37"/>
        <v>0.61699999999999999</v>
      </c>
    </row>
    <row r="1170" spans="1:7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  <c r="F1170" s="10">
        <f t="shared" si="36"/>
        <v>3602</v>
      </c>
      <c r="G1170" s="26">
        <f t="shared" si="37"/>
        <v>0.127</v>
      </c>
    </row>
    <row r="1171" spans="1:7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  <c r="F1171" s="10">
        <f t="shared" si="36"/>
        <v>1966</v>
      </c>
      <c r="G1171" s="26">
        <f t="shared" si="37"/>
        <v>0.52100000000000002</v>
      </c>
    </row>
    <row r="1172" spans="1:7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  <c r="F1172" s="10">
        <f t="shared" si="36"/>
        <v>1804</v>
      </c>
      <c r="G1172" s="26">
        <f t="shared" si="37"/>
        <v>0.56299999999999994</v>
      </c>
    </row>
    <row r="1173" spans="1:7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  <c r="F1173" s="10">
        <f t="shared" si="36"/>
        <v>3902</v>
      </c>
      <c r="G1173" s="26">
        <f t="shared" si="37"/>
        <v>5.5E-2</v>
      </c>
    </row>
    <row r="1174" spans="1:7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  <c r="F1174" s="10">
        <f t="shared" si="36"/>
        <v>3803</v>
      </c>
      <c r="G1174" s="26">
        <f t="shared" si="37"/>
        <v>7.6999999999999999E-2</v>
      </c>
    </row>
    <row r="1175" spans="1:7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  <c r="F1175" s="10">
        <f t="shared" si="36"/>
        <v>1232</v>
      </c>
      <c r="G1175" s="26">
        <f t="shared" si="37"/>
        <v>0.69699999999999995</v>
      </c>
    </row>
    <row r="1176" spans="1:7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  <c r="F1176" s="10">
        <f t="shared" si="36"/>
        <v>3567</v>
      </c>
      <c r="G1176" s="26">
        <f t="shared" si="37"/>
        <v>0.13700000000000001</v>
      </c>
    </row>
    <row r="1177" spans="1:7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  <c r="F1177" s="10">
        <f t="shared" si="36"/>
        <v>3774</v>
      </c>
      <c r="G1177" s="26">
        <f t="shared" si="37"/>
        <v>8.6999999999999994E-2</v>
      </c>
    </row>
    <row r="1178" spans="1:7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  <c r="F1178" s="10">
        <f t="shared" si="36"/>
        <v>2497</v>
      </c>
      <c r="G1178" s="26">
        <f t="shared" si="37"/>
        <v>0.39600000000000002</v>
      </c>
    </row>
    <row r="1179" spans="1:7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  <c r="F1179" s="10">
        <f t="shared" si="36"/>
        <v>1155</v>
      </c>
      <c r="G1179" s="26">
        <f t="shared" si="37"/>
        <v>0.70799999999999996</v>
      </c>
    </row>
    <row r="1180" spans="1:7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  <c r="F1180" s="10">
        <f t="shared" si="36"/>
        <v>1877</v>
      </c>
      <c r="G1180" s="26">
        <f t="shared" si="37"/>
        <v>0.54500000000000004</v>
      </c>
    </row>
    <row r="1181" spans="1:7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  <c r="F1181" s="10">
        <f t="shared" si="36"/>
        <v>3711</v>
      </c>
      <c r="G1181" s="26">
        <f t="shared" si="37"/>
        <v>0.10100000000000001</v>
      </c>
    </row>
    <row r="1182" spans="1:7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  <c r="F1182" s="10">
        <f t="shared" si="36"/>
        <v>2330</v>
      </c>
      <c r="G1182" s="26">
        <f t="shared" si="37"/>
        <v>0.42899999999999999</v>
      </c>
    </row>
    <row r="1183" spans="1:7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  <c r="F1183" s="10">
        <f t="shared" si="36"/>
        <v>503</v>
      </c>
      <c r="G1183" s="26">
        <f t="shared" si="37"/>
        <v>0.872</v>
      </c>
    </row>
    <row r="1184" spans="1:7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  <c r="F1184" s="10">
        <f t="shared" si="36"/>
        <v>1398</v>
      </c>
      <c r="G1184" s="26">
        <f t="shared" si="37"/>
        <v>0.64700000000000002</v>
      </c>
    </row>
    <row r="1185" spans="1:7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  <c r="F1185" s="10">
        <f t="shared" si="36"/>
        <v>3910</v>
      </c>
      <c r="G1185" s="26">
        <f t="shared" si="37"/>
        <v>4.1000000000000002E-2</v>
      </c>
    </row>
    <row r="1186" spans="1:7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  <c r="F1186" s="10">
        <f t="shared" si="36"/>
        <v>3752</v>
      </c>
      <c r="G1186" s="26">
        <f t="shared" si="37"/>
        <v>9.0999999999999998E-2</v>
      </c>
    </row>
    <row r="1187" spans="1:7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  <c r="F1187" s="10">
        <f t="shared" si="36"/>
        <v>1706</v>
      </c>
      <c r="G1187" s="26">
        <f t="shared" si="37"/>
        <v>0.57299999999999995</v>
      </c>
    </row>
    <row r="1188" spans="1:7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  <c r="F1188" s="10">
        <f t="shared" si="36"/>
        <v>3910</v>
      </c>
      <c r="G1188" s="26">
        <f t="shared" si="37"/>
        <v>4.1000000000000002E-2</v>
      </c>
    </row>
    <row r="1189" spans="1:7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  <c r="F1189" s="10">
        <f t="shared" si="36"/>
        <v>3910</v>
      </c>
      <c r="G1189" s="26">
        <f t="shared" si="37"/>
        <v>4.1000000000000002E-2</v>
      </c>
    </row>
    <row r="1190" spans="1:7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  <c r="F1190" s="10">
        <f t="shared" si="36"/>
        <v>956</v>
      </c>
      <c r="G1190" s="26">
        <f t="shared" si="37"/>
        <v>0.75600000000000001</v>
      </c>
    </row>
    <row r="1191" spans="1:7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  <c r="F1191" s="10">
        <f t="shared" si="36"/>
        <v>287</v>
      </c>
      <c r="G1191" s="26">
        <f t="shared" si="37"/>
        <v>0.93</v>
      </c>
    </row>
    <row r="1192" spans="1:7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  <c r="F1192" s="10">
        <f t="shared" si="36"/>
        <v>91</v>
      </c>
      <c r="G1192" s="26">
        <f t="shared" si="37"/>
        <v>0.97699999999999998</v>
      </c>
    </row>
    <row r="1193" spans="1:7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  <c r="F1193" s="10">
        <f t="shared" si="36"/>
        <v>1338</v>
      </c>
      <c r="G1193" s="26">
        <f t="shared" si="37"/>
        <v>0.67600000000000005</v>
      </c>
    </row>
    <row r="1194" spans="1:7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  <c r="F1194" s="10">
        <f t="shared" si="36"/>
        <v>3649</v>
      </c>
      <c r="G1194" s="26">
        <f t="shared" si="37"/>
        <v>0.115</v>
      </c>
    </row>
    <row r="1195" spans="1:7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  <c r="F1195" s="10">
        <f t="shared" si="36"/>
        <v>318</v>
      </c>
      <c r="G1195" s="26">
        <f t="shared" si="37"/>
        <v>0.91600000000000004</v>
      </c>
    </row>
    <row r="1196" spans="1:7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  <c r="F1196" s="10">
        <f t="shared" si="36"/>
        <v>1329</v>
      </c>
      <c r="G1196" s="26">
        <f t="shared" si="37"/>
        <v>0.67600000000000005</v>
      </c>
    </row>
    <row r="1197" spans="1:7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  <c r="F1197" s="10">
        <f t="shared" si="36"/>
        <v>3910</v>
      </c>
      <c r="G1197" s="26">
        <f t="shared" si="37"/>
        <v>4.1000000000000002E-2</v>
      </c>
    </row>
    <row r="1198" spans="1:7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  <c r="F1198" s="10">
        <f t="shared" si="36"/>
        <v>1838</v>
      </c>
      <c r="G1198" s="26">
        <f t="shared" si="37"/>
        <v>0.55400000000000005</v>
      </c>
    </row>
    <row r="1199" spans="1:7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  <c r="F1199" s="10">
        <f t="shared" si="36"/>
        <v>1459</v>
      </c>
      <c r="G1199" s="26">
        <f t="shared" si="37"/>
        <v>0.64600000000000002</v>
      </c>
    </row>
    <row r="1200" spans="1:7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  <c r="F1200" s="10">
        <f t="shared" si="36"/>
        <v>3910</v>
      </c>
      <c r="G1200" s="26">
        <f t="shared" si="37"/>
        <v>4.1000000000000002E-2</v>
      </c>
    </row>
    <row r="1201" spans="1:7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  <c r="F1201" s="10">
        <f t="shared" si="36"/>
        <v>573</v>
      </c>
      <c r="G1201" s="26">
        <f t="shared" si="37"/>
        <v>0.85399999999999998</v>
      </c>
    </row>
    <row r="1202" spans="1:7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  <c r="F1202" s="10">
        <f t="shared" si="36"/>
        <v>866</v>
      </c>
      <c r="G1202" s="26">
        <f t="shared" si="37"/>
        <v>0.78100000000000003</v>
      </c>
    </row>
    <row r="1203" spans="1:7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  <c r="F1203" s="10">
        <f t="shared" si="36"/>
        <v>3910</v>
      </c>
      <c r="G1203" s="26">
        <f t="shared" si="37"/>
        <v>4.1000000000000002E-2</v>
      </c>
    </row>
    <row r="1204" spans="1:7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  <c r="F1204" s="10">
        <f t="shared" si="36"/>
        <v>573</v>
      </c>
      <c r="G1204" s="26">
        <f t="shared" si="37"/>
        <v>0.85399999999999998</v>
      </c>
    </row>
    <row r="1205" spans="1:7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  <c r="F1205" s="10">
        <f t="shared" si="36"/>
        <v>1224</v>
      </c>
      <c r="G1205" s="26">
        <f t="shared" si="37"/>
        <v>0.70299999999999996</v>
      </c>
    </row>
    <row r="1206" spans="1:7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  <c r="F1206" s="10">
        <f t="shared" si="36"/>
        <v>3822</v>
      </c>
      <c r="G1206" s="26">
        <f t="shared" si="37"/>
        <v>7.2999999999999995E-2</v>
      </c>
    </row>
    <row r="1207" spans="1:7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  <c r="F1207" s="10">
        <f t="shared" si="36"/>
        <v>3910</v>
      </c>
      <c r="G1207" s="26">
        <f t="shared" si="37"/>
        <v>4.1000000000000002E-2</v>
      </c>
    </row>
    <row r="1208" spans="1:7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  <c r="F1208" s="10">
        <f t="shared" si="36"/>
        <v>3910</v>
      </c>
      <c r="G1208" s="26">
        <f t="shared" si="37"/>
        <v>4.1000000000000002E-2</v>
      </c>
    </row>
    <row r="1209" spans="1:7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  <c r="F1209" s="10">
        <f t="shared" si="36"/>
        <v>653</v>
      </c>
      <c r="G1209" s="26">
        <f t="shared" si="37"/>
        <v>0.84199999999999997</v>
      </c>
    </row>
    <row r="1210" spans="1:7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  <c r="F1210" s="10">
        <f t="shared" si="36"/>
        <v>5</v>
      </c>
      <c r="G1210" s="26">
        <f t="shared" si="37"/>
        <v>0.999</v>
      </c>
    </row>
    <row r="1211" spans="1:7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  <c r="F1211" s="10">
        <f t="shared" si="36"/>
        <v>2407</v>
      </c>
      <c r="G1211" s="26">
        <f t="shared" si="37"/>
        <v>0.41599999999999998</v>
      </c>
    </row>
    <row r="1212" spans="1:7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  <c r="F1212" s="10">
        <f t="shared" si="36"/>
        <v>3859</v>
      </c>
      <c r="G1212" s="26">
        <f t="shared" si="37"/>
        <v>6.3E-2</v>
      </c>
    </row>
    <row r="1213" spans="1:7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  <c r="F1213" s="10">
        <f t="shared" si="36"/>
        <v>3776</v>
      </c>
      <c r="G1213" s="26">
        <f t="shared" si="37"/>
        <v>8.1000000000000003E-2</v>
      </c>
    </row>
    <row r="1214" spans="1:7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  <c r="F1214" s="10">
        <f t="shared" si="36"/>
        <v>1340</v>
      </c>
      <c r="G1214" s="26">
        <f t="shared" si="37"/>
        <v>0.67100000000000004</v>
      </c>
    </row>
    <row r="1215" spans="1:7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  <c r="F1215" s="10">
        <f t="shared" si="36"/>
        <v>779</v>
      </c>
      <c r="G1215" s="26">
        <f t="shared" si="37"/>
        <v>0.81100000000000005</v>
      </c>
    </row>
    <row r="1216" spans="1:7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  <c r="F1216" s="10">
        <f t="shared" si="36"/>
        <v>866</v>
      </c>
      <c r="G1216" s="26">
        <f t="shared" si="37"/>
        <v>0.78100000000000003</v>
      </c>
    </row>
    <row r="1217" spans="1:7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  <c r="F1217" s="10">
        <f t="shared" si="36"/>
        <v>681</v>
      </c>
      <c r="G1217" s="26">
        <f t="shared" si="37"/>
        <v>0.82599999999999996</v>
      </c>
    </row>
    <row r="1218" spans="1:7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  <c r="F1218" s="10">
        <f t="shared" si="36"/>
        <v>1636</v>
      </c>
      <c r="G1218" s="26">
        <f t="shared" si="37"/>
        <v>0.60399999999999998</v>
      </c>
    </row>
    <row r="1219" spans="1:7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  <c r="F1219" s="10">
        <f t="shared" ref="F1219:F1282" si="38">RANK(E1219,$E$2:$E$4135)</f>
        <v>2069</v>
      </c>
      <c r="G1219" s="26">
        <f t="shared" ref="G1219:G1282" si="39">_xlfn.PERCENTRANK.INC($E$2:$E$4135,E1219)</f>
        <v>0.49399999999999999</v>
      </c>
    </row>
    <row r="1220" spans="1:7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  <c r="F1220" s="10">
        <f t="shared" si="38"/>
        <v>3910</v>
      </c>
      <c r="G1220" s="26">
        <f t="shared" si="39"/>
        <v>4.1000000000000002E-2</v>
      </c>
    </row>
    <row r="1221" spans="1:7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  <c r="F1221" s="10">
        <f t="shared" si="38"/>
        <v>3770</v>
      </c>
      <c r="G1221" s="26">
        <f t="shared" si="39"/>
        <v>8.6999999999999994E-2</v>
      </c>
    </row>
    <row r="1222" spans="1:7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  <c r="F1222" s="10">
        <f t="shared" si="38"/>
        <v>473</v>
      </c>
      <c r="G1222" s="26">
        <f t="shared" si="39"/>
        <v>0.88100000000000001</v>
      </c>
    </row>
    <row r="1223" spans="1:7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  <c r="F1223" s="10">
        <f t="shared" si="38"/>
        <v>260</v>
      </c>
      <c r="G1223" s="26">
        <f t="shared" si="39"/>
        <v>0.93100000000000005</v>
      </c>
    </row>
    <row r="1224" spans="1:7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  <c r="F1224" s="10">
        <f t="shared" si="38"/>
        <v>1095</v>
      </c>
      <c r="G1224" s="26">
        <f t="shared" si="39"/>
        <v>0.73499999999999999</v>
      </c>
    </row>
    <row r="1225" spans="1:7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  <c r="F1225" s="10">
        <f t="shared" si="38"/>
        <v>2499</v>
      </c>
      <c r="G1225" s="26">
        <f t="shared" si="39"/>
        <v>0.39200000000000002</v>
      </c>
    </row>
    <row r="1226" spans="1:7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  <c r="F1226" s="10">
        <f t="shared" si="38"/>
        <v>3717</v>
      </c>
      <c r="G1226" s="26">
        <f t="shared" si="39"/>
        <v>9.6000000000000002E-2</v>
      </c>
    </row>
    <row r="1227" spans="1:7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  <c r="F1227" s="10">
        <f t="shared" si="38"/>
        <v>1586</v>
      </c>
      <c r="G1227" s="26">
        <f t="shared" si="39"/>
        <v>0.61599999999999999</v>
      </c>
    </row>
    <row r="1228" spans="1:7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  <c r="F1228" s="10">
        <f t="shared" si="38"/>
        <v>2494</v>
      </c>
      <c r="G1228" s="26">
        <f t="shared" si="39"/>
        <v>0.39600000000000002</v>
      </c>
    </row>
    <row r="1229" spans="1:7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  <c r="F1229" s="10">
        <f t="shared" si="38"/>
        <v>3711</v>
      </c>
      <c r="G1229" s="26">
        <f t="shared" si="39"/>
        <v>0.10100000000000001</v>
      </c>
    </row>
    <row r="1230" spans="1:7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  <c r="F1230" s="10">
        <f t="shared" si="38"/>
        <v>3859</v>
      </c>
      <c r="G1230" s="26">
        <f t="shared" si="39"/>
        <v>6.3E-2</v>
      </c>
    </row>
    <row r="1231" spans="1:7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  <c r="F1231" s="10">
        <f t="shared" si="38"/>
        <v>677</v>
      </c>
      <c r="G1231" s="26">
        <f t="shared" si="39"/>
        <v>0.83599999999999997</v>
      </c>
    </row>
    <row r="1232" spans="1:7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  <c r="F1232" s="10">
        <f t="shared" si="38"/>
        <v>3014</v>
      </c>
      <c r="G1232" s="26">
        <f t="shared" si="39"/>
        <v>0.252</v>
      </c>
    </row>
    <row r="1233" spans="1:7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  <c r="F1233" s="10">
        <f t="shared" si="38"/>
        <v>1517</v>
      </c>
      <c r="G1233" s="26">
        <f t="shared" si="39"/>
        <v>0.63200000000000001</v>
      </c>
    </row>
    <row r="1234" spans="1:7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  <c r="F1234" s="10">
        <f t="shared" si="38"/>
        <v>349</v>
      </c>
      <c r="G1234" s="26">
        <f t="shared" si="39"/>
        <v>0.91500000000000004</v>
      </c>
    </row>
    <row r="1235" spans="1:7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  <c r="F1235" s="10">
        <f t="shared" si="38"/>
        <v>568</v>
      </c>
      <c r="G1235" s="26">
        <f t="shared" si="39"/>
        <v>0.86199999999999999</v>
      </c>
    </row>
    <row r="1236" spans="1:7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  <c r="F1236" s="10">
        <f t="shared" si="38"/>
        <v>1011</v>
      </c>
      <c r="G1236" s="26">
        <f t="shared" si="39"/>
        <v>0.754</v>
      </c>
    </row>
    <row r="1237" spans="1:7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  <c r="F1237" s="10">
        <f t="shared" si="38"/>
        <v>3014</v>
      </c>
      <c r="G1237" s="26">
        <f t="shared" si="39"/>
        <v>0.252</v>
      </c>
    </row>
    <row r="1238" spans="1:7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  <c r="F1238" s="10">
        <f t="shared" si="38"/>
        <v>3014</v>
      </c>
      <c r="G1238" s="26">
        <f t="shared" si="39"/>
        <v>0.252</v>
      </c>
    </row>
    <row r="1239" spans="1:7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  <c r="F1239" s="10">
        <f t="shared" si="38"/>
        <v>2160</v>
      </c>
      <c r="G1239" s="26">
        <f t="shared" si="39"/>
        <v>0.45800000000000002</v>
      </c>
    </row>
    <row r="1240" spans="1:7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  <c r="F1240" s="10">
        <f t="shared" si="38"/>
        <v>1706</v>
      </c>
      <c r="G1240" s="26">
        <f t="shared" si="39"/>
        <v>0.57299999999999995</v>
      </c>
    </row>
    <row r="1241" spans="1:7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  <c r="F1241" s="10">
        <f t="shared" si="38"/>
        <v>3800</v>
      </c>
      <c r="G1241" s="26">
        <f t="shared" si="39"/>
        <v>0.08</v>
      </c>
    </row>
    <row r="1242" spans="1:7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  <c r="F1242" s="10">
        <f t="shared" si="38"/>
        <v>2160</v>
      </c>
      <c r="G1242" s="26">
        <f t="shared" si="39"/>
        <v>0.45800000000000002</v>
      </c>
    </row>
    <row r="1243" spans="1:7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  <c r="F1243" s="10">
        <f t="shared" si="38"/>
        <v>916</v>
      </c>
      <c r="G1243" s="26">
        <f t="shared" si="39"/>
        <v>0.77800000000000002</v>
      </c>
    </row>
    <row r="1244" spans="1:7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  <c r="F1244" s="10">
        <f t="shared" si="38"/>
        <v>3910</v>
      </c>
      <c r="G1244" s="26">
        <f t="shared" si="39"/>
        <v>4.1000000000000002E-2</v>
      </c>
    </row>
    <row r="1245" spans="1:7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  <c r="F1245" s="10">
        <f t="shared" si="38"/>
        <v>3607</v>
      </c>
      <c r="G1245" s="26">
        <f t="shared" si="39"/>
        <v>0.127</v>
      </c>
    </row>
    <row r="1246" spans="1:7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  <c r="F1246" s="10">
        <f t="shared" si="38"/>
        <v>1105</v>
      </c>
      <c r="G1246" s="26">
        <f t="shared" si="39"/>
        <v>0.73099999999999998</v>
      </c>
    </row>
    <row r="1247" spans="1:7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  <c r="F1247" s="10">
        <f t="shared" si="38"/>
        <v>3739</v>
      </c>
      <c r="G1247" s="26">
        <f t="shared" si="39"/>
        <v>9.4E-2</v>
      </c>
    </row>
    <row r="1248" spans="1:7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  <c r="F1248" s="10">
        <f t="shared" si="38"/>
        <v>1111</v>
      </c>
      <c r="G1248" s="26">
        <f t="shared" si="39"/>
        <v>0.73099999999999998</v>
      </c>
    </row>
    <row r="1249" spans="1:7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  <c r="F1249" s="10">
        <f t="shared" si="38"/>
        <v>1966</v>
      </c>
      <c r="G1249" s="26">
        <f t="shared" si="39"/>
        <v>0.52100000000000002</v>
      </c>
    </row>
    <row r="1250" spans="1:7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  <c r="F1250" s="10">
        <f t="shared" si="38"/>
        <v>157</v>
      </c>
      <c r="G1250" s="26">
        <f t="shared" si="39"/>
        <v>0.96099999999999997</v>
      </c>
    </row>
    <row r="1251" spans="1:7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  <c r="F1251" s="10">
        <f t="shared" si="38"/>
        <v>1281</v>
      </c>
      <c r="G1251" s="26">
        <f t="shared" si="39"/>
        <v>0.68300000000000005</v>
      </c>
    </row>
    <row r="1252" spans="1:7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  <c r="F1252" s="10">
        <f t="shared" si="38"/>
        <v>1886</v>
      </c>
      <c r="G1252" s="26">
        <f t="shared" si="39"/>
        <v>0.52800000000000002</v>
      </c>
    </row>
    <row r="1253" spans="1:7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  <c r="F1253" s="10">
        <f t="shared" si="38"/>
        <v>2315</v>
      </c>
      <c r="G1253" s="26">
        <f t="shared" si="39"/>
        <v>0.437</v>
      </c>
    </row>
    <row r="1254" spans="1:7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  <c r="F1254" s="10">
        <f t="shared" si="38"/>
        <v>242</v>
      </c>
      <c r="G1254" s="26">
        <f t="shared" si="39"/>
        <v>0.93899999999999995</v>
      </c>
    </row>
    <row r="1255" spans="1:7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  <c r="F1255" s="10">
        <f t="shared" si="38"/>
        <v>727</v>
      </c>
      <c r="G1255" s="26">
        <f t="shared" si="39"/>
        <v>0.82399999999999995</v>
      </c>
    </row>
    <row r="1256" spans="1:7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  <c r="F1256" s="10">
        <f t="shared" si="38"/>
        <v>1115</v>
      </c>
      <c r="G1256" s="26">
        <f t="shared" si="39"/>
        <v>0.72499999999999998</v>
      </c>
    </row>
    <row r="1257" spans="1:7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  <c r="F1257" s="10">
        <f t="shared" si="38"/>
        <v>3910</v>
      </c>
      <c r="G1257" s="26">
        <f t="shared" si="39"/>
        <v>4.1000000000000002E-2</v>
      </c>
    </row>
    <row r="1258" spans="1:7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  <c r="F1258" s="10">
        <f t="shared" si="38"/>
        <v>2375</v>
      </c>
      <c r="G1258" s="26">
        <f t="shared" si="39"/>
        <v>0.41799999999999998</v>
      </c>
    </row>
    <row r="1259" spans="1:7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  <c r="F1259" s="10">
        <f t="shared" si="38"/>
        <v>3615</v>
      </c>
      <c r="G1259" s="26">
        <f t="shared" si="39"/>
        <v>0.122</v>
      </c>
    </row>
    <row r="1260" spans="1:7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  <c r="F1260" s="10">
        <f t="shared" si="38"/>
        <v>2039</v>
      </c>
      <c r="G1260" s="26">
        <f t="shared" si="39"/>
        <v>0.5</v>
      </c>
    </row>
    <row r="1261" spans="1:7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  <c r="F1261" s="10">
        <f t="shared" si="38"/>
        <v>3739</v>
      </c>
      <c r="G1261" s="26">
        <f t="shared" si="39"/>
        <v>9.4E-2</v>
      </c>
    </row>
    <row r="1262" spans="1:7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  <c r="F1262" s="10">
        <f t="shared" si="38"/>
        <v>1208</v>
      </c>
      <c r="G1262" s="26">
        <f t="shared" si="39"/>
        <v>0.70699999999999996</v>
      </c>
    </row>
    <row r="1263" spans="1:7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  <c r="F1263" s="10">
        <f t="shared" si="38"/>
        <v>3543</v>
      </c>
      <c r="G1263" s="26">
        <f t="shared" si="39"/>
        <v>0.14199999999999999</v>
      </c>
    </row>
    <row r="1264" spans="1:7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  <c r="F1264" s="10">
        <f t="shared" si="38"/>
        <v>2282</v>
      </c>
      <c r="G1264" s="26">
        <f t="shared" si="39"/>
        <v>0.44</v>
      </c>
    </row>
    <row r="1265" spans="1:7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  <c r="F1265" s="10">
        <f t="shared" si="38"/>
        <v>3548</v>
      </c>
      <c r="G1265" s="26">
        <f t="shared" si="39"/>
        <v>0.14099999999999999</v>
      </c>
    </row>
    <row r="1266" spans="1:7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  <c r="F1266" s="10">
        <f t="shared" si="38"/>
        <v>3610</v>
      </c>
      <c r="G1266" s="26">
        <f t="shared" si="39"/>
        <v>0.126</v>
      </c>
    </row>
    <row r="1267" spans="1:7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  <c r="F1267" s="10">
        <f t="shared" si="38"/>
        <v>2407</v>
      </c>
      <c r="G1267" s="26">
        <f t="shared" si="39"/>
        <v>0.41599999999999998</v>
      </c>
    </row>
    <row r="1268" spans="1:7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  <c r="F1268" s="10">
        <f t="shared" si="38"/>
        <v>2069</v>
      </c>
      <c r="G1268" s="26">
        <f t="shared" si="39"/>
        <v>0.49399999999999999</v>
      </c>
    </row>
    <row r="1269" spans="1:7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  <c r="F1269" s="10">
        <f t="shared" si="38"/>
        <v>2564</v>
      </c>
      <c r="G1269" s="26">
        <f t="shared" si="39"/>
        <v>0.376</v>
      </c>
    </row>
    <row r="1270" spans="1:7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  <c r="F1270" s="10">
        <f t="shared" si="38"/>
        <v>1807</v>
      </c>
      <c r="G1270" s="26">
        <f t="shared" si="39"/>
        <v>0.55600000000000005</v>
      </c>
    </row>
    <row r="1271" spans="1:7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  <c r="F1271" s="10">
        <f t="shared" si="38"/>
        <v>3703</v>
      </c>
      <c r="G1271" s="26">
        <f t="shared" si="39"/>
        <v>0.10299999999999999</v>
      </c>
    </row>
    <row r="1272" spans="1:7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  <c r="F1272" s="10">
        <f t="shared" si="38"/>
        <v>1060</v>
      </c>
      <c r="G1272" s="26">
        <f t="shared" si="39"/>
        <v>0.73599999999999999</v>
      </c>
    </row>
    <row r="1273" spans="1:7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  <c r="F1273" s="10">
        <f t="shared" si="38"/>
        <v>473</v>
      </c>
      <c r="G1273" s="26">
        <f t="shared" si="39"/>
        <v>0.88100000000000001</v>
      </c>
    </row>
    <row r="1274" spans="1:7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  <c r="F1274" s="10">
        <f t="shared" si="38"/>
        <v>956</v>
      </c>
      <c r="G1274" s="26">
        <f t="shared" si="39"/>
        <v>0.75600000000000001</v>
      </c>
    </row>
    <row r="1275" spans="1:7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  <c r="F1275" s="10">
        <f t="shared" si="38"/>
        <v>1398</v>
      </c>
      <c r="G1275" s="26">
        <f t="shared" si="39"/>
        <v>0.64700000000000002</v>
      </c>
    </row>
    <row r="1276" spans="1:7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  <c r="F1276" s="10">
        <f t="shared" si="38"/>
        <v>3684</v>
      </c>
      <c r="G1276" s="26">
        <f t="shared" si="39"/>
        <v>0.108</v>
      </c>
    </row>
    <row r="1277" spans="1:7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  <c r="F1277" s="10">
        <f t="shared" si="38"/>
        <v>674</v>
      </c>
      <c r="G1277" s="26">
        <f t="shared" si="39"/>
        <v>0.83599999999999997</v>
      </c>
    </row>
    <row r="1278" spans="1:7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  <c r="F1278" s="10">
        <f t="shared" si="38"/>
        <v>2328</v>
      </c>
      <c r="G1278" s="26">
        <f t="shared" si="39"/>
        <v>0.436</v>
      </c>
    </row>
    <row r="1279" spans="1:7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  <c r="F1279" s="10">
        <f t="shared" si="38"/>
        <v>401</v>
      </c>
      <c r="G1279" s="26">
        <f t="shared" si="39"/>
        <v>0.9</v>
      </c>
    </row>
    <row r="1280" spans="1:7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  <c r="F1280" s="10">
        <f t="shared" si="38"/>
        <v>3560</v>
      </c>
      <c r="G1280" s="26">
        <f t="shared" si="39"/>
        <v>0.13800000000000001</v>
      </c>
    </row>
    <row r="1281" spans="1:7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  <c r="F1281" s="10">
        <f t="shared" si="38"/>
        <v>3684</v>
      </c>
      <c r="G1281" s="26">
        <f t="shared" si="39"/>
        <v>0.108</v>
      </c>
    </row>
    <row r="1282" spans="1:7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  <c r="F1282" s="10">
        <f t="shared" si="38"/>
        <v>917</v>
      </c>
      <c r="G1282" s="26">
        <f t="shared" si="39"/>
        <v>0.77500000000000002</v>
      </c>
    </row>
    <row r="1283" spans="1:7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  <c r="F1283" s="10">
        <f t="shared" ref="F1283:F1346" si="40">RANK(E1283,$E$2:$E$4135)</f>
        <v>1105</v>
      </c>
      <c r="G1283" s="26">
        <f t="shared" ref="G1283:G1346" si="41">_xlfn.PERCENTRANK.INC($E$2:$E$4135,E1283)</f>
        <v>0.73099999999999998</v>
      </c>
    </row>
    <row r="1284" spans="1:7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  <c r="F1284" s="10">
        <f t="shared" si="40"/>
        <v>3803</v>
      </c>
      <c r="G1284" s="26">
        <f t="shared" si="41"/>
        <v>7.6999999999999999E-2</v>
      </c>
    </row>
    <row r="1285" spans="1:7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  <c r="F1285" s="10">
        <f t="shared" si="40"/>
        <v>21</v>
      </c>
      <c r="G1285" s="26">
        <f t="shared" si="41"/>
        <v>0.99299999999999999</v>
      </c>
    </row>
    <row r="1286" spans="1:7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  <c r="F1286" s="10">
        <f t="shared" si="40"/>
        <v>3593</v>
      </c>
      <c r="G1286" s="26">
        <f t="shared" si="41"/>
        <v>0.129</v>
      </c>
    </row>
    <row r="1287" spans="1:7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  <c r="F1287" s="10">
        <f t="shared" si="40"/>
        <v>171</v>
      </c>
      <c r="G1287" s="26">
        <f t="shared" si="41"/>
        <v>0.95299999999999996</v>
      </c>
    </row>
    <row r="1288" spans="1:7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  <c r="F1288" s="10">
        <f t="shared" si="40"/>
        <v>365</v>
      </c>
      <c r="G1288" s="26">
        <f t="shared" si="41"/>
        <v>0.91100000000000003</v>
      </c>
    </row>
    <row r="1289" spans="1:7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  <c r="F1289" s="10">
        <f t="shared" si="40"/>
        <v>1398</v>
      </c>
      <c r="G1289" s="26">
        <f t="shared" si="41"/>
        <v>0.64700000000000002</v>
      </c>
    </row>
    <row r="1290" spans="1:7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  <c r="F1290" s="10">
        <f t="shared" si="40"/>
        <v>573</v>
      </c>
      <c r="G1290" s="26">
        <f t="shared" si="41"/>
        <v>0.85399999999999998</v>
      </c>
    </row>
    <row r="1291" spans="1:7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  <c r="F1291" s="10">
        <f t="shared" si="40"/>
        <v>2466</v>
      </c>
      <c r="G1291" s="26">
        <f t="shared" si="41"/>
        <v>0.39700000000000002</v>
      </c>
    </row>
    <row r="1292" spans="1:7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  <c r="F1292" s="10">
        <f t="shared" si="40"/>
        <v>2524</v>
      </c>
      <c r="G1292" s="26">
        <f t="shared" si="41"/>
        <v>0.38500000000000001</v>
      </c>
    </row>
    <row r="1293" spans="1:7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  <c r="F1293" s="10">
        <f t="shared" si="40"/>
        <v>1520</v>
      </c>
      <c r="G1293" s="26">
        <f t="shared" si="41"/>
        <v>0.63</v>
      </c>
    </row>
    <row r="1294" spans="1:7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  <c r="F1294" s="10">
        <f t="shared" si="40"/>
        <v>2160</v>
      </c>
      <c r="G1294" s="26">
        <f t="shared" si="41"/>
        <v>0.45800000000000002</v>
      </c>
    </row>
    <row r="1295" spans="1:7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  <c r="F1295" s="10">
        <f t="shared" si="40"/>
        <v>1398</v>
      </c>
      <c r="G1295" s="26">
        <f t="shared" si="41"/>
        <v>0.64700000000000002</v>
      </c>
    </row>
    <row r="1296" spans="1:7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  <c r="F1296" s="10">
        <f t="shared" si="40"/>
        <v>3717</v>
      </c>
      <c r="G1296" s="26">
        <f t="shared" si="41"/>
        <v>9.6000000000000002E-2</v>
      </c>
    </row>
    <row r="1297" spans="1:7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  <c r="F1297" s="10">
        <f t="shared" si="40"/>
        <v>3637</v>
      </c>
      <c r="G1297" s="26">
        <f t="shared" si="41"/>
        <v>0.11899999999999999</v>
      </c>
    </row>
    <row r="1298" spans="1:7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  <c r="F1298" s="10">
        <f t="shared" si="40"/>
        <v>909</v>
      </c>
      <c r="G1298" s="26">
        <f t="shared" si="41"/>
        <v>0.78</v>
      </c>
    </row>
    <row r="1299" spans="1:7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  <c r="F1299" s="10">
        <f t="shared" si="40"/>
        <v>2499</v>
      </c>
      <c r="G1299" s="26">
        <f t="shared" si="41"/>
        <v>0.39200000000000002</v>
      </c>
    </row>
    <row r="1300" spans="1:7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  <c r="F1300" s="10">
        <f t="shared" si="40"/>
        <v>119</v>
      </c>
      <c r="G1300" s="26">
        <f t="shared" si="41"/>
        <v>0.97</v>
      </c>
    </row>
    <row r="1301" spans="1:7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  <c r="F1301" s="10">
        <f t="shared" si="40"/>
        <v>431</v>
      </c>
      <c r="G1301" s="26">
        <f t="shared" si="41"/>
        <v>0.88700000000000001</v>
      </c>
    </row>
    <row r="1302" spans="1:7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  <c r="F1302" s="10">
        <f t="shared" si="40"/>
        <v>3571</v>
      </c>
      <c r="G1302" s="26">
        <f t="shared" si="41"/>
        <v>0.13600000000000001</v>
      </c>
    </row>
    <row r="1303" spans="1:7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  <c r="F1303" s="10">
        <f t="shared" si="40"/>
        <v>1966</v>
      </c>
      <c r="G1303" s="26">
        <f t="shared" si="41"/>
        <v>0.52100000000000002</v>
      </c>
    </row>
    <row r="1304" spans="1:7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  <c r="F1304" s="10">
        <f t="shared" si="40"/>
        <v>1886</v>
      </c>
      <c r="G1304" s="26">
        <f t="shared" si="41"/>
        <v>0.52800000000000002</v>
      </c>
    </row>
    <row r="1305" spans="1:7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  <c r="F1305" s="10">
        <f t="shared" si="40"/>
        <v>2282</v>
      </c>
      <c r="G1305" s="26">
        <f t="shared" si="41"/>
        <v>0.44</v>
      </c>
    </row>
    <row r="1306" spans="1:7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  <c r="F1306" s="10">
        <f t="shared" si="40"/>
        <v>3775</v>
      </c>
      <c r="G1306" s="26">
        <f t="shared" si="41"/>
        <v>8.5999999999999993E-2</v>
      </c>
    </row>
    <row r="1307" spans="1:7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  <c r="F1307" s="10">
        <f t="shared" si="40"/>
        <v>1232</v>
      </c>
      <c r="G1307" s="26">
        <f t="shared" si="41"/>
        <v>0.69699999999999995</v>
      </c>
    </row>
    <row r="1308" spans="1:7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  <c r="F1308" s="10">
        <f t="shared" si="40"/>
        <v>1886</v>
      </c>
      <c r="G1308" s="26">
        <f t="shared" si="41"/>
        <v>0.52800000000000002</v>
      </c>
    </row>
    <row r="1309" spans="1:7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  <c r="F1309" s="10">
        <f t="shared" si="40"/>
        <v>2613</v>
      </c>
      <c r="G1309" s="26">
        <f t="shared" si="41"/>
        <v>0.36699999999999999</v>
      </c>
    </row>
    <row r="1310" spans="1:7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  <c r="F1310" s="10">
        <f t="shared" si="40"/>
        <v>560</v>
      </c>
      <c r="G1310" s="26">
        <f t="shared" si="41"/>
        <v>0.86299999999999999</v>
      </c>
    </row>
    <row r="1311" spans="1:7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  <c r="F1311" s="10">
        <f t="shared" si="40"/>
        <v>1520</v>
      </c>
      <c r="G1311" s="26">
        <f t="shared" si="41"/>
        <v>0.63</v>
      </c>
    </row>
    <row r="1312" spans="1:7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  <c r="F1312" s="10">
        <f t="shared" si="40"/>
        <v>199</v>
      </c>
      <c r="G1312" s="26">
        <f t="shared" si="41"/>
        <v>0.95199999999999996</v>
      </c>
    </row>
    <row r="1313" spans="1:7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  <c r="F1313" s="10">
        <f t="shared" si="40"/>
        <v>1886</v>
      </c>
      <c r="G1313" s="26">
        <f t="shared" si="41"/>
        <v>0.52800000000000002</v>
      </c>
    </row>
    <row r="1314" spans="1:7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  <c r="F1314" s="10">
        <f t="shared" si="40"/>
        <v>2069</v>
      </c>
      <c r="G1314" s="26">
        <f t="shared" si="41"/>
        <v>0.49399999999999999</v>
      </c>
    </row>
    <row r="1315" spans="1:7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  <c r="F1315" s="10">
        <f t="shared" si="40"/>
        <v>1155</v>
      </c>
      <c r="G1315" s="26">
        <f t="shared" si="41"/>
        <v>0.70799999999999996</v>
      </c>
    </row>
    <row r="1316" spans="1:7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  <c r="F1316" s="10">
        <f t="shared" si="40"/>
        <v>1155</v>
      </c>
      <c r="G1316" s="26">
        <f t="shared" si="41"/>
        <v>0.70799999999999996</v>
      </c>
    </row>
    <row r="1317" spans="1:7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  <c r="F1317" s="10">
        <f t="shared" si="40"/>
        <v>3573</v>
      </c>
      <c r="G1317" s="26">
        <f t="shared" si="41"/>
        <v>0.13500000000000001</v>
      </c>
    </row>
    <row r="1318" spans="1:7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  <c r="F1318" s="10">
        <f t="shared" si="40"/>
        <v>3662</v>
      </c>
      <c r="G1318" s="26">
        <f t="shared" si="41"/>
        <v>0.114</v>
      </c>
    </row>
    <row r="1319" spans="1:7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  <c r="F1319" s="10">
        <f t="shared" si="40"/>
        <v>3802</v>
      </c>
      <c r="G1319" s="26">
        <f t="shared" si="41"/>
        <v>0.08</v>
      </c>
    </row>
    <row r="1320" spans="1:7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  <c r="F1320" s="10">
        <f t="shared" si="40"/>
        <v>257</v>
      </c>
      <c r="G1320" s="26">
        <f t="shared" si="41"/>
        <v>0.93700000000000006</v>
      </c>
    </row>
    <row r="1321" spans="1:7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  <c r="F1321" s="10">
        <f t="shared" si="40"/>
        <v>197</v>
      </c>
      <c r="G1321" s="26">
        <f t="shared" si="41"/>
        <v>0.95199999999999996</v>
      </c>
    </row>
    <row r="1322" spans="1:7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  <c r="F1322" s="10">
        <f t="shared" si="40"/>
        <v>3564</v>
      </c>
      <c r="G1322" s="26">
        <f t="shared" si="41"/>
        <v>0.13700000000000001</v>
      </c>
    </row>
    <row r="1323" spans="1:7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  <c r="F1323" s="10">
        <f t="shared" si="40"/>
        <v>2</v>
      </c>
      <c r="G1323" s="26">
        <f t="shared" si="41"/>
        <v>0.999</v>
      </c>
    </row>
    <row r="1324" spans="1:7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  <c r="F1324" s="10">
        <f t="shared" si="40"/>
        <v>11</v>
      </c>
      <c r="G1324" s="26">
        <f t="shared" si="41"/>
        <v>0.997</v>
      </c>
    </row>
    <row r="1325" spans="1:7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  <c r="F1325" s="10">
        <f t="shared" si="40"/>
        <v>431</v>
      </c>
      <c r="G1325" s="26">
        <f t="shared" si="41"/>
        <v>0.88700000000000001</v>
      </c>
    </row>
    <row r="1326" spans="1:7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  <c r="F1326" s="10">
        <f t="shared" si="40"/>
        <v>500</v>
      </c>
      <c r="G1326" s="26">
        <f t="shared" si="41"/>
        <v>0.879</v>
      </c>
    </row>
    <row r="1327" spans="1:7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  <c r="F1327" s="10">
        <f t="shared" si="40"/>
        <v>18</v>
      </c>
      <c r="G1327" s="26">
        <f t="shared" si="41"/>
        <v>0.995</v>
      </c>
    </row>
    <row r="1328" spans="1:7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  <c r="F1328" s="10">
        <f t="shared" si="40"/>
        <v>98</v>
      </c>
      <c r="G1328" s="26">
        <f t="shared" si="41"/>
        <v>0.97599999999999998</v>
      </c>
    </row>
    <row r="1329" spans="1:7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  <c r="F1329" s="10">
        <f t="shared" si="40"/>
        <v>3910</v>
      </c>
      <c r="G1329" s="26">
        <f t="shared" si="41"/>
        <v>4.1000000000000002E-2</v>
      </c>
    </row>
    <row r="1330" spans="1:7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  <c r="F1330" s="10">
        <f t="shared" si="40"/>
        <v>75</v>
      </c>
      <c r="G1330" s="26">
        <f t="shared" si="41"/>
        <v>0.98199999999999998</v>
      </c>
    </row>
    <row r="1331" spans="1:7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  <c r="F1331" s="10">
        <f t="shared" si="40"/>
        <v>2457</v>
      </c>
      <c r="G1331" s="26">
        <f t="shared" si="41"/>
        <v>0.40400000000000003</v>
      </c>
    </row>
    <row r="1332" spans="1:7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  <c r="F1332" s="10">
        <f t="shared" si="40"/>
        <v>2524</v>
      </c>
      <c r="G1332" s="26">
        <f t="shared" si="41"/>
        <v>0.38500000000000001</v>
      </c>
    </row>
    <row r="1333" spans="1:7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  <c r="F1333" s="10">
        <f t="shared" si="40"/>
        <v>2282</v>
      </c>
      <c r="G1333" s="26">
        <f t="shared" si="41"/>
        <v>0.44</v>
      </c>
    </row>
    <row r="1334" spans="1:7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  <c r="F1334" s="10">
        <f t="shared" si="40"/>
        <v>1886</v>
      </c>
      <c r="G1334" s="26">
        <f t="shared" si="41"/>
        <v>0.52800000000000002</v>
      </c>
    </row>
    <row r="1335" spans="1:7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  <c r="F1335" s="10">
        <f t="shared" si="40"/>
        <v>2069</v>
      </c>
      <c r="G1335" s="26">
        <f t="shared" si="41"/>
        <v>0.49399999999999999</v>
      </c>
    </row>
    <row r="1336" spans="1:7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  <c r="F1336" s="10">
        <f t="shared" si="40"/>
        <v>3665</v>
      </c>
      <c r="G1336" s="26">
        <f t="shared" si="41"/>
        <v>0.113</v>
      </c>
    </row>
    <row r="1337" spans="1:7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  <c r="F1337" s="10">
        <f t="shared" si="40"/>
        <v>1487</v>
      </c>
      <c r="G1337" s="26">
        <f t="shared" si="41"/>
        <v>0.63300000000000001</v>
      </c>
    </row>
    <row r="1338" spans="1:7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  <c r="F1338" s="10">
        <f t="shared" si="40"/>
        <v>3910</v>
      </c>
      <c r="G1338" s="26">
        <f t="shared" si="41"/>
        <v>4.1000000000000002E-2</v>
      </c>
    </row>
    <row r="1339" spans="1:7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  <c r="F1339" s="10">
        <f t="shared" si="40"/>
        <v>3910</v>
      </c>
      <c r="G1339" s="26">
        <f t="shared" si="41"/>
        <v>4.1000000000000002E-2</v>
      </c>
    </row>
    <row r="1340" spans="1:7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  <c r="F1340" s="10">
        <f t="shared" si="40"/>
        <v>2113</v>
      </c>
      <c r="G1340" s="26">
        <f t="shared" si="41"/>
        <v>0.48199999999999998</v>
      </c>
    </row>
    <row r="1341" spans="1:7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  <c r="F1341" s="10">
        <f t="shared" si="40"/>
        <v>2375</v>
      </c>
      <c r="G1341" s="26">
        <f t="shared" si="41"/>
        <v>0.41799999999999998</v>
      </c>
    </row>
    <row r="1342" spans="1:7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  <c r="F1342" s="10">
        <f t="shared" si="40"/>
        <v>3776</v>
      </c>
      <c r="G1342" s="26">
        <f t="shared" si="41"/>
        <v>8.1000000000000003E-2</v>
      </c>
    </row>
    <row r="1343" spans="1:7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  <c r="F1343" s="10">
        <f t="shared" si="40"/>
        <v>3762</v>
      </c>
      <c r="G1343" s="26">
        <f t="shared" si="41"/>
        <v>8.8999999999999996E-2</v>
      </c>
    </row>
    <row r="1344" spans="1:7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  <c r="F1344" s="10">
        <f t="shared" si="40"/>
        <v>3910</v>
      </c>
      <c r="G1344" s="26">
        <f t="shared" si="41"/>
        <v>4.1000000000000002E-2</v>
      </c>
    </row>
    <row r="1345" spans="1:7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  <c r="F1345" s="10">
        <f t="shared" si="40"/>
        <v>3580</v>
      </c>
      <c r="G1345" s="26">
        <f t="shared" si="41"/>
        <v>0.13300000000000001</v>
      </c>
    </row>
    <row r="1346" spans="1:7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  <c r="F1346" s="10">
        <f t="shared" si="40"/>
        <v>1281</v>
      </c>
      <c r="G1346" s="26">
        <f t="shared" si="41"/>
        <v>0.68300000000000005</v>
      </c>
    </row>
    <row r="1347" spans="1:7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  <c r="F1347" s="10">
        <f t="shared" ref="F1347:F1410" si="42">RANK(E1347,$E$2:$E$4135)</f>
        <v>3661</v>
      </c>
      <c r="G1347" s="26">
        <f t="shared" ref="G1347:G1410" si="43">_xlfn.PERCENTRANK.INC($E$2:$E$4135,E1347)</f>
        <v>0.114</v>
      </c>
    </row>
    <row r="1348" spans="1:7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  <c r="F1348" s="10">
        <f t="shared" si="42"/>
        <v>1210</v>
      </c>
      <c r="G1348" s="26">
        <f t="shared" si="43"/>
        <v>0.70699999999999996</v>
      </c>
    </row>
    <row r="1349" spans="1:7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  <c r="F1349" s="10">
        <f t="shared" si="42"/>
        <v>371</v>
      </c>
      <c r="G1349" s="26">
        <f t="shared" si="43"/>
        <v>0.90400000000000003</v>
      </c>
    </row>
    <row r="1350" spans="1:7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  <c r="F1350" s="10">
        <f t="shared" si="42"/>
        <v>311</v>
      </c>
      <c r="G1350" s="26">
        <f t="shared" si="43"/>
        <v>0.92400000000000004</v>
      </c>
    </row>
    <row r="1351" spans="1:7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  <c r="F1351" s="10">
        <f t="shared" si="42"/>
        <v>39</v>
      </c>
      <c r="G1351" s="26">
        <f t="shared" si="43"/>
        <v>0.99</v>
      </c>
    </row>
    <row r="1352" spans="1:7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  <c r="F1352" s="10">
        <f t="shared" si="42"/>
        <v>3776</v>
      </c>
      <c r="G1352" s="26">
        <f t="shared" si="43"/>
        <v>8.1000000000000003E-2</v>
      </c>
    </row>
    <row r="1353" spans="1:7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  <c r="F1353" s="10">
        <f t="shared" si="42"/>
        <v>209</v>
      </c>
      <c r="G1353" s="26">
        <f t="shared" si="43"/>
        <v>0.94899999999999995</v>
      </c>
    </row>
    <row r="1354" spans="1:7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  <c r="F1354" s="10">
        <f t="shared" si="42"/>
        <v>2113</v>
      </c>
      <c r="G1354" s="26">
        <f t="shared" si="43"/>
        <v>0.48199999999999998</v>
      </c>
    </row>
    <row r="1355" spans="1:7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  <c r="F1355" s="10">
        <f t="shared" si="42"/>
        <v>2039</v>
      </c>
      <c r="G1355" s="26">
        <f t="shared" si="43"/>
        <v>0.5</v>
      </c>
    </row>
    <row r="1356" spans="1:7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  <c r="F1356" s="10">
        <f t="shared" si="42"/>
        <v>3557</v>
      </c>
      <c r="G1356" s="26">
        <f t="shared" si="43"/>
        <v>0.13900000000000001</v>
      </c>
    </row>
    <row r="1357" spans="1:7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  <c r="F1357" s="10">
        <f t="shared" si="42"/>
        <v>1232</v>
      </c>
      <c r="G1357" s="26">
        <f t="shared" si="43"/>
        <v>0.69699999999999995</v>
      </c>
    </row>
    <row r="1358" spans="1:7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  <c r="F1358" s="10">
        <f t="shared" si="42"/>
        <v>3717</v>
      </c>
      <c r="G1358" s="26">
        <f t="shared" si="43"/>
        <v>9.6000000000000002E-2</v>
      </c>
    </row>
    <row r="1359" spans="1:7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  <c r="F1359" s="10">
        <f t="shared" si="42"/>
        <v>3776</v>
      </c>
      <c r="G1359" s="26">
        <f t="shared" si="43"/>
        <v>8.1000000000000003E-2</v>
      </c>
    </row>
    <row r="1360" spans="1:7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  <c r="F1360" s="10">
        <f t="shared" si="42"/>
        <v>1321</v>
      </c>
      <c r="G1360" s="26">
        <f t="shared" si="43"/>
        <v>0.67900000000000005</v>
      </c>
    </row>
    <row r="1361" spans="1:7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  <c r="F1361" s="10">
        <f t="shared" si="42"/>
        <v>1966</v>
      </c>
      <c r="G1361" s="26">
        <f t="shared" si="43"/>
        <v>0.52100000000000002</v>
      </c>
    </row>
    <row r="1362" spans="1:7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  <c r="F1362" s="10">
        <f t="shared" si="42"/>
        <v>3615</v>
      </c>
      <c r="G1362" s="26">
        <f t="shared" si="43"/>
        <v>0.122</v>
      </c>
    </row>
    <row r="1363" spans="1:7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  <c r="F1363" s="10">
        <f t="shared" si="42"/>
        <v>3910</v>
      </c>
      <c r="G1363" s="26">
        <f t="shared" si="43"/>
        <v>4.1000000000000002E-2</v>
      </c>
    </row>
    <row r="1364" spans="1:7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  <c r="F1364" s="10">
        <f t="shared" si="42"/>
        <v>844</v>
      </c>
      <c r="G1364" s="26">
        <f t="shared" si="43"/>
        <v>0.79300000000000004</v>
      </c>
    </row>
    <row r="1365" spans="1:7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  <c r="F1365" s="10">
        <f t="shared" si="42"/>
        <v>790</v>
      </c>
      <c r="G1365" s="26">
        <f t="shared" si="43"/>
        <v>0.79900000000000004</v>
      </c>
    </row>
    <row r="1366" spans="1:7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  <c r="F1366" s="10">
        <f t="shared" si="42"/>
        <v>790</v>
      </c>
      <c r="G1366" s="26">
        <f t="shared" si="43"/>
        <v>0.79900000000000004</v>
      </c>
    </row>
    <row r="1367" spans="1:7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  <c r="F1367" s="10">
        <f t="shared" si="42"/>
        <v>956</v>
      </c>
      <c r="G1367" s="26">
        <f t="shared" si="43"/>
        <v>0.75600000000000001</v>
      </c>
    </row>
    <row r="1368" spans="1:7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  <c r="F1368" s="10">
        <f t="shared" si="42"/>
        <v>3776</v>
      </c>
      <c r="G1368" s="26">
        <f t="shared" si="43"/>
        <v>8.1000000000000003E-2</v>
      </c>
    </row>
    <row r="1369" spans="1:7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  <c r="F1369" s="10">
        <f t="shared" si="42"/>
        <v>1886</v>
      </c>
      <c r="G1369" s="26">
        <f t="shared" si="43"/>
        <v>0.52800000000000002</v>
      </c>
    </row>
    <row r="1370" spans="1:7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  <c r="F1370" s="10">
        <f t="shared" si="42"/>
        <v>1359</v>
      </c>
      <c r="G1370" s="26">
        <f t="shared" si="43"/>
        <v>0.66800000000000004</v>
      </c>
    </row>
    <row r="1371" spans="1:7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  <c r="F1371" s="10">
        <f t="shared" si="42"/>
        <v>1034</v>
      </c>
      <c r="G1371" s="26">
        <f t="shared" si="43"/>
        <v>0.747</v>
      </c>
    </row>
    <row r="1372" spans="1:7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  <c r="F1372" s="10">
        <f t="shared" si="42"/>
        <v>2524</v>
      </c>
      <c r="G1372" s="26">
        <f t="shared" si="43"/>
        <v>0.38500000000000001</v>
      </c>
    </row>
    <row r="1373" spans="1:7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  <c r="F1373" s="10">
        <f t="shared" si="42"/>
        <v>1115</v>
      </c>
      <c r="G1373" s="26">
        <f t="shared" si="43"/>
        <v>0.72499999999999998</v>
      </c>
    </row>
    <row r="1374" spans="1:7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  <c r="F1374" s="10">
        <f t="shared" si="42"/>
        <v>2160</v>
      </c>
      <c r="G1374" s="26">
        <f t="shared" si="43"/>
        <v>0.45800000000000002</v>
      </c>
    </row>
    <row r="1375" spans="1:7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  <c r="F1375" s="10">
        <f t="shared" si="42"/>
        <v>3776</v>
      </c>
      <c r="G1375" s="26">
        <f t="shared" si="43"/>
        <v>8.1000000000000003E-2</v>
      </c>
    </row>
    <row r="1376" spans="1:7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  <c r="F1376" s="10">
        <f t="shared" si="42"/>
        <v>3776</v>
      </c>
      <c r="G1376" s="26">
        <f t="shared" si="43"/>
        <v>8.1000000000000003E-2</v>
      </c>
    </row>
    <row r="1377" spans="1:7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  <c r="F1377" s="10">
        <f t="shared" si="42"/>
        <v>3717</v>
      </c>
      <c r="G1377" s="26">
        <f t="shared" si="43"/>
        <v>9.6000000000000002E-2</v>
      </c>
    </row>
    <row r="1378" spans="1:7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  <c r="F1378" s="10">
        <f t="shared" si="42"/>
        <v>1316</v>
      </c>
      <c r="G1378" s="26">
        <f t="shared" si="43"/>
        <v>0.68100000000000005</v>
      </c>
    </row>
    <row r="1379" spans="1:7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  <c r="F1379" s="10">
        <f t="shared" si="42"/>
        <v>1966</v>
      </c>
      <c r="G1379" s="26">
        <f t="shared" si="43"/>
        <v>0.52100000000000002</v>
      </c>
    </row>
    <row r="1380" spans="1:7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  <c r="F1380" s="10">
        <f t="shared" si="42"/>
        <v>790</v>
      </c>
      <c r="G1380" s="26">
        <f t="shared" si="43"/>
        <v>0.79900000000000004</v>
      </c>
    </row>
    <row r="1381" spans="1:7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  <c r="F1381" s="10">
        <f t="shared" si="42"/>
        <v>1477</v>
      </c>
      <c r="G1381" s="26">
        <f t="shared" si="43"/>
        <v>0.64100000000000001</v>
      </c>
    </row>
    <row r="1382" spans="1:7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  <c r="F1382" s="10">
        <f t="shared" si="42"/>
        <v>2039</v>
      </c>
      <c r="G1382" s="26">
        <f t="shared" si="43"/>
        <v>0.5</v>
      </c>
    </row>
    <row r="1383" spans="1:7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  <c r="F1383" s="10">
        <f t="shared" si="42"/>
        <v>1487</v>
      </c>
      <c r="G1383" s="26">
        <f t="shared" si="43"/>
        <v>0.63300000000000001</v>
      </c>
    </row>
    <row r="1384" spans="1:7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  <c r="F1384" s="10">
        <f t="shared" si="42"/>
        <v>3803</v>
      </c>
      <c r="G1384" s="26">
        <f t="shared" si="43"/>
        <v>7.6999999999999999E-2</v>
      </c>
    </row>
    <row r="1385" spans="1:7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  <c r="F1385" s="10">
        <f t="shared" si="42"/>
        <v>401</v>
      </c>
      <c r="G1385" s="26">
        <f t="shared" si="43"/>
        <v>0.9</v>
      </c>
    </row>
    <row r="1386" spans="1:7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  <c r="F1386" s="10">
        <f t="shared" si="42"/>
        <v>3910</v>
      </c>
      <c r="G1386" s="26">
        <f t="shared" si="43"/>
        <v>4.1000000000000002E-2</v>
      </c>
    </row>
    <row r="1387" spans="1:7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  <c r="F1387" s="10">
        <f t="shared" si="42"/>
        <v>3910</v>
      </c>
      <c r="G1387" s="26">
        <f t="shared" si="43"/>
        <v>4.1000000000000002E-2</v>
      </c>
    </row>
    <row r="1388" spans="1:7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  <c r="F1388" s="10">
        <f t="shared" si="42"/>
        <v>1555</v>
      </c>
      <c r="G1388" s="26">
        <f t="shared" si="43"/>
        <v>0.61699999999999999</v>
      </c>
    </row>
    <row r="1389" spans="1:7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  <c r="F1389" s="10">
        <f t="shared" si="42"/>
        <v>2092</v>
      </c>
      <c r="G1389" s="26">
        <f t="shared" si="43"/>
        <v>0.49299999999999999</v>
      </c>
    </row>
    <row r="1390" spans="1:7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  <c r="F1390" s="10">
        <f t="shared" si="42"/>
        <v>1858</v>
      </c>
      <c r="G1390" s="26">
        <f t="shared" si="43"/>
        <v>0.54600000000000004</v>
      </c>
    </row>
    <row r="1391" spans="1:7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  <c r="F1391" s="10">
        <f t="shared" si="42"/>
        <v>59</v>
      </c>
      <c r="G1391" s="26">
        <f t="shared" si="43"/>
        <v>0.98299999999999998</v>
      </c>
    </row>
    <row r="1392" spans="1:7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  <c r="F1392" s="10">
        <f t="shared" si="42"/>
        <v>473</v>
      </c>
      <c r="G1392" s="26">
        <f t="shared" si="43"/>
        <v>0.88100000000000001</v>
      </c>
    </row>
    <row r="1393" spans="1:7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  <c r="F1393" s="10">
        <f t="shared" si="42"/>
        <v>3717</v>
      </c>
      <c r="G1393" s="26">
        <f t="shared" si="43"/>
        <v>9.6000000000000002E-2</v>
      </c>
    </row>
    <row r="1394" spans="1:7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  <c r="F1394" s="10">
        <f t="shared" si="42"/>
        <v>59</v>
      </c>
      <c r="G1394" s="26">
        <f t="shared" si="43"/>
        <v>0.98299999999999998</v>
      </c>
    </row>
    <row r="1395" spans="1:7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  <c r="F1395" s="10">
        <f t="shared" si="42"/>
        <v>311</v>
      </c>
      <c r="G1395" s="26">
        <f t="shared" si="43"/>
        <v>0.92400000000000004</v>
      </c>
    </row>
    <row r="1396" spans="1:7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  <c r="F1396" s="10">
        <f t="shared" si="42"/>
        <v>1587</v>
      </c>
      <c r="G1396" s="26">
        <f t="shared" si="43"/>
        <v>0.61399999999999999</v>
      </c>
    </row>
    <row r="1397" spans="1:7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  <c r="F1397" s="10">
        <f t="shared" si="42"/>
        <v>371</v>
      </c>
      <c r="G1397" s="26">
        <f t="shared" si="43"/>
        <v>0.90400000000000003</v>
      </c>
    </row>
    <row r="1398" spans="1:7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  <c r="F1398" s="10">
        <f t="shared" si="42"/>
        <v>318</v>
      </c>
      <c r="G1398" s="26">
        <f t="shared" si="43"/>
        <v>0.91600000000000004</v>
      </c>
    </row>
    <row r="1399" spans="1:7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  <c r="F1399" s="10">
        <f t="shared" si="42"/>
        <v>1025</v>
      </c>
      <c r="G1399" s="26">
        <f t="shared" si="43"/>
        <v>0.751</v>
      </c>
    </row>
    <row r="1400" spans="1:7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  <c r="F1400" s="10">
        <f t="shared" si="42"/>
        <v>3910</v>
      </c>
      <c r="G1400" s="26">
        <f t="shared" si="43"/>
        <v>4.1000000000000002E-2</v>
      </c>
    </row>
    <row r="1401" spans="1:7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  <c r="F1401" s="10">
        <f t="shared" si="42"/>
        <v>3910</v>
      </c>
      <c r="G1401" s="26">
        <f t="shared" si="43"/>
        <v>4.1000000000000002E-2</v>
      </c>
    </row>
    <row r="1402" spans="1:7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  <c r="F1402" s="10">
        <f t="shared" si="42"/>
        <v>2524</v>
      </c>
      <c r="G1402" s="26">
        <f t="shared" si="43"/>
        <v>0.38500000000000001</v>
      </c>
    </row>
    <row r="1403" spans="1:7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  <c r="F1403" s="10">
        <f t="shared" si="42"/>
        <v>132</v>
      </c>
      <c r="G1403" s="26">
        <f t="shared" si="43"/>
        <v>0.96499999999999997</v>
      </c>
    </row>
    <row r="1404" spans="1:7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  <c r="F1404" s="10">
        <f t="shared" si="42"/>
        <v>907</v>
      </c>
      <c r="G1404" s="26">
        <f t="shared" si="43"/>
        <v>0.78</v>
      </c>
    </row>
    <row r="1405" spans="1:7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  <c r="F1405" s="10">
        <f t="shared" si="42"/>
        <v>540</v>
      </c>
      <c r="G1405" s="26">
        <f t="shared" si="43"/>
        <v>0.86499999999999999</v>
      </c>
    </row>
    <row r="1406" spans="1:7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  <c r="F1406" s="10">
        <f t="shared" si="42"/>
        <v>1989</v>
      </c>
      <c r="G1406" s="26">
        <f t="shared" si="43"/>
        <v>0.51300000000000001</v>
      </c>
    </row>
    <row r="1407" spans="1:7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  <c r="F1407" s="10">
        <f t="shared" si="42"/>
        <v>1487</v>
      </c>
      <c r="G1407" s="26">
        <f t="shared" si="43"/>
        <v>0.63300000000000001</v>
      </c>
    </row>
    <row r="1408" spans="1:7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  <c r="F1408" s="10">
        <f t="shared" si="42"/>
        <v>3910</v>
      </c>
      <c r="G1408" s="26">
        <f t="shared" si="43"/>
        <v>4.1000000000000002E-2</v>
      </c>
    </row>
    <row r="1409" spans="1:7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  <c r="F1409" s="10">
        <f t="shared" si="42"/>
        <v>1851</v>
      </c>
      <c r="G1409" s="26">
        <f t="shared" si="43"/>
        <v>0.55100000000000005</v>
      </c>
    </row>
    <row r="1410" spans="1:7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  <c r="F1410" s="10">
        <f t="shared" si="42"/>
        <v>164</v>
      </c>
      <c r="G1410" s="26">
        <f t="shared" si="43"/>
        <v>0.95899999999999996</v>
      </c>
    </row>
    <row r="1411" spans="1:7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  <c r="F1411" s="10">
        <f t="shared" ref="F1411:F1474" si="44">RANK(E1411,$E$2:$E$4135)</f>
        <v>2554</v>
      </c>
      <c r="G1411" s="26">
        <f t="shared" ref="G1411:G1474" si="45">_xlfn.PERCENTRANK.INC($E$2:$E$4135,E1411)</f>
        <v>0.38100000000000001</v>
      </c>
    </row>
    <row r="1412" spans="1:7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  <c r="F1412" s="10">
        <f t="shared" si="44"/>
        <v>625</v>
      </c>
      <c r="G1412" s="26">
        <f t="shared" si="45"/>
        <v>0.84299999999999997</v>
      </c>
    </row>
    <row r="1413" spans="1:7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  <c r="F1413" s="10">
        <f t="shared" si="44"/>
        <v>1693</v>
      </c>
      <c r="G1413" s="26">
        <f t="shared" si="45"/>
        <v>0.58899999999999997</v>
      </c>
    </row>
    <row r="1414" spans="1:7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  <c r="F1414" s="10">
        <f t="shared" si="44"/>
        <v>3859</v>
      </c>
      <c r="G1414" s="26">
        <f t="shared" si="45"/>
        <v>6.3E-2</v>
      </c>
    </row>
    <row r="1415" spans="1:7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  <c r="F1415" s="10">
        <f t="shared" si="44"/>
        <v>3610</v>
      </c>
      <c r="G1415" s="26">
        <f t="shared" si="45"/>
        <v>0.126</v>
      </c>
    </row>
    <row r="1416" spans="1:7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  <c r="F1416" s="10">
        <f t="shared" si="44"/>
        <v>1784</v>
      </c>
      <c r="G1416" s="26">
        <f t="shared" si="45"/>
        <v>0.56699999999999995</v>
      </c>
    </row>
    <row r="1417" spans="1:7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  <c r="F1417" s="10">
        <f t="shared" si="44"/>
        <v>1155</v>
      </c>
      <c r="G1417" s="26">
        <f t="shared" si="45"/>
        <v>0.70799999999999996</v>
      </c>
    </row>
    <row r="1418" spans="1:7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  <c r="F1418" s="10">
        <f t="shared" si="44"/>
        <v>3910</v>
      </c>
      <c r="G1418" s="26">
        <f t="shared" si="45"/>
        <v>4.1000000000000002E-2</v>
      </c>
    </row>
    <row r="1419" spans="1:7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  <c r="F1419" s="10">
        <f t="shared" si="44"/>
        <v>1674</v>
      </c>
      <c r="G1419" s="26">
        <f t="shared" si="45"/>
        <v>0.59399999999999997</v>
      </c>
    </row>
    <row r="1420" spans="1:7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  <c r="F1420" s="10">
        <f t="shared" si="44"/>
        <v>932</v>
      </c>
      <c r="G1420" s="26">
        <f t="shared" si="45"/>
        <v>0.77300000000000002</v>
      </c>
    </row>
    <row r="1421" spans="1:7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  <c r="F1421" s="10">
        <f t="shared" si="44"/>
        <v>1966</v>
      </c>
      <c r="G1421" s="26">
        <f t="shared" si="45"/>
        <v>0.52100000000000002</v>
      </c>
    </row>
    <row r="1422" spans="1:7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  <c r="F1422" s="10">
        <f t="shared" si="44"/>
        <v>3838</v>
      </c>
      <c r="G1422" s="26">
        <f t="shared" si="45"/>
        <v>6.9000000000000006E-2</v>
      </c>
    </row>
    <row r="1423" spans="1:7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  <c r="F1423" s="10">
        <f t="shared" si="44"/>
        <v>3756</v>
      </c>
      <c r="G1423" s="26">
        <f t="shared" si="45"/>
        <v>0.09</v>
      </c>
    </row>
    <row r="1424" spans="1:7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  <c r="F1424" s="10">
        <f t="shared" si="44"/>
        <v>3572</v>
      </c>
      <c r="G1424" s="26">
        <f t="shared" si="45"/>
        <v>0.13500000000000001</v>
      </c>
    </row>
    <row r="1425" spans="1:7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  <c r="F1425" s="10">
        <f t="shared" si="44"/>
        <v>2113</v>
      </c>
      <c r="G1425" s="26">
        <f t="shared" si="45"/>
        <v>0.48199999999999998</v>
      </c>
    </row>
    <row r="1426" spans="1:7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  <c r="F1426" s="10">
        <f t="shared" si="44"/>
        <v>3902</v>
      </c>
      <c r="G1426" s="26">
        <f t="shared" si="45"/>
        <v>5.5E-2</v>
      </c>
    </row>
    <row r="1427" spans="1:7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  <c r="F1427" s="10">
        <f t="shared" si="44"/>
        <v>780</v>
      </c>
      <c r="G1427" s="26">
        <f t="shared" si="45"/>
        <v>0.81</v>
      </c>
    </row>
    <row r="1428" spans="1:7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  <c r="F1428" s="10">
        <f t="shared" si="44"/>
        <v>3576</v>
      </c>
      <c r="G1428" s="26">
        <f t="shared" si="45"/>
        <v>0.13400000000000001</v>
      </c>
    </row>
    <row r="1429" spans="1:7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  <c r="F1429" s="10">
        <f t="shared" si="44"/>
        <v>3602</v>
      </c>
      <c r="G1429" s="26">
        <f t="shared" si="45"/>
        <v>0.127</v>
      </c>
    </row>
    <row r="1430" spans="1:7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  <c r="F1430" s="10">
        <f t="shared" si="44"/>
        <v>3561</v>
      </c>
      <c r="G1430" s="26">
        <f t="shared" si="45"/>
        <v>0.13800000000000001</v>
      </c>
    </row>
    <row r="1431" spans="1:7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  <c r="F1431" s="10">
        <f t="shared" si="44"/>
        <v>3613</v>
      </c>
      <c r="G1431" s="26">
        <f t="shared" si="45"/>
        <v>0.125</v>
      </c>
    </row>
    <row r="1432" spans="1:7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  <c r="F1432" s="10">
        <f t="shared" si="44"/>
        <v>1698</v>
      </c>
      <c r="G1432" s="26">
        <f t="shared" si="45"/>
        <v>0.58799999999999997</v>
      </c>
    </row>
    <row r="1433" spans="1:7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  <c r="F1433" s="10">
        <f t="shared" si="44"/>
        <v>3583</v>
      </c>
      <c r="G1433" s="26">
        <f t="shared" si="45"/>
        <v>0.13100000000000001</v>
      </c>
    </row>
    <row r="1434" spans="1:7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  <c r="F1434" s="10">
        <f t="shared" si="44"/>
        <v>3675</v>
      </c>
      <c r="G1434" s="26">
        <f t="shared" si="45"/>
        <v>0.11</v>
      </c>
    </row>
    <row r="1435" spans="1:7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  <c r="F1435" s="10">
        <f t="shared" si="44"/>
        <v>956</v>
      </c>
      <c r="G1435" s="26">
        <f t="shared" si="45"/>
        <v>0.75600000000000001</v>
      </c>
    </row>
    <row r="1436" spans="1:7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  <c r="F1436" s="10">
        <f t="shared" si="44"/>
        <v>3695</v>
      </c>
      <c r="G1436" s="26">
        <f t="shared" si="45"/>
        <v>0.105</v>
      </c>
    </row>
    <row r="1437" spans="1:7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  <c r="F1437" s="10">
        <f t="shared" si="44"/>
        <v>3669</v>
      </c>
      <c r="G1437" s="26">
        <f t="shared" si="45"/>
        <v>0.112</v>
      </c>
    </row>
    <row r="1438" spans="1:7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  <c r="F1438" s="10">
        <f t="shared" si="44"/>
        <v>3910</v>
      </c>
      <c r="G1438" s="26">
        <f t="shared" si="45"/>
        <v>4.1000000000000002E-2</v>
      </c>
    </row>
    <row r="1439" spans="1:7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  <c r="F1439" s="10">
        <f t="shared" si="44"/>
        <v>780</v>
      </c>
      <c r="G1439" s="26">
        <f t="shared" si="45"/>
        <v>0.81</v>
      </c>
    </row>
    <row r="1440" spans="1:7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  <c r="F1440" s="10">
        <f t="shared" si="44"/>
        <v>3690</v>
      </c>
      <c r="G1440" s="26">
        <f t="shared" si="45"/>
        <v>0.106</v>
      </c>
    </row>
    <row r="1441" spans="1:7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  <c r="F1441" s="10">
        <f t="shared" si="44"/>
        <v>3641</v>
      </c>
      <c r="G1441" s="26">
        <f t="shared" si="45"/>
        <v>0.11899999999999999</v>
      </c>
    </row>
    <row r="1442" spans="1:7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  <c r="F1442" s="10">
        <f t="shared" si="44"/>
        <v>1551</v>
      </c>
      <c r="G1442" s="26">
        <f t="shared" si="45"/>
        <v>0.624</v>
      </c>
    </row>
    <row r="1443" spans="1:7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  <c r="F1443" s="10">
        <f t="shared" si="44"/>
        <v>1155</v>
      </c>
      <c r="G1443" s="26">
        <f t="shared" si="45"/>
        <v>0.70799999999999996</v>
      </c>
    </row>
    <row r="1444" spans="1:7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  <c r="F1444" s="10">
        <f t="shared" si="44"/>
        <v>3908</v>
      </c>
      <c r="G1444" s="26">
        <f t="shared" si="45"/>
        <v>5.3999999999999999E-2</v>
      </c>
    </row>
    <row r="1445" spans="1:7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  <c r="F1445" s="10">
        <f t="shared" si="44"/>
        <v>625</v>
      </c>
      <c r="G1445" s="26">
        <f t="shared" si="45"/>
        <v>0.84299999999999997</v>
      </c>
    </row>
    <row r="1446" spans="1:7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  <c r="F1446" s="10">
        <f t="shared" si="44"/>
        <v>3737</v>
      </c>
      <c r="G1446" s="26">
        <f t="shared" si="45"/>
        <v>9.6000000000000002E-2</v>
      </c>
    </row>
    <row r="1447" spans="1:7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  <c r="F1447" s="10">
        <f t="shared" si="44"/>
        <v>2330</v>
      </c>
      <c r="G1447" s="26">
        <f t="shared" si="45"/>
        <v>0.42899999999999999</v>
      </c>
    </row>
    <row r="1448" spans="1:7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  <c r="F1448" s="10">
        <f t="shared" si="44"/>
        <v>3906</v>
      </c>
      <c r="G1448" s="26">
        <f t="shared" si="45"/>
        <v>5.5E-2</v>
      </c>
    </row>
    <row r="1449" spans="1:7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  <c r="F1449" s="10">
        <f t="shared" si="44"/>
        <v>2375</v>
      </c>
      <c r="G1449" s="26">
        <f t="shared" si="45"/>
        <v>0.41799999999999998</v>
      </c>
    </row>
    <row r="1450" spans="1:7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  <c r="F1450" s="10">
        <f t="shared" si="44"/>
        <v>3837</v>
      </c>
      <c r="G1450" s="26">
        <f t="shared" si="45"/>
        <v>7.0999999999999994E-2</v>
      </c>
    </row>
    <row r="1451" spans="1:7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  <c r="F1451" s="10">
        <f t="shared" si="44"/>
        <v>2524</v>
      </c>
      <c r="G1451" s="26">
        <f t="shared" si="45"/>
        <v>0.38500000000000001</v>
      </c>
    </row>
    <row r="1452" spans="1:7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  <c r="F1452" s="10">
        <f t="shared" si="44"/>
        <v>3591</v>
      </c>
      <c r="G1452" s="26">
        <f t="shared" si="45"/>
        <v>0.13100000000000001</v>
      </c>
    </row>
    <row r="1453" spans="1:7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  <c r="F1453" s="10">
        <f t="shared" si="44"/>
        <v>1281</v>
      </c>
      <c r="G1453" s="26">
        <f t="shared" si="45"/>
        <v>0.68300000000000005</v>
      </c>
    </row>
    <row r="1454" spans="1:7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  <c r="F1454" s="10">
        <f t="shared" si="44"/>
        <v>1706</v>
      </c>
      <c r="G1454" s="26">
        <f t="shared" si="45"/>
        <v>0.57299999999999995</v>
      </c>
    </row>
    <row r="1455" spans="1:7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  <c r="F1455" s="10">
        <f t="shared" si="44"/>
        <v>1620</v>
      </c>
      <c r="G1455" s="26">
        <f t="shared" si="45"/>
        <v>0.60799999999999998</v>
      </c>
    </row>
    <row r="1456" spans="1:7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  <c r="F1456" s="10">
        <f t="shared" si="44"/>
        <v>3899</v>
      </c>
      <c r="G1456" s="26">
        <f t="shared" si="45"/>
        <v>5.6000000000000001E-2</v>
      </c>
    </row>
    <row r="1457" spans="1:7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  <c r="F1457" s="10">
        <f t="shared" si="44"/>
        <v>1155</v>
      </c>
      <c r="G1457" s="26">
        <f t="shared" si="45"/>
        <v>0.70799999999999996</v>
      </c>
    </row>
    <row r="1458" spans="1:7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  <c r="F1458" s="10">
        <f t="shared" si="44"/>
        <v>3630</v>
      </c>
      <c r="G1458" s="26">
        <f t="shared" si="45"/>
        <v>0.121</v>
      </c>
    </row>
    <row r="1459" spans="1:7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  <c r="F1459" s="10">
        <f t="shared" si="44"/>
        <v>3910</v>
      </c>
      <c r="G1459" s="26">
        <f t="shared" si="45"/>
        <v>4.1000000000000002E-2</v>
      </c>
    </row>
    <row r="1460" spans="1:7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  <c r="F1460" s="10">
        <f t="shared" si="44"/>
        <v>3767</v>
      </c>
      <c r="G1460" s="26">
        <f t="shared" si="45"/>
        <v>8.7999999999999995E-2</v>
      </c>
    </row>
    <row r="1461" spans="1:7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  <c r="F1461" s="10">
        <f t="shared" si="44"/>
        <v>3563</v>
      </c>
      <c r="G1461" s="26">
        <f t="shared" si="45"/>
        <v>0.13800000000000001</v>
      </c>
    </row>
    <row r="1462" spans="1:7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  <c r="F1462" s="10">
        <f t="shared" si="44"/>
        <v>728</v>
      </c>
      <c r="G1462" s="26">
        <f t="shared" si="45"/>
        <v>0.82399999999999995</v>
      </c>
    </row>
    <row r="1463" spans="1:7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  <c r="F1463" s="10">
        <f t="shared" si="44"/>
        <v>3873</v>
      </c>
      <c r="G1463" s="26">
        <f t="shared" si="45"/>
        <v>6.2E-2</v>
      </c>
    </row>
    <row r="1464" spans="1:7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  <c r="F1464" s="10">
        <f t="shared" si="44"/>
        <v>3683</v>
      </c>
      <c r="G1464" s="26">
        <f t="shared" si="45"/>
        <v>0.109</v>
      </c>
    </row>
    <row r="1465" spans="1:7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  <c r="F1465" s="10">
        <f t="shared" si="44"/>
        <v>2282</v>
      </c>
      <c r="G1465" s="26">
        <f t="shared" si="45"/>
        <v>0.44</v>
      </c>
    </row>
    <row r="1466" spans="1:7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  <c r="F1466" s="10">
        <f t="shared" si="44"/>
        <v>2516</v>
      </c>
      <c r="G1466" s="26">
        <f t="shared" si="45"/>
        <v>0.39</v>
      </c>
    </row>
    <row r="1467" spans="1:7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  <c r="F1467" s="10">
        <f t="shared" si="44"/>
        <v>3750</v>
      </c>
      <c r="G1467" s="26">
        <f t="shared" si="45"/>
        <v>9.1999999999999998E-2</v>
      </c>
    </row>
    <row r="1468" spans="1:7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  <c r="F1468" s="10">
        <f t="shared" si="44"/>
        <v>1886</v>
      </c>
      <c r="G1468" s="26">
        <f t="shared" si="45"/>
        <v>0.52800000000000002</v>
      </c>
    </row>
    <row r="1469" spans="1:7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  <c r="F1469" s="10">
        <f t="shared" si="44"/>
        <v>3554</v>
      </c>
      <c r="G1469" s="26">
        <f t="shared" si="45"/>
        <v>0.14000000000000001</v>
      </c>
    </row>
    <row r="1470" spans="1:7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  <c r="F1470" s="10">
        <f t="shared" si="44"/>
        <v>2144</v>
      </c>
      <c r="G1470" s="26">
        <f t="shared" si="45"/>
        <v>0.48</v>
      </c>
    </row>
    <row r="1471" spans="1:7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  <c r="F1471" s="10">
        <f t="shared" si="44"/>
        <v>3660</v>
      </c>
      <c r="G1471" s="26">
        <f t="shared" si="45"/>
        <v>0.114</v>
      </c>
    </row>
    <row r="1472" spans="1:7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  <c r="F1472" s="10">
        <f t="shared" si="44"/>
        <v>3600</v>
      </c>
      <c r="G1472" s="26">
        <f t="shared" si="45"/>
        <v>0.129</v>
      </c>
    </row>
    <row r="1473" spans="1:7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  <c r="F1473" s="10">
        <f t="shared" si="44"/>
        <v>1060</v>
      </c>
      <c r="G1473" s="26">
        <f t="shared" si="45"/>
        <v>0.73599999999999999</v>
      </c>
    </row>
    <row r="1474" spans="1:7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  <c r="F1474" s="10">
        <f t="shared" si="44"/>
        <v>2160</v>
      </c>
      <c r="G1474" s="26">
        <f t="shared" si="45"/>
        <v>0.45800000000000002</v>
      </c>
    </row>
    <row r="1475" spans="1:7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  <c r="F1475" s="10">
        <f t="shared" ref="F1475:F1538" si="46">RANK(E1475,$E$2:$E$4135)</f>
        <v>260</v>
      </c>
      <c r="G1475" s="26">
        <f t="shared" ref="G1475:G1538" si="47">_xlfn.PERCENTRANK.INC($E$2:$E$4135,E1475)</f>
        <v>0.93100000000000005</v>
      </c>
    </row>
    <row r="1476" spans="1:7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  <c r="F1476" s="10">
        <f t="shared" si="46"/>
        <v>1555</v>
      </c>
      <c r="G1476" s="26">
        <f t="shared" si="47"/>
        <v>0.61699999999999999</v>
      </c>
    </row>
    <row r="1477" spans="1:7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  <c r="F1477" s="10">
        <f t="shared" si="46"/>
        <v>473</v>
      </c>
      <c r="G1477" s="26">
        <f t="shared" si="47"/>
        <v>0.88100000000000001</v>
      </c>
    </row>
    <row r="1478" spans="1:7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  <c r="F1478" s="10">
        <f t="shared" si="46"/>
        <v>3644</v>
      </c>
      <c r="G1478" s="26">
        <f t="shared" si="47"/>
        <v>0.11799999999999999</v>
      </c>
    </row>
    <row r="1479" spans="1:7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  <c r="F1479" s="10">
        <f t="shared" si="46"/>
        <v>1103</v>
      </c>
      <c r="G1479" s="26">
        <f t="shared" si="47"/>
        <v>0.73299999999999998</v>
      </c>
    </row>
    <row r="1480" spans="1:7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  <c r="F1480" s="10">
        <f t="shared" si="46"/>
        <v>353</v>
      </c>
      <c r="G1480" s="26">
        <f t="shared" si="47"/>
        <v>0.91400000000000003</v>
      </c>
    </row>
    <row r="1481" spans="1:7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  <c r="F1481" s="10">
        <f t="shared" si="46"/>
        <v>3776</v>
      </c>
      <c r="G1481" s="26">
        <f t="shared" si="47"/>
        <v>8.1000000000000003E-2</v>
      </c>
    </row>
    <row r="1482" spans="1:7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  <c r="F1482" s="10">
        <f t="shared" si="46"/>
        <v>2413</v>
      </c>
      <c r="G1482" s="26">
        <f t="shared" si="47"/>
        <v>0.40600000000000003</v>
      </c>
    </row>
    <row r="1483" spans="1:7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  <c r="F1483" s="10">
        <f t="shared" si="46"/>
        <v>3668</v>
      </c>
      <c r="G1483" s="26">
        <f t="shared" si="47"/>
        <v>0.112</v>
      </c>
    </row>
    <row r="1484" spans="1:7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  <c r="F1484" s="10">
        <f t="shared" si="46"/>
        <v>2629</v>
      </c>
      <c r="G1484" s="26">
        <f t="shared" si="47"/>
        <v>0.36199999999999999</v>
      </c>
    </row>
    <row r="1485" spans="1:7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  <c r="F1485" s="10">
        <f t="shared" si="46"/>
        <v>1639</v>
      </c>
      <c r="G1485" s="26">
        <f t="shared" si="47"/>
        <v>0.6</v>
      </c>
    </row>
    <row r="1486" spans="1:7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  <c r="F1486" s="10">
        <f t="shared" si="46"/>
        <v>3910</v>
      </c>
      <c r="G1486" s="26">
        <f t="shared" si="47"/>
        <v>4.1000000000000002E-2</v>
      </c>
    </row>
    <row r="1487" spans="1:7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  <c r="F1487" s="10">
        <f t="shared" si="46"/>
        <v>3902</v>
      </c>
      <c r="G1487" s="26">
        <f t="shared" si="47"/>
        <v>5.5E-2</v>
      </c>
    </row>
    <row r="1488" spans="1:7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  <c r="F1488" s="10">
        <f t="shared" si="46"/>
        <v>3833</v>
      </c>
      <c r="G1488" s="26">
        <f t="shared" si="47"/>
        <v>7.1999999999999995E-2</v>
      </c>
    </row>
    <row r="1489" spans="1:7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  <c r="F1489" s="10">
        <f t="shared" si="46"/>
        <v>1555</v>
      </c>
      <c r="G1489" s="26">
        <f t="shared" si="47"/>
        <v>0.61699999999999999</v>
      </c>
    </row>
    <row r="1490" spans="1:7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  <c r="F1490" s="10">
        <f t="shared" si="46"/>
        <v>3762</v>
      </c>
      <c r="G1490" s="26">
        <f t="shared" si="47"/>
        <v>8.8999999999999996E-2</v>
      </c>
    </row>
    <row r="1491" spans="1:7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  <c r="F1491" s="10">
        <f t="shared" si="46"/>
        <v>3910</v>
      </c>
      <c r="G1491" s="26">
        <f t="shared" si="47"/>
        <v>4.1000000000000002E-2</v>
      </c>
    </row>
    <row r="1492" spans="1:7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  <c r="F1492" s="10">
        <f t="shared" si="46"/>
        <v>2160</v>
      </c>
      <c r="G1492" s="26">
        <f t="shared" si="47"/>
        <v>0.45800000000000002</v>
      </c>
    </row>
    <row r="1493" spans="1:7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  <c r="F1493" s="10">
        <f t="shared" si="46"/>
        <v>2524</v>
      </c>
      <c r="G1493" s="26">
        <f t="shared" si="47"/>
        <v>0.38500000000000001</v>
      </c>
    </row>
    <row r="1494" spans="1:7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  <c r="F1494" s="10">
        <f t="shared" si="46"/>
        <v>2160</v>
      </c>
      <c r="G1494" s="26">
        <f t="shared" si="47"/>
        <v>0.45800000000000002</v>
      </c>
    </row>
    <row r="1495" spans="1:7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  <c r="F1495" s="10">
        <f t="shared" si="46"/>
        <v>3776</v>
      </c>
      <c r="G1495" s="26">
        <f t="shared" si="47"/>
        <v>8.1000000000000003E-2</v>
      </c>
    </row>
    <row r="1496" spans="1:7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  <c r="F1496" s="10">
        <f t="shared" si="46"/>
        <v>3803</v>
      </c>
      <c r="G1496" s="26">
        <f t="shared" si="47"/>
        <v>7.6999999999999999E-2</v>
      </c>
    </row>
    <row r="1497" spans="1:7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  <c r="F1497" s="10">
        <f t="shared" si="46"/>
        <v>100</v>
      </c>
      <c r="G1497" s="26">
        <f t="shared" si="47"/>
        <v>0.97499999999999998</v>
      </c>
    </row>
    <row r="1498" spans="1:7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  <c r="F1498" s="10">
        <f t="shared" si="46"/>
        <v>1587</v>
      </c>
      <c r="G1498" s="26">
        <f t="shared" si="47"/>
        <v>0.61399999999999999</v>
      </c>
    </row>
    <row r="1499" spans="1:7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  <c r="F1499" s="10">
        <f t="shared" si="46"/>
        <v>3910</v>
      </c>
      <c r="G1499" s="26">
        <f t="shared" si="47"/>
        <v>4.1000000000000002E-2</v>
      </c>
    </row>
    <row r="1500" spans="1:7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  <c r="F1500" s="10">
        <f t="shared" si="46"/>
        <v>956</v>
      </c>
      <c r="G1500" s="26">
        <f t="shared" si="47"/>
        <v>0.75600000000000001</v>
      </c>
    </row>
    <row r="1501" spans="1:7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  <c r="F1501" s="10">
        <f t="shared" si="46"/>
        <v>2282</v>
      </c>
      <c r="G1501" s="26">
        <f t="shared" si="47"/>
        <v>0.44</v>
      </c>
    </row>
    <row r="1502" spans="1:7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  <c r="F1502" s="10">
        <f t="shared" si="46"/>
        <v>1060</v>
      </c>
      <c r="G1502" s="26">
        <f t="shared" si="47"/>
        <v>0.73599999999999999</v>
      </c>
    </row>
    <row r="1503" spans="1:7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  <c r="F1503" s="10">
        <f t="shared" si="46"/>
        <v>3910</v>
      </c>
      <c r="G1503" s="26">
        <f t="shared" si="47"/>
        <v>4.1000000000000002E-2</v>
      </c>
    </row>
    <row r="1504" spans="1:7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  <c r="F1504" s="10">
        <f t="shared" si="46"/>
        <v>3583</v>
      </c>
      <c r="G1504" s="26">
        <f t="shared" si="47"/>
        <v>0.13100000000000001</v>
      </c>
    </row>
    <row r="1505" spans="1:7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  <c r="F1505" s="10">
        <f t="shared" si="46"/>
        <v>2160</v>
      </c>
      <c r="G1505" s="26">
        <f t="shared" si="47"/>
        <v>0.45800000000000002</v>
      </c>
    </row>
    <row r="1506" spans="1:7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  <c r="F1506" s="10">
        <f t="shared" si="46"/>
        <v>656</v>
      </c>
      <c r="G1506" s="26">
        <f t="shared" si="47"/>
        <v>0.84099999999999997</v>
      </c>
    </row>
    <row r="1507" spans="1:7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  <c r="F1507" s="10">
        <f t="shared" si="46"/>
        <v>790</v>
      </c>
      <c r="G1507" s="26">
        <f t="shared" si="47"/>
        <v>0.79900000000000004</v>
      </c>
    </row>
    <row r="1508" spans="1:7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  <c r="F1508" s="10">
        <f t="shared" si="46"/>
        <v>2152</v>
      </c>
      <c r="G1508" s="26">
        <f t="shared" si="47"/>
        <v>0.47799999999999998</v>
      </c>
    </row>
    <row r="1509" spans="1:7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  <c r="F1509" s="10">
        <f t="shared" si="46"/>
        <v>2016</v>
      </c>
      <c r="G1509" s="26">
        <f t="shared" si="47"/>
        <v>0.50900000000000001</v>
      </c>
    </row>
    <row r="1510" spans="1:7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  <c r="F1510" s="10">
        <f t="shared" si="46"/>
        <v>431</v>
      </c>
      <c r="G1510" s="26">
        <f t="shared" si="47"/>
        <v>0.88700000000000001</v>
      </c>
    </row>
    <row r="1511" spans="1:7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  <c r="F1511" s="10">
        <f t="shared" si="46"/>
        <v>216</v>
      </c>
      <c r="G1511" s="26">
        <f t="shared" si="47"/>
        <v>0.94299999999999995</v>
      </c>
    </row>
    <row r="1512" spans="1:7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  <c r="F1512" s="10">
        <f t="shared" si="46"/>
        <v>1606</v>
      </c>
      <c r="G1512" s="26">
        <f t="shared" si="47"/>
        <v>0.61099999999999999</v>
      </c>
    </row>
    <row r="1513" spans="1:7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  <c r="F1513" s="10">
        <f t="shared" si="46"/>
        <v>2270</v>
      </c>
      <c r="G1513" s="26">
        <f t="shared" si="47"/>
        <v>0.45</v>
      </c>
    </row>
    <row r="1514" spans="1:7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  <c r="F1514" s="10">
        <f t="shared" si="46"/>
        <v>2547</v>
      </c>
      <c r="G1514" s="26">
        <f t="shared" si="47"/>
        <v>0.38300000000000001</v>
      </c>
    </row>
    <row r="1515" spans="1:7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  <c r="F1515" s="10">
        <f t="shared" si="46"/>
        <v>1846</v>
      </c>
      <c r="G1515" s="26">
        <f t="shared" si="47"/>
        <v>0.55200000000000005</v>
      </c>
    </row>
    <row r="1516" spans="1:7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  <c r="F1516" s="10">
        <f t="shared" si="46"/>
        <v>3583</v>
      </c>
      <c r="G1516" s="26">
        <f t="shared" si="47"/>
        <v>0.13100000000000001</v>
      </c>
    </row>
    <row r="1517" spans="1:7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  <c r="F1517" s="10">
        <f t="shared" si="46"/>
        <v>776</v>
      </c>
      <c r="G1517" s="26">
        <f t="shared" si="47"/>
        <v>0.81200000000000006</v>
      </c>
    </row>
    <row r="1518" spans="1:7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  <c r="F1518" s="10">
        <f t="shared" si="46"/>
        <v>239</v>
      </c>
      <c r="G1518" s="26">
        <f t="shared" si="47"/>
        <v>0.94199999999999995</v>
      </c>
    </row>
    <row r="1519" spans="1:7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  <c r="F1519" s="10">
        <f t="shared" si="46"/>
        <v>3818</v>
      </c>
      <c r="G1519" s="26">
        <f t="shared" si="47"/>
        <v>7.5999999999999998E-2</v>
      </c>
    </row>
    <row r="1520" spans="1:7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  <c r="F1520" s="10">
        <f t="shared" si="46"/>
        <v>790</v>
      </c>
      <c r="G1520" s="26">
        <f t="shared" si="47"/>
        <v>0.79900000000000004</v>
      </c>
    </row>
    <row r="1521" spans="1:7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  <c r="F1521" s="10">
        <f t="shared" si="46"/>
        <v>1028</v>
      </c>
      <c r="G1521" s="26">
        <f t="shared" si="47"/>
        <v>0.75</v>
      </c>
    </row>
    <row r="1522" spans="1:7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  <c r="F1522" s="10">
        <f t="shared" si="46"/>
        <v>3014</v>
      </c>
      <c r="G1522" s="26">
        <f t="shared" si="47"/>
        <v>0.252</v>
      </c>
    </row>
    <row r="1523" spans="1:7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  <c r="F1523" s="10">
        <f t="shared" si="46"/>
        <v>3663</v>
      </c>
      <c r="G1523" s="26">
        <f t="shared" si="47"/>
        <v>0.113</v>
      </c>
    </row>
    <row r="1524" spans="1:7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  <c r="F1524" s="10">
        <f t="shared" si="46"/>
        <v>742</v>
      </c>
      <c r="G1524" s="26">
        <f t="shared" si="47"/>
        <v>0.81499999999999995</v>
      </c>
    </row>
    <row r="1525" spans="1:7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  <c r="F1525" s="10">
        <f t="shared" si="46"/>
        <v>1658</v>
      </c>
      <c r="G1525" s="26">
        <f t="shared" si="47"/>
        <v>0.59699999999999998</v>
      </c>
    </row>
    <row r="1526" spans="1:7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  <c r="F1526" s="10">
        <f t="shared" si="46"/>
        <v>3717</v>
      </c>
      <c r="G1526" s="26">
        <f t="shared" si="47"/>
        <v>9.6000000000000002E-2</v>
      </c>
    </row>
    <row r="1527" spans="1:7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  <c r="F1527" s="10">
        <f t="shared" si="46"/>
        <v>742</v>
      </c>
      <c r="G1527" s="26">
        <f t="shared" si="47"/>
        <v>0.81499999999999995</v>
      </c>
    </row>
    <row r="1528" spans="1:7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  <c r="F1528" s="10">
        <f t="shared" si="46"/>
        <v>91</v>
      </c>
      <c r="G1528" s="26">
        <f t="shared" si="47"/>
        <v>0.97699999999999998</v>
      </c>
    </row>
    <row r="1529" spans="1:7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  <c r="F1529" s="10">
        <f t="shared" si="46"/>
        <v>3910</v>
      </c>
      <c r="G1529" s="26">
        <f t="shared" si="47"/>
        <v>4.1000000000000002E-2</v>
      </c>
    </row>
    <row r="1530" spans="1:7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  <c r="F1530" s="10">
        <f t="shared" si="46"/>
        <v>2413</v>
      </c>
      <c r="G1530" s="26">
        <f t="shared" si="47"/>
        <v>0.40600000000000003</v>
      </c>
    </row>
    <row r="1531" spans="1:7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  <c r="F1531" s="10">
        <f t="shared" si="46"/>
        <v>573</v>
      </c>
      <c r="G1531" s="26">
        <f t="shared" si="47"/>
        <v>0.85399999999999998</v>
      </c>
    </row>
    <row r="1532" spans="1:7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  <c r="F1532" s="10">
        <f t="shared" si="46"/>
        <v>3671</v>
      </c>
      <c r="G1532" s="26">
        <f t="shared" si="47"/>
        <v>0.111</v>
      </c>
    </row>
    <row r="1533" spans="1:7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  <c r="F1533" s="10">
        <f t="shared" si="46"/>
        <v>208</v>
      </c>
      <c r="G1533" s="26">
        <f t="shared" si="47"/>
        <v>0.94899999999999995</v>
      </c>
    </row>
    <row r="1534" spans="1:7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  <c r="F1534" s="10">
        <f t="shared" si="46"/>
        <v>3910</v>
      </c>
      <c r="G1534" s="26">
        <f t="shared" si="47"/>
        <v>4.1000000000000002E-2</v>
      </c>
    </row>
    <row r="1535" spans="1:7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  <c r="F1535" s="10">
        <f t="shared" si="46"/>
        <v>3910</v>
      </c>
      <c r="G1535" s="26">
        <f t="shared" si="47"/>
        <v>4.1000000000000002E-2</v>
      </c>
    </row>
    <row r="1536" spans="1:7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  <c r="F1536" s="10">
        <f t="shared" si="46"/>
        <v>1340</v>
      </c>
      <c r="G1536" s="26">
        <f t="shared" si="47"/>
        <v>0.67100000000000004</v>
      </c>
    </row>
    <row r="1537" spans="1:7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  <c r="F1537" s="10">
        <f t="shared" si="46"/>
        <v>3859</v>
      </c>
      <c r="G1537" s="26">
        <f t="shared" si="47"/>
        <v>6.3E-2</v>
      </c>
    </row>
    <row r="1538" spans="1:7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  <c r="F1538" s="10">
        <f t="shared" si="46"/>
        <v>3641</v>
      </c>
      <c r="G1538" s="26">
        <f t="shared" si="47"/>
        <v>0.11899999999999999</v>
      </c>
    </row>
    <row r="1539" spans="1:7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  <c r="F1539" s="10">
        <f t="shared" ref="F1539:F1602" si="48">RANK(E1539,$E$2:$E$4135)</f>
        <v>3875</v>
      </c>
      <c r="G1539" s="26">
        <f t="shared" ref="G1539:G1602" si="49">_xlfn.PERCENTRANK.INC($E$2:$E$4135,E1539)</f>
        <v>6.0999999999999999E-2</v>
      </c>
    </row>
    <row r="1540" spans="1:7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  <c r="F1540" s="10">
        <f t="shared" si="48"/>
        <v>125</v>
      </c>
      <c r="G1540" s="26">
        <f t="shared" si="49"/>
        <v>0.96899999999999997</v>
      </c>
    </row>
    <row r="1541" spans="1:7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  <c r="F1541" s="10">
        <f t="shared" si="48"/>
        <v>3859</v>
      </c>
      <c r="G1541" s="26">
        <f t="shared" si="49"/>
        <v>6.3E-2</v>
      </c>
    </row>
    <row r="1542" spans="1:7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  <c r="F1542" s="10">
        <f t="shared" si="48"/>
        <v>2160</v>
      </c>
      <c r="G1542" s="26">
        <f t="shared" si="49"/>
        <v>0.45800000000000002</v>
      </c>
    </row>
    <row r="1543" spans="1:7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  <c r="F1543" s="10">
        <f t="shared" si="48"/>
        <v>309</v>
      </c>
      <c r="G1543" s="26">
        <f t="shared" si="49"/>
        <v>0.92500000000000004</v>
      </c>
    </row>
    <row r="1544" spans="1:7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  <c r="F1544" s="10">
        <f t="shared" si="48"/>
        <v>1981</v>
      </c>
      <c r="G1544" s="26">
        <f t="shared" si="49"/>
        <v>0.51900000000000002</v>
      </c>
    </row>
    <row r="1545" spans="1:7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  <c r="F1545" s="10">
        <f t="shared" si="48"/>
        <v>1706</v>
      </c>
      <c r="G1545" s="26">
        <f t="shared" si="49"/>
        <v>0.57299999999999995</v>
      </c>
    </row>
    <row r="1546" spans="1:7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  <c r="F1546" s="10">
        <f t="shared" si="48"/>
        <v>914</v>
      </c>
      <c r="G1546" s="26">
        <f t="shared" si="49"/>
        <v>0.77900000000000003</v>
      </c>
    </row>
    <row r="1547" spans="1:7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  <c r="F1547" s="10">
        <f t="shared" si="48"/>
        <v>3649</v>
      </c>
      <c r="G1547" s="26">
        <f t="shared" si="49"/>
        <v>0.115</v>
      </c>
    </row>
    <row r="1548" spans="1:7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  <c r="F1548" s="10">
        <f t="shared" si="48"/>
        <v>203</v>
      </c>
      <c r="G1548" s="26">
        <f t="shared" si="49"/>
        <v>0.95099999999999996</v>
      </c>
    </row>
    <row r="1549" spans="1:7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  <c r="F1549" s="10">
        <f t="shared" si="48"/>
        <v>2413</v>
      </c>
      <c r="G1549" s="26">
        <f t="shared" si="49"/>
        <v>0.40600000000000003</v>
      </c>
    </row>
    <row r="1550" spans="1:7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  <c r="F1550" s="10">
        <f t="shared" si="48"/>
        <v>3602</v>
      </c>
      <c r="G1550" s="26">
        <f t="shared" si="49"/>
        <v>0.127</v>
      </c>
    </row>
    <row r="1551" spans="1:7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  <c r="F1551" s="10">
        <f t="shared" si="48"/>
        <v>1487</v>
      </c>
      <c r="G1551" s="26">
        <f t="shared" si="49"/>
        <v>0.63300000000000001</v>
      </c>
    </row>
    <row r="1552" spans="1:7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  <c r="F1552" s="10">
        <f t="shared" si="48"/>
        <v>2413</v>
      </c>
      <c r="G1552" s="26">
        <f t="shared" si="49"/>
        <v>0.40600000000000003</v>
      </c>
    </row>
    <row r="1553" spans="1:7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  <c r="F1553" s="10">
        <f t="shared" si="48"/>
        <v>1329</v>
      </c>
      <c r="G1553" s="26">
        <f t="shared" si="49"/>
        <v>0.67600000000000005</v>
      </c>
    </row>
    <row r="1554" spans="1:7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  <c r="F1554" s="10">
        <f t="shared" si="48"/>
        <v>737</v>
      </c>
      <c r="G1554" s="26">
        <f t="shared" si="49"/>
        <v>0.82099999999999995</v>
      </c>
    </row>
    <row r="1555" spans="1:7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  <c r="F1555" s="10">
        <f t="shared" si="48"/>
        <v>573</v>
      </c>
      <c r="G1555" s="26">
        <f t="shared" si="49"/>
        <v>0.85399999999999998</v>
      </c>
    </row>
    <row r="1556" spans="1:7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  <c r="F1556" s="10">
        <f t="shared" si="48"/>
        <v>3716</v>
      </c>
      <c r="G1556" s="26">
        <f t="shared" si="49"/>
        <v>0.10100000000000001</v>
      </c>
    </row>
    <row r="1557" spans="1:7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  <c r="F1557" s="10">
        <f t="shared" si="48"/>
        <v>2330</v>
      </c>
      <c r="G1557" s="26">
        <f t="shared" si="49"/>
        <v>0.42899999999999999</v>
      </c>
    </row>
    <row r="1558" spans="1:7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  <c r="F1558" s="10">
        <f t="shared" si="48"/>
        <v>917</v>
      </c>
      <c r="G1558" s="26">
        <f t="shared" si="49"/>
        <v>0.77500000000000002</v>
      </c>
    </row>
    <row r="1559" spans="1:7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  <c r="F1559" s="10">
        <f t="shared" si="48"/>
        <v>3657</v>
      </c>
      <c r="G1559" s="26">
        <f t="shared" si="49"/>
        <v>0.115</v>
      </c>
    </row>
    <row r="1560" spans="1:7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  <c r="F1560" s="10">
        <f t="shared" si="48"/>
        <v>1541</v>
      </c>
      <c r="G1560" s="26">
        <f t="shared" si="49"/>
        <v>0.626</v>
      </c>
    </row>
    <row r="1561" spans="1:7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  <c r="F1561" s="10">
        <f t="shared" si="48"/>
        <v>3821</v>
      </c>
      <c r="G1561" s="26">
        <f t="shared" si="49"/>
        <v>7.4999999999999997E-2</v>
      </c>
    </row>
    <row r="1562" spans="1:7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  <c r="F1562" s="10">
        <f t="shared" si="48"/>
        <v>3820</v>
      </c>
      <c r="G1562" s="26">
        <f t="shared" si="49"/>
        <v>7.4999999999999997E-2</v>
      </c>
    </row>
    <row r="1563" spans="1:7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  <c r="F1563" s="10">
        <f t="shared" si="48"/>
        <v>2113</v>
      </c>
      <c r="G1563" s="26">
        <f t="shared" si="49"/>
        <v>0.48199999999999998</v>
      </c>
    </row>
    <row r="1564" spans="1:7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  <c r="F1564" s="10">
        <f t="shared" si="48"/>
        <v>3702</v>
      </c>
      <c r="G1564" s="26">
        <f t="shared" si="49"/>
        <v>0.104</v>
      </c>
    </row>
    <row r="1565" spans="1:7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  <c r="F1565" s="10">
        <f t="shared" si="48"/>
        <v>2160</v>
      </c>
      <c r="G1565" s="26">
        <f t="shared" si="49"/>
        <v>0.45800000000000002</v>
      </c>
    </row>
    <row r="1566" spans="1:7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  <c r="F1566" s="10">
        <f t="shared" si="48"/>
        <v>3898</v>
      </c>
      <c r="G1566" s="26">
        <f t="shared" si="49"/>
        <v>5.7000000000000002E-2</v>
      </c>
    </row>
    <row r="1567" spans="1:7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  <c r="F1567" s="10">
        <f t="shared" si="48"/>
        <v>3708</v>
      </c>
      <c r="G1567" s="26">
        <f t="shared" si="49"/>
        <v>0.10199999999999999</v>
      </c>
    </row>
    <row r="1568" spans="1:7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  <c r="F1568" s="10">
        <f t="shared" si="48"/>
        <v>1706</v>
      </c>
      <c r="G1568" s="26">
        <f t="shared" si="49"/>
        <v>0.57299999999999995</v>
      </c>
    </row>
    <row r="1569" spans="1:7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  <c r="F1569" s="10">
        <f t="shared" si="48"/>
        <v>3879</v>
      </c>
      <c r="G1569" s="26">
        <f t="shared" si="49"/>
        <v>6.0999999999999999E-2</v>
      </c>
    </row>
    <row r="1570" spans="1:7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  <c r="F1570" s="10">
        <f t="shared" si="48"/>
        <v>2281</v>
      </c>
      <c r="G1570" s="26">
        <f t="shared" si="49"/>
        <v>0.44800000000000001</v>
      </c>
    </row>
    <row r="1571" spans="1:7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  <c r="F1571" s="10">
        <f t="shared" si="48"/>
        <v>2270</v>
      </c>
      <c r="G1571" s="26">
        <f t="shared" si="49"/>
        <v>0.45</v>
      </c>
    </row>
    <row r="1572" spans="1:7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  <c r="F1572" s="10">
        <f t="shared" si="48"/>
        <v>1689</v>
      </c>
      <c r="G1572" s="26">
        <f t="shared" si="49"/>
        <v>0.59099999999999997</v>
      </c>
    </row>
    <row r="1573" spans="1:7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  <c r="F1573" s="10">
        <f t="shared" si="48"/>
        <v>1701</v>
      </c>
      <c r="G1573" s="26">
        <f t="shared" si="49"/>
        <v>0.58799999999999997</v>
      </c>
    </row>
    <row r="1574" spans="1:7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  <c r="F1574" s="10">
        <f t="shared" si="48"/>
        <v>3850</v>
      </c>
      <c r="G1574" s="26">
        <f t="shared" si="49"/>
        <v>6.8000000000000005E-2</v>
      </c>
    </row>
    <row r="1575" spans="1:7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  <c r="F1575" s="10">
        <f t="shared" si="48"/>
        <v>3689</v>
      </c>
      <c r="G1575" s="26">
        <f t="shared" si="49"/>
        <v>0.107</v>
      </c>
    </row>
    <row r="1576" spans="1:7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  <c r="F1576" s="10">
        <f t="shared" si="48"/>
        <v>3773</v>
      </c>
      <c r="G1576" s="26">
        <f t="shared" si="49"/>
        <v>8.6999999999999994E-2</v>
      </c>
    </row>
    <row r="1577" spans="1:7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  <c r="F1577" s="10">
        <f t="shared" si="48"/>
        <v>1115</v>
      </c>
      <c r="G1577" s="26">
        <f t="shared" si="49"/>
        <v>0.72499999999999998</v>
      </c>
    </row>
    <row r="1578" spans="1:7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  <c r="F1578" s="10">
        <f t="shared" si="48"/>
        <v>1398</v>
      </c>
      <c r="G1578" s="26">
        <f t="shared" si="49"/>
        <v>0.64700000000000002</v>
      </c>
    </row>
    <row r="1579" spans="1:7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  <c r="F1579" s="10">
        <f t="shared" si="48"/>
        <v>2279</v>
      </c>
      <c r="G1579" s="26">
        <f t="shared" si="49"/>
        <v>0.44800000000000001</v>
      </c>
    </row>
    <row r="1580" spans="1:7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  <c r="F1580" s="10">
        <f t="shared" si="48"/>
        <v>1027</v>
      </c>
      <c r="G1580" s="26">
        <f t="shared" si="49"/>
        <v>0.751</v>
      </c>
    </row>
    <row r="1581" spans="1:7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  <c r="F1581" s="10">
        <f t="shared" si="48"/>
        <v>1049</v>
      </c>
      <c r="G1581" s="26">
        <f t="shared" si="49"/>
        <v>0.746</v>
      </c>
    </row>
    <row r="1582" spans="1:7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  <c r="F1582" s="10">
        <f t="shared" si="48"/>
        <v>3579</v>
      </c>
      <c r="G1582" s="26">
        <f t="shared" si="49"/>
        <v>0.13400000000000001</v>
      </c>
    </row>
    <row r="1583" spans="1:7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  <c r="F1583" s="10">
        <f t="shared" si="48"/>
        <v>216</v>
      </c>
      <c r="G1583" s="26">
        <f t="shared" si="49"/>
        <v>0.94299999999999995</v>
      </c>
    </row>
    <row r="1584" spans="1:7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  <c r="F1584" s="10">
        <f t="shared" si="48"/>
        <v>3881</v>
      </c>
      <c r="G1584" s="26">
        <f t="shared" si="49"/>
        <v>5.7000000000000002E-2</v>
      </c>
    </row>
    <row r="1585" spans="1:7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  <c r="F1585" s="10">
        <f t="shared" si="48"/>
        <v>2653</v>
      </c>
      <c r="G1585" s="26">
        <f t="shared" si="49"/>
        <v>0.35599999999999998</v>
      </c>
    </row>
    <row r="1586" spans="1:7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  <c r="F1586" s="10">
        <f t="shared" si="48"/>
        <v>3278</v>
      </c>
      <c r="G1586" s="26">
        <f t="shared" si="49"/>
        <v>0.19600000000000001</v>
      </c>
    </row>
    <row r="1587" spans="1:7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  <c r="F1587" s="10">
        <f t="shared" si="48"/>
        <v>2160</v>
      </c>
      <c r="G1587" s="26">
        <f t="shared" si="49"/>
        <v>0.45800000000000002</v>
      </c>
    </row>
    <row r="1588" spans="1:7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  <c r="F1588" s="10">
        <f t="shared" si="48"/>
        <v>1263</v>
      </c>
      <c r="G1588" s="26">
        <f t="shared" si="49"/>
        <v>0.69299999999999995</v>
      </c>
    </row>
    <row r="1589" spans="1:7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  <c r="F1589" s="10">
        <f t="shared" si="48"/>
        <v>1096</v>
      </c>
      <c r="G1589" s="26">
        <f t="shared" si="49"/>
        <v>0.73399999999999999</v>
      </c>
    </row>
    <row r="1590" spans="1:7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  <c r="F1590" s="10">
        <f t="shared" si="48"/>
        <v>3569</v>
      </c>
      <c r="G1590" s="26">
        <f t="shared" si="49"/>
        <v>0.13600000000000001</v>
      </c>
    </row>
    <row r="1591" spans="1:7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  <c r="F1591" s="10">
        <f t="shared" si="48"/>
        <v>532</v>
      </c>
      <c r="G1591" s="26">
        <f t="shared" si="49"/>
        <v>0.87</v>
      </c>
    </row>
    <row r="1592" spans="1:7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  <c r="F1592" s="10">
        <f t="shared" si="48"/>
        <v>3688</v>
      </c>
      <c r="G1592" s="26">
        <f t="shared" si="49"/>
        <v>0.107</v>
      </c>
    </row>
    <row r="1593" spans="1:7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  <c r="F1593" s="10">
        <f t="shared" si="48"/>
        <v>3666</v>
      </c>
      <c r="G1593" s="26">
        <f t="shared" si="49"/>
        <v>0.113</v>
      </c>
    </row>
    <row r="1594" spans="1:7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  <c r="F1594" s="10">
        <f t="shared" si="48"/>
        <v>3608</v>
      </c>
      <c r="G1594" s="26">
        <f t="shared" si="49"/>
        <v>0.127</v>
      </c>
    </row>
    <row r="1595" spans="1:7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  <c r="F1595" s="10">
        <f t="shared" si="48"/>
        <v>785</v>
      </c>
      <c r="G1595" s="26">
        <f t="shared" si="49"/>
        <v>0.81</v>
      </c>
    </row>
    <row r="1596" spans="1:7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  <c r="F1596" s="10">
        <f t="shared" si="48"/>
        <v>1706</v>
      </c>
      <c r="G1596" s="26">
        <f t="shared" si="49"/>
        <v>0.57299999999999995</v>
      </c>
    </row>
    <row r="1597" spans="1:7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  <c r="F1597" s="10">
        <f t="shared" si="48"/>
        <v>2069</v>
      </c>
      <c r="G1597" s="26">
        <f t="shared" si="49"/>
        <v>0.49399999999999999</v>
      </c>
    </row>
    <row r="1598" spans="1:7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  <c r="F1598" s="10">
        <f t="shared" si="48"/>
        <v>3711</v>
      </c>
      <c r="G1598" s="26">
        <f t="shared" si="49"/>
        <v>0.10100000000000001</v>
      </c>
    </row>
    <row r="1599" spans="1:7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  <c r="F1599" s="10">
        <f t="shared" si="48"/>
        <v>1598</v>
      </c>
      <c r="G1599" s="26">
        <f t="shared" si="49"/>
        <v>0.61099999999999999</v>
      </c>
    </row>
    <row r="1600" spans="1:7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  <c r="F1600" s="10">
        <f t="shared" si="48"/>
        <v>841</v>
      </c>
      <c r="G1600" s="26">
        <f t="shared" si="49"/>
        <v>0.79600000000000004</v>
      </c>
    </row>
    <row r="1601" spans="1:7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  <c r="F1601" s="10">
        <f t="shared" si="48"/>
        <v>2038</v>
      </c>
      <c r="G1601" s="26">
        <f t="shared" si="49"/>
        <v>0.50700000000000001</v>
      </c>
    </row>
    <row r="1602" spans="1:7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  <c r="F1602" s="10">
        <f t="shared" si="48"/>
        <v>3674</v>
      </c>
      <c r="G1602" s="26">
        <f t="shared" si="49"/>
        <v>0.111</v>
      </c>
    </row>
    <row r="1603" spans="1:7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  <c r="F1603" s="10">
        <f t="shared" ref="F1603:F1666" si="50">RANK(E1603,$E$2:$E$4135)</f>
        <v>1340</v>
      </c>
      <c r="G1603" s="26">
        <f t="shared" ref="G1603:G1666" si="51">_xlfn.PERCENTRANK.INC($E$2:$E$4135,E1603)</f>
        <v>0.67100000000000004</v>
      </c>
    </row>
    <row r="1604" spans="1:7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  <c r="F1604" s="10">
        <f t="shared" si="50"/>
        <v>1212</v>
      </c>
      <c r="G1604" s="26">
        <f t="shared" si="51"/>
        <v>0.70599999999999996</v>
      </c>
    </row>
    <row r="1605" spans="1:7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  <c r="F1605" s="10">
        <f t="shared" si="50"/>
        <v>3859</v>
      </c>
      <c r="G1605" s="26">
        <f t="shared" si="51"/>
        <v>6.3E-2</v>
      </c>
    </row>
    <row r="1606" spans="1:7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  <c r="F1606" s="10">
        <f t="shared" si="50"/>
        <v>3910</v>
      </c>
      <c r="G1606" s="26">
        <f t="shared" si="51"/>
        <v>4.1000000000000002E-2</v>
      </c>
    </row>
    <row r="1607" spans="1:7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  <c r="F1607" s="10">
        <f t="shared" si="50"/>
        <v>1398</v>
      </c>
      <c r="G1607" s="26">
        <f t="shared" si="51"/>
        <v>0.64700000000000002</v>
      </c>
    </row>
    <row r="1608" spans="1:7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  <c r="F1608" s="10">
        <f t="shared" si="50"/>
        <v>1398</v>
      </c>
      <c r="G1608" s="26">
        <f t="shared" si="51"/>
        <v>0.64700000000000002</v>
      </c>
    </row>
    <row r="1609" spans="1:7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  <c r="F1609" s="10">
        <f t="shared" si="50"/>
        <v>681</v>
      </c>
      <c r="G1609" s="26">
        <f t="shared" si="51"/>
        <v>0.82599999999999996</v>
      </c>
    </row>
    <row r="1610" spans="1:7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  <c r="F1610" s="10">
        <f t="shared" si="50"/>
        <v>129</v>
      </c>
      <c r="G1610" s="26">
        <f t="shared" si="51"/>
        <v>0.96799999999999997</v>
      </c>
    </row>
    <row r="1611" spans="1:7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  <c r="F1611" s="10">
        <f t="shared" si="50"/>
        <v>3835</v>
      </c>
      <c r="G1611" s="26">
        <f t="shared" si="51"/>
        <v>7.1999999999999995E-2</v>
      </c>
    </row>
    <row r="1612" spans="1:7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  <c r="F1612" s="10">
        <f t="shared" si="50"/>
        <v>573</v>
      </c>
      <c r="G1612" s="26">
        <f t="shared" si="51"/>
        <v>0.85399999999999998</v>
      </c>
    </row>
    <row r="1613" spans="1:7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  <c r="F1613" s="10">
        <f t="shared" si="50"/>
        <v>1639</v>
      </c>
      <c r="G1613" s="26">
        <f t="shared" si="51"/>
        <v>0.6</v>
      </c>
    </row>
    <row r="1614" spans="1:7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  <c r="F1614" s="10">
        <f t="shared" si="50"/>
        <v>3583</v>
      </c>
      <c r="G1614" s="26">
        <f t="shared" si="51"/>
        <v>0.13100000000000001</v>
      </c>
    </row>
    <row r="1615" spans="1:7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  <c r="F1615" s="10">
        <f t="shared" si="50"/>
        <v>3601</v>
      </c>
      <c r="G1615" s="26">
        <f t="shared" si="51"/>
        <v>0.128</v>
      </c>
    </row>
    <row r="1616" spans="1:7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  <c r="F1616" s="10">
        <f t="shared" si="50"/>
        <v>1555</v>
      </c>
      <c r="G1616" s="26">
        <f t="shared" si="51"/>
        <v>0.61699999999999999</v>
      </c>
    </row>
    <row r="1617" spans="1:7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  <c r="F1617" s="10">
        <f t="shared" si="50"/>
        <v>1398</v>
      </c>
      <c r="G1617" s="26">
        <f t="shared" si="51"/>
        <v>0.64700000000000002</v>
      </c>
    </row>
    <row r="1618" spans="1:7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  <c r="F1618" s="10">
        <f t="shared" si="50"/>
        <v>3859</v>
      </c>
      <c r="G1618" s="26">
        <f t="shared" si="51"/>
        <v>6.3E-2</v>
      </c>
    </row>
    <row r="1619" spans="1:7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  <c r="F1619" s="10">
        <f t="shared" si="50"/>
        <v>1555</v>
      </c>
      <c r="G1619" s="26">
        <f t="shared" si="51"/>
        <v>0.61699999999999999</v>
      </c>
    </row>
    <row r="1620" spans="1:7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  <c r="F1620" s="10">
        <f t="shared" si="50"/>
        <v>1468</v>
      </c>
      <c r="G1620" s="26">
        <f t="shared" si="51"/>
        <v>0.64300000000000002</v>
      </c>
    </row>
    <row r="1621" spans="1:7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  <c r="F1621" s="10">
        <f t="shared" si="50"/>
        <v>1155</v>
      </c>
      <c r="G1621" s="26">
        <f t="shared" si="51"/>
        <v>0.70799999999999996</v>
      </c>
    </row>
    <row r="1622" spans="1:7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  <c r="F1622" s="10">
        <f t="shared" si="50"/>
        <v>1281</v>
      </c>
      <c r="G1622" s="26">
        <f t="shared" si="51"/>
        <v>0.68300000000000005</v>
      </c>
    </row>
    <row r="1623" spans="1:7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  <c r="F1623" s="10">
        <f t="shared" si="50"/>
        <v>956</v>
      </c>
      <c r="G1623" s="26">
        <f t="shared" si="51"/>
        <v>0.75600000000000001</v>
      </c>
    </row>
    <row r="1624" spans="1:7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  <c r="F1624" s="10">
        <f t="shared" si="50"/>
        <v>2139</v>
      </c>
      <c r="G1624" s="26">
        <f t="shared" si="51"/>
        <v>0.48199999999999998</v>
      </c>
    </row>
    <row r="1625" spans="1:7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  <c r="F1625" s="10">
        <f t="shared" si="50"/>
        <v>939</v>
      </c>
      <c r="G1625" s="26">
        <f t="shared" si="51"/>
        <v>0.77200000000000002</v>
      </c>
    </row>
    <row r="1626" spans="1:7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  <c r="F1626" s="10">
        <f t="shared" si="50"/>
        <v>2363</v>
      </c>
      <c r="G1626" s="26">
        <f t="shared" si="51"/>
        <v>0.42799999999999999</v>
      </c>
    </row>
    <row r="1627" spans="1:7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  <c r="F1627" s="10">
        <f t="shared" si="50"/>
        <v>3761</v>
      </c>
      <c r="G1627" s="26">
        <f t="shared" si="51"/>
        <v>0.09</v>
      </c>
    </row>
    <row r="1628" spans="1:7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  <c r="F1628" s="10">
        <f t="shared" si="50"/>
        <v>1886</v>
      </c>
      <c r="G1628" s="26">
        <f t="shared" si="51"/>
        <v>0.52800000000000002</v>
      </c>
    </row>
    <row r="1629" spans="1:7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  <c r="F1629" s="10">
        <f t="shared" si="50"/>
        <v>3583</v>
      </c>
      <c r="G1629" s="26">
        <f t="shared" si="51"/>
        <v>0.13100000000000001</v>
      </c>
    </row>
    <row r="1630" spans="1:7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  <c r="F1630" s="10">
        <f t="shared" si="50"/>
        <v>2069</v>
      </c>
      <c r="G1630" s="26">
        <f t="shared" si="51"/>
        <v>0.49399999999999999</v>
      </c>
    </row>
    <row r="1631" spans="1:7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  <c r="F1631" s="10">
        <f t="shared" si="50"/>
        <v>1623</v>
      </c>
      <c r="G1631" s="26">
        <f t="shared" si="51"/>
        <v>0.60499999999999998</v>
      </c>
    </row>
    <row r="1632" spans="1:7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  <c r="F1632" s="10">
        <f t="shared" si="50"/>
        <v>3634</v>
      </c>
      <c r="G1632" s="26">
        <f t="shared" si="51"/>
        <v>0.12</v>
      </c>
    </row>
    <row r="1633" spans="1:7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  <c r="F1633" s="10">
        <f t="shared" si="50"/>
        <v>2282</v>
      </c>
      <c r="G1633" s="26">
        <f t="shared" si="51"/>
        <v>0.44</v>
      </c>
    </row>
    <row r="1634" spans="1:7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  <c r="F1634" s="10">
        <f t="shared" si="50"/>
        <v>3645</v>
      </c>
      <c r="G1634" s="26">
        <f t="shared" si="51"/>
        <v>0.11799999999999999</v>
      </c>
    </row>
    <row r="1635" spans="1:7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  <c r="F1635" s="10">
        <f t="shared" si="50"/>
        <v>1281</v>
      </c>
      <c r="G1635" s="26">
        <f t="shared" si="51"/>
        <v>0.68300000000000005</v>
      </c>
    </row>
    <row r="1636" spans="1:7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  <c r="F1636" s="10">
        <f t="shared" si="50"/>
        <v>3632</v>
      </c>
      <c r="G1636" s="26">
        <f t="shared" si="51"/>
        <v>0.121</v>
      </c>
    </row>
    <row r="1637" spans="1:7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  <c r="F1637" s="10">
        <f t="shared" si="50"/>
        <v>917</v>
      </c>
      <c r="G1637" s="26">
        <f t="shared" si="51"/>
        <v>0.77500000000000002</v>
      </c>
    </row>
    <row r="1638" spans="1:7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  <c r="F1638" s="10">
        <f t="shared" si="50"/>
        <v>2160</v>
      </c>
      <c r="G1638" s="26">
        <f t="shared" si="51"/>
        <v>0.45800000000000002</v>
      </c>
    </row>
    <row r="1639" spans="1:7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  <c r="F1639" s="10">
        <f t="shared" si="50"/>
        <v>3680</v>
      </c>
      <c r="G1639" s="26">
        <f t="shared" si="51"/>
        <v>0.109</v>
      </c>
    </row>
    <row r="1640" spans="1:7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  <c r="F1640" s="10">
        <f t="shared" si="50"/>
        <v>3646</v>
      </c>
      <c r="G1640" s="26">
        <f t="shared" si="51"/>
        <v>0.11799999999999999</v>
      </c>
    </row>
    <row r="1641" spans="1:7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  <c r="F1641" s="10">
        <f t="shared" si="50"/>
        <v>1965</v>
      </c>
      <c r="G1641" s="26">
        <f t="shared" si="51"/>
        <v>0.52400000000000002</v>
      </c>
    </row>
    <row r="1642" spans="1:7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  <c r="F1642" s="10">
        <f t="shared" si="50"/>
        <v>1886</v>
      </c>
      <c r="G1642" s="26">
        <f t="shared" si="51"/>
        <v>0.52800000000000002</v>
      </c>
    </row>
    <row r="1643" spans="1:7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  <c r="F1643" s="10">
        <f t="shared" si="50"/>
        <v>3910</v>
      </c>
      <c r="G1643" s="26">
        <f t="shared" si="51"/>
        <v>4.1000000000000002E-2</v>
      </c>
    </row>
    <row r="1644" spans="1:7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  <c r="F1644" s="10">
        <f t="shared" si="50"/>
        <v>1989</v>
      </c>
      <c r="G1644" s="26">
        <f t="shared" si="51"/>
        <v>0.51300000000000001</v>
      </c>
    </row>
    <row r="1645" spans="1:7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  <c r="F1645" s="10">
        <f t="shared" si="50"/>
        <v>3602</v>
      </c>
      <c r="G1645" s="26">
        <f t="shared" si="51"/>
        <v>0.127</v>
      </c>
    </row>
    <row r="1646" spans="1:7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  <c r="F1646" s="10">
        <f t="shared" si="50"/>
        <v>1989</v>
      </c>
      <c r="G1646" s="26">
        <f t="shared" si="51"/>
        <v>0.51300000000000001</v>
      </c>
    </row>
    <row r="1647" spans="1:7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  <c r="F1647" s="10">
        <f t="shared" si="50"/>
        <v>2282</v>
      </c>
      <c r="G1647" s="26">
        <f t="shared" si="51"/>
        <v>0.44</v>
      </c>
    </row>
    <row r="1648" spans="1:7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  <c r="F1648" s="10">
        <f t="shared" si="50"/>
        <v>3610</v>
      </c>
      <c r="G1648" s="26">
        <f t="shared" si="51"/>
        <v>0.126</v>
      </c>
    </row>
    <row r="1649" spans="1:7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  <c r="F1649" s="10">
        <f t="shared" si="50"/>
        <v>3881</v>
      </c>
      <c r="G1649" s="26">
        <f t="shared" si="51"/>
        <v>5.7000000000000002E-2</v>
      </c>
    </row>
    <row r="1650" spans="1:7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  <c r="F1650" s="10">
        <f t="shared" si="50"/>
        <v>2282</v>
      </c>
      <c r="G1650" s="26">
        <f t="shared" si="51"/>
        <v>0.44</v>
      </c>
    </row>
    <row r="1651" spans="1:7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  <c r="F1651" s="10">
        <f t="shared" si="50"/>
        <v>1679</v>
      </c>
      <c r="G1651" s="26">
        <f t="shared" si="51"/>
        <v>0.59199999999999997</v>
      </c>
    </row>
    <row r="1652" spans="1:7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  <c r="F1652" s="10">
        <f t="shared" si="50"/>
        <v>1706</v>
      </c>
      <c r="G1652" s="26">
        <f t="shared" si="51"/>
        <v>0.57299999999999995</v>
      </c>
    </row>
    <row r="1653" spans="1:7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  <c r="F1653" s="10">
        <f t="shared" si="50"/>
        <v>2039</v>
      </c>
      <c r="G1653" s="26">
        <f t="shared" si="51"/>
        <v>0.5</v>
      </c>
    </row>
    <row r="1654" spans="1:7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  <c r="F1654" s="10">
        <f t="shared" si="50"/>
        <v>1487</v>
      </c>
      <c r="G1654" s="26">
        <f t="shared" si="51"/>
        <v>0.63300000000000001</v>
      </c>
    </row>
    <row r="1655" spans="1:7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  <c r="F1655" s="10">
        <f t="shared" si="50"/>
        <v>681</v>
      </c>
      <c r="G1655" s="26">
        <f t="shared" si="51"/>
        <v>0.82599999999999996</v>
      </c>
    </row>
    <row r="1656" spans="1:7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  <c r="F1656" s="10">
        <f t="shared" si="50"/>
        <v>625</v>
      </c>
      <c r="G1656" s="26">
        <f t="shared" si="51"/>
        <v>0.84299999999999997</v>
      </c>
    </row>
    <row r="1657" spans="1:7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  <c r="F1657" s="10">
        <f t="shared" si="50"/>
        <v>2152</v>
      </c>
      <c r="G1657" s="26">
        <f t="shared" si="51"/>
        <v>0.47799999999999998</v>
      </c>
    </row>
    <row r="1658" spans="1:7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  <c r="F1658" s="10">
        <f t="shared" si="50"/>
        <v>2466</v>
      </c>
      <c r="G1658" s="26">
        <f t="shared" si="51"/>
        <v>0.39700000000000002</v>
      </c>
    </row>
    <row r="1659" spans="1:7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  <c r="F1659" s="10">
        <f t="shared" si="50"/>
        <v>3910</v>
      </c>
      <c r="G1659" s="26">
        <f t="shared" si="51"/>
        <v>4.1000000000000002E-2</v>
      </c>
    </row>
    <row r="1660" spans="1:7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  <c r="F1660" s="10">
        <f t="shared" si="50"/>
        <v>3881</v>
      </c>
      <c r="G1660" s="26">
        <f t="shared" si="51"/>
        <v>5.7000000000000002E-2</v>
      </c>
    </row>
    <row r="1661" spans="1:7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  <c r="F1661" s="10">
        <f t="shared" si="50"/>
        <v>3881</v>
      </c>
      <c r="G1661" s="26">
        <f t="shared" si="51"/>
        <v>5.7000000000000002E-2</v>
      </c>
    </row>
    <row r="1662" spans="1:7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  <c r="F1662" s="10">
        <f t="shared" si="50"/>
        <v>1398</v>
      </c>
      <c r="G1662" s="26">
        <f t="shared" si="51"/>
        <v>0.64700000000000002</v>
      </c>
    </row>
    <row r="1663" spans="1:7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  <c r="F1663" s="10">
        <f t="shared" si="50"/>
        <v>2492</v>
      </c>
      <c r="G1663" s="26">
        <f t="shared" si="51"/>
        <v>0.39700000000000002</v>
      </c>
    </row>
    <row r="1664" spans="1:7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  <c r="F1664" s="10">
        <f t="shared" si="50"/>
        <v>2330</v>
      </c>
      <c r="G1664" s="26">
        <f t="shared" si="51"/>
        <v>0.42899999999999999</v>
      </c>
    </row>
    <row r="1665" spans="1:7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  <c r="F1665" s="10">
        <f t="shared" si="50"/>
        <v>3822</v>
      </c>
      <c r="G1665" s="26">
        <f t="shared" si="51"/>
        <v>7.2999999999999995E-2</v>
      </c>
    </row>
    <row r="1666" spans="1:7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  <c r="F1666" s="10">
        <f t="shared" si="50"/>
        <v>1099</v>
      </c>
      <c r="G1666" s="26">
        <f t="shared" si="51"/>
        <v>0.73399999999999999</v>
      </c>
    </row>
    <row r="1667" spans="1:7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  <c r="F1667" s="10">
        <f t="shared" ref="F1667:F1730" si="52">RANK(E1667,$E$2:$E$4135)</f>
        <v>2069</v>
      </c>
      <c r="G1667" s="26">
        <f t="shared" ref="G1667:G1730" si="53">_xlfn.PERCENTRANK.INC($E$2:$E$4135,E1667)</f>
        <v>0.49399999999999999</v>
      </c>
    </row>
    <row r="1668" spans="1:7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  <c r="F1668" s="10">
        <f t="shared" si="52"/>
        <v>399</v>
      </c>
      <c r="G1668" s="26">
        <f t="shared" si="53"/>
        <v>0.90300000000000002</v>
      </c>
    </row>
    <row r="1669" spans="1:7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  <c r="F1669" s="10">
        <f t="shared" si="52"/>
        <v>3881</v>
      </c>
      <c r="G1669" s="26">
        <f t="shared" si="53"/>
        <v>5.7000000000000002E-2</v>
      </c>
    </row>
    <row r="1670" spans="1:7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  <c r="F1670" s="10">
        <f t="shared" si="52"/>
        <v>502</v>
      </c>
      <c r="G1670" s="26">
        <f t="shared" si="53"/>
        <v>0.878</v>
      </c>
    </row>
    <row r="1671" spans="1:7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  <c r="F1671" s="10">
        <f t="shared" si="52"/>
        <v>2039</v>
      </c>
      <c r="G1671" s="26">
        <f t="shared" si="53"/>
        <v>0.5</v>
      </c>
    </row>
    <row r="1672" spans="1:7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  <c r="F1672" s="10">
        <f t="shared" si="52"/>
        <v>1773</v>
      </c>
      <c r="G1672" s="26">
        <f t="shared" si="53"/>
        <v>0.56899999999999995</v>
      </c>
    </row>
    <row r="1673" spans="1:7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  <c r="F1673" s="10">
        <f t="shared" si="52"/>
        <v>1989</v>
      </c>
      <c r="G1673" s="26">
        <f t="shared" si="53"/>
        <v>0.51300000000000001</v>
      </c>
    </row>
    <row r="1674" spans="1:7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  <c r="F1674" s="10">
        <f t="shared" si="52"/>
        <v>1798</v>
      </c>
      <c r="G1674" s="26">
        <f t="shared" si="53"/>
        <v>0.56399999999999995</v>
      </c>
    </row>
    <row r="1675" spans="1:7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  <c r="F1675" s="10">
        <f t="shared" si="52"/>
        <v>1253</v>
      </c>
      <c r="G1675" s="26">
        <f t="shared" si="53"/>
        <v>0.69499999999999995</v>
      </c>
    </row>
    <row r="1676" spans="1:7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  <c r="F1676" s="10">
        <f t="shared" si="52"/>
        <v>3360</v>
      </c>
      <c r="G1676" s="26">
        <f t="shared" si="53"/>
        <v>0.186</v>
      </c>
    </row>
    <row r="1677" spans="1:7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  <c r="F1677" s="10">
        <f t="shared" si="52"/>
        <v>607</v>
      </c>
      <c r="G1677" s="26">
        <f t="shared" si="53"/>
        <v>0.85199999999999998</v>
      </c>
    </row>
    <row r="1678" spans="1:7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  <c r="F1678" s="10">
        <f t="shared" si="52"/>
        <v>3427</v>
      </c>
      <c r="G1678" s="26">
        <f t="shared" si="53"/>
        <v>0.16800000000000001</v>
      </c>
    </row>
    <row r="1679" spans="1:7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  <c r="F1679" s="10">
        <f t="shared" si="52"/>
        <v>3092</v>
      </c>
      <c r="G1679" s="26">
        <f t="shared" si="53"/>
        <v>0.251</v>
      </c>
    </row>
    <row r="1680" spans="1:7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  <c r="F1680" s="10">
        <f t="shared" si="52"/>
        <v>866</v>
      </c>
      <c r="G1680" s="26">
        <f t="shared" si="53"/>
        <v>0.78100000000000003</v>
      </c>
    </row>
    <row r="1681" spans="1:7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  <c r="F1681" s="10">
        <f t="shared" si="52"/>
        <v>2895</v>
      </c>
      <c r="G1681" s="26">
        <f t="shared" si="53"/>
        <v>0.29699999999999999</v>
      </c>
    </row>
    <row r="1682" spans="1:7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  <c r="F1682" s="10">
        <f t="shared" si="52"/>
        <v>2663</v>
      </c>
      <c r="G1682" s="26">
        <f t="shared" si="53"/>
        <v>0.35499999999999998</v>
      </c>
    </row>
    <row r="1683" spans="1:7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  <c r="F1683" s="10">
        <f t="shared" si="52"/>
        <v>625</v>
      </c>
      <c r="G1683" s="26">
        <f t="shared" si="53"/>
        <v>0.84299999999999997</v>
      </c>
    </row>
    <row r="1684" spans="1:7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  <c r="F1684" s="10">
        <f t="shared" si="52"/>
        <v>1886</v>
      </c>
      <c r="G1684" s="26">
        <f t="shared" si="53"/>
        <v>0.52800000000000002</v>
      </c>
    </row>
    <row r="1685" spans="1:7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  <c r="F1685" s="10">
        <f t="shared" si="52"/>
        <v>3447</v>
      </c>
      <c r="G1685" s="26">
        <f t="shared" si="53"/>
        <v>0.161</v>
      </c>
    </row>
    <row r="1686" spans="1:7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  <c r="F1686" s="10">
        <f t="shared" si="52"/>
        <v>833</v>
      </c>
      <c r="G1686" s="26">
        <f t="shared" si="53"/>
        <v>0.79800000000000004</v>
      </c>
    </row>
    <row r="1687" spans="1:7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  <c r="F1687" s="10">
        <f t="shared" si="52"/>
        <v>2160</v>
      </c>
      <c r="G1687" s="26">
        <f t="shared" si="53"/>
        <v>0.45800000000000002</v>
      </c>
    </row>
    <row r="1688" spans="1:7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  <c r="F1688" s="10">
        <f t="shared" si="52"/>
        <v>2950</v>
      </c>
      <c r="G1688" s="26">
        <f t="shared" si="53"/>
        <v>0.28100000000000003</v>
      </c>
    </row>
    <row r="1689" spans="1:7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  <c r="F1689" s="10">
        <f t="shared" si="52"/>
        <v>3344</v>
      </c>
      <c r="G1689" s="26">
        <f t="shared" si="53"/>
        <v>0.189</v>
      </c>
    </row>
    <row r="1690" spans="1:7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  <c r="F1690" s="10">
        <f t="shared" si="52"/>
        <v>1060</v>
      </c>
      <c r="G1690" s="26">
        <f t="shared" si="53"/>
        <v>0.73599999999999999</v>
      </c>
    </row>
    <row r="1691" spans="1:7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  <c r="F1691" s="10">
        <f t="shared" si="52"/>
        <v>1703</v>
      </c>
      <c r="G1691" s="26">
        <f t="shared" si="53"/>
        <v>0.58699999999999997</v>
      </c>
    </row>
    <row r="1692" spans="1:7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  <c r="F1692" s="10">
        <f t="shared" si="52"/>
        <v>1807</v>
      </c>
      <c r="G1692" s="26">
        <f t="shared" si="53"/>
        <v>0.55600000000000005</v>
      </c>
    </row>
    <row r="1693" spans="1:7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  <c r="F1693" s="10">
        <f t="shared" si="52"/>
        <v>790</v>
      </c>
      <c r="G1693" s="26">
        <f t="shared" si="53"/>
        <v>0.79900000000000004</v>
      </c>
    </row>
    <row r="1694" spans="1:7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  <c r="F1694" s="10">
        <f t="shared" si="52"/>
        <v>3396</v>
      </c>
      <c r="G1694" s="26">
        <f t="shared" si="53"/>
        <v>0.17499999999999999</v>
      </c>
    </row>
    <row r="1695" spans="1:7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  <c r="F1695" s="10">
        <f t="shared" si="52"/>
        <v>720</v>
      </c>
      <c r="G1695" s="26">
        <f t="shared" si="53"/>
        <v>0.82599999999999996</v>
      </c>
    </row>
    <row r="1696" spans="1:7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  <c r="F1696" s="10">
        <f t="shared" si="52"/>
        <v>669</v>
      </c>
      <c r="G1696" s="26">
        <f t="shared" si="53"/>
        <v>0.83699999999999997</v>
      </c>
    </row>
    <row r="1697" spans="1:7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  <c r="F1697" s="10">
        <f t="shared" si="52"/>
        <v>1798</v>
      </c>
      <c r="G1697" s="26">
        <f t="shared" si="53"/>
        <v>0.56399999999999995</v>
      </c>
    </row>
    <row r="1698" spans="1:7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  <c r="F1698" s="10">
        <f t="shared" si="52"/>
        <v>3143</v>
      </c>
      <c r="G1698" s="26">
        <f t="shared" si="53"/>
        <v>0.23300000000000001</v>
      </c>
    </row>
    <row r="1699" spans="1:7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  <c r="F1699" s="10">
        <f t="shared" si="52"/>
        <v>726</v>
      </c>
      <c r="G1699" s="26">
        <f t="shared" si="53"/>
        <v>0.82399999999999995</v>
      </c>
    </row>
    <row r="1700" spans="1:7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  <c r="F1700" s="10">
        <f t="shared" si="52"/>
        <v>3476</v>
      </c>
      <c r="G1700" s="26">
        <f t="shared" si="53"/>
        <v>0.14299999999999999</v>
      </c>
    </row>
    <row r="1701" spans="1:7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  <c r="F1701" s="10">
        <f t="shared" si="52"/>
        <v>3476</v>
      </c>
      <c r="G1701" s="26">
        <f t="shared" si="53"/>
        <v>0.14299999999999999</v>
      </c>
    </row>
    <row r="1702" spans="1:7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  <c r="F1702" s="10">
        <f t="shared" si="52"/>
        <v>1674</v>
      </c>
      <c r="G1702" s="26">
        <f t="shared" si="53"/>
        <v>0.59399999999999997</v>
      </c>
    </row>
    <row r="1703" spans="1:7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  <c r="F1703" s="10">
        <f t="shared" si="52"/>
        <v>2282</v>
      </c>
      <c r="G1703" s="26">
        <f t="shared" si="53"/>
        <v>0.44</v>
      </c>
    </row>
    <row r="1704" spans="1:7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  <c r="F1704" s="10">
        <f t="shared" si="52"/>
        <v>3476</v>
      </c>
      <c r="G1704" s="26">
        <f t="shared" si="53"/>
        <v>0.14299999999999999</v>
      </c>
    </row>
    <row r="1705" spans="1:7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  <c r="F1705" s="10">
        <f t="shared" si="52"/>
        <v>2595</v>
      </c>
      <c r="G1705" s="26">
        <f t="shared" si="53"/>
        <v>0.371</v>
      </c>
    </row>
    <row r="1706" spans="1:7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  <c r="F1706" s="10">
        <f t="shared" si="52"/>
        <v>2595</v>
      </c>
      <c r="G1706" s="26">
        <f t="shared" si="53"/>
        <v>0.371</v>
      </c>
    </row>
    <row r="1707" spans="1:7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  <c r="F1707" s="10">
        <f t="shared" si="52"/>
        <v>2413</v>
      </c>
      <c r="G1707" s="26">
        <f t="shared" si="53"/>
        <v>0.40600000000000003</v>
      </c>
    </row>
    <row r="1708" spans="1:7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  <c r="F1708" s="10">
        <f t="shared" si="52"/>
        <v>2551</v>
      </c>
      <c r="G1708" s="26">
        <f t="shared" si="53"/>
        <v>0.38300000000000001</v>
      </c>
    </row>
    <row r="1709" spans="1:7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  <c r="F1709" s="10">
        <f t="shared" si="52"/>
        <v>1858</v>
      </c>
      <c r="G1709" s="26">
        <f t="shared" si="53"/>
        <v>0.54600000000000004</v>
      </c>
    </row>
    <row r="1710" spans="1:7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  <c r="F1710" s="10">
        <f t="shared" si="52"/>
        <v>503</v>
      </c>
      <c r="G1710" s="26">
        <f t="shared" si="53"/>
        <v>0.872</v>
      </c>
    </row>
    <row r="1711" spans="1:7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  <c r="F1711" s="10">
        <f t="shared" si="52"/>
        <v>216</v>
      </c>
      <c r="G1711" s="26">
        <f t="shared" si="53"/>
        <v>0.94299999999999995</v>
      </c>
    </row>
    <row r="1712" spans="1:7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  <c r="F1712" s="10">
        <f t="shared" si="52"/>
        <v>866</v>
      </c>
      <c r="G1712" s="26">
        <f t="shared" si="53"/>
        <v>0.78100000000000003</v>
      </c>
    </row>
    <row r="1713" spans="1:7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  <c r="F1713" s="10">
        <f t="shared" si="52"/>
        <v>2543</v>
      </c>
      <c r="G1713" s="26">
        <f t="shared" si="53"/>
        <v>0.38400000000000001</v>
      </c>
    </row>
    <row r="1714" spans="1:7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  <c r="F1714" s="10">
        <f t="shared" si="52"/>
        <v>3241</v>
      </c>
      <c r="G1714" s="26">
        <f t="shared" si="53"/>
        <v>0.215</v>
      </c>
    </row>
    <row r="1715" spans="1:7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  <c r="F1715" s="10">
        <f t="shared" si="52"/>
        <v>357</v>
      </c>
      <c r="G1715" s="26">
        <f t="shared" si="53"/>
        <v>0.91200000000000003</v>
      </c>
    </row>
    <row r="1716" spans="1:7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  <c r="F1716" s="10">
        <f t="shared" si="52"/>
        <v>3278</v>
      </c>
      <c r="G1716" s="26">
        <f t="shared" si="53"/>
        <v>0.19600000000000001</v>
      </c>
    </row>
    <row r="1717" spans="1:7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  <c r="F1717" s="10">
        <f t="shared" si="52"/>
        <v>3411</v>
      </c>
      <c r="G1717" s="26">
        <f t="shared" si="53"/>
        <v>0.17100000000000001</v>
      </c>
    </row>
    <row r="1718" spans="1:7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  <c r="F1718" s="10">
        <f t="shared" si="52"/>
        <v>1584</v>
      </c>
      <c r="G1718" s="26">
        <f t="shared" si="53"/>
        <v>0.61599999999999999</v>
      </c>
    </row>
    <row r="1719" spans="1:7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  <c r="F1719" s="10">
        <f t="shared" si="52"/>
        <v>3476</v>
      </c>
      <c r="G1719" s="26">
        <f t="shared" si="53"/>
        <v>0.14299999999999999</v>
      </c>
    </row>
    <row r="1720" spans="1:7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  <c r="F1720" s="10">
        <f t="shared" si="52"/>
        <v>1034</v>
      </c>
      <c r="G1720" s="26">
        <f t="shared" si="53"/>
        <v>0.747</v>
      </c>
    </row>
    <row r="1721" spans="1:7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  <c r="F1721" s="10">
        <f t="shared" si="52"/>
        <v>1851</v>
      </c>
      <c r="G1721" s="26">
        <f t="shared" si="53"/>
        <v>0.55100000000000005</v>
      </c>
    </row>
    <row r="1722" spans="1:7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  <c r="F1722" s="10">
        <f t="shared" si="52"/>
        <v>255</v>
      </c>
      <c r="G1722" s="26">
        <f t="shared" si="53"/>
        <v>0.93799999999999994</v>
      </c>
    </row>
    <row r="1723" spans="1:7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  <c r="F1723" s="10">
        <f t="shared" si="52"/>
        <v>3446</v>
      </c>
      <c r="G1723" s="26">
        <f t="shared" si="53"/>
        <v>0.16600000000000001</v>
      </c>
    </row>
    <row r="1724" spans="1:7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  <c r="F1724" s="10">
        <f t="shared" si="52"/>
        <v>2601</v>
      </c>
      <c r="G1724" s="26">
        <f t="shared" si="53"/>
        <v>0.37</v>
      </c>
    </row>
    <row r="1725" spans="1:7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  <c r="F1725" s="10">
        <f t="shared" si="52"/>
        <v>3476</v>
      </c>
      <c r="G1725" s="26">
        <f t="shared" si="53"/>
        <v>0.14299999999999999</v>
      </c>
    </row>
    <row r="1726" spans="1:7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  <c r="F1726" s="10">
        <f t="shared" si="52"/>
        <v>2160</v>
      </c>
      <c r="G1726" s="26">
        <f t="shared" si="53"/>
        <v>0.45800000000000002</v>
      </c>
    </row>
    <row r="1727" spans="1:7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  <c r="F1727" s="10">
        <f t="shared" si="52"/>
        <v>2016</v>
      </c>
      <c r="G1727" s="26">
        <f t="shared" si="53"/>
        <v>0.50900000000000001</v>
      </c>
    </row>
    <row r="1728" spans="1:7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  <c r="F1728" s="10">
        <f t="shared" si="52"/>
        <v>3333</v>
      </c>
      <c r="G1728" s="26">
        <f t="shared" si="53"/>
        <v>0.193</v>
      </c>
    </row>
    <row r="1729" spans="1:7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  <c r="F1729" s="10">
        <f t="shared" si="52"/>
        <v>2364</v>
      </c>
      <c r="G1729" s="26">
        <f t="shared" si="53"/>
        <v>0.42699999999999999</v>
      </c>
    </row>
    <row r="1730" spans="1:7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  <c r="F1730" s="10">
        <f t="shared" si="52"/>
        <v>2039</v>
      </c>
      <c r="G1730" s="26">
        <f t="shared" si="53"/>
        <v>0.5</v>
      </c>
    </row>
    <row r="1731" spans="1:7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  <c r="F1731" s="10">
        <f t="shared" ref="F1731:F1794" si="54">RANK(E1731,$E$2:$E$4135)</f>
        <v>3360</v>
      </c>
      <c r="G1731" s="26">
        <f t="shared" ref="G1731:G1794" si="55">_xlfn.PERCENTRANK.INC($E$2:$E$4135,E1731)</f>
        <v>0.186</v>
      </c>
    </row>
    <row r="1732" spans="1:7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  <c r="F1732" s="10">
        <f t="shared" si="54"/>
        <v>1886</v>
      </c>
      <c r="G1732" s="26">
        <f t="shared" si="55"/>
        <v>0.52800000000000002</v>
      </c>
    </row>
    <row r="1733" spans="1:7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  <c r="F1733" s="10">
        <f t="shared" si="54"/>
        <v>1392</v>
      </c>
      <c r="G1733" s="26">
        <f t="shared" si="55"/>
        <v>0.66300000000000003</v>
      </c>
    </row>
    <row r="1734" spans="1:7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  <c r="F1734" s="10">
        <f t="shared" si="54"/>
        <v>3337</v>
      </c>
      <c r="G1734" s="26">
        <f t="shared" si="55"/>
        <v>0.191</v>
      </c>
    </row>
    <row r="1735" spans="1:7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  <c r="F1735" s="10">
        <f t="shared" si="54"/>
        <v>3476</v>
      </c>
      <c r="G1735" s="26">
        <f t="shared" si="55"/>
        <v>0.14299999999999999</v>
      </c>
    </row>
    <row r="1736" spans="1:7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  <c r="F1736" s="10">
        <f t="shared" si="54"/>
        <v>932</v>
      </c>
      <c r="G1736" s="26">
        <f t="shared" si="55"/>
        <v>0.77300000000000002</v>
      </c>
    </row>
    <row r="1737" spans="1:7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  <c r="F1737" s="10">
        <f t="shared" si="54"/>
        <v>1034</v>
      </c>
      <c r="G1737" s="26">
        <f t="shared" si="55"/>
        <v>0.747</v>
      </c>
    </row>
    <row r="1738" spans="1:7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  <c r="F1738" s="10">
        <f t="shared" si="54"/>
        <v>648</v>
      </c>
      <c r="G1738" s="26">
        <f t="shared" si="55"/>
        <v>0.84299999999999997</v>
      </c>
    </row>
    <row r="1739" spans="1:7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  <c r="F1739" s="10">
        <f t="shared" si="54"/>
        <v>3186</v>
      </c>
      <c r="G1739" s="26">
        <f t="shared" si="55"/>
        <v>0.22800000000000001</v>
      </c>
    </row>
    <row r="1740" spans="1:7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  <c r="F1740" s="10">
        <f t="shared" si="54"/>
        <v>1538</v>
      </c>
      <c r="G1740" s="26">
        <f t="shared" si="55"/>
        <v>0.627</v>
      </c>
    </row>
    <row r="1741" spans="1:7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  <c r="F1741" s="10">
        <f t="shared" si="54"/>
        <v>2375</v>
      </c>
      <c r="G1741" s="26">
        <f t="shared" si="55"/>
        <v>0.41799999999999998</v>
      </c>
    </row>
    <row r="1742" spans="1:7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  <c r="F1742" s="10">
        <f t="shared" si="54"/>
        <v>787</v>
      </c>
      <c r="G1742" s="26">
        <f t="shared" si="55"/>
        <v>0.80900000000000005</v>
      </c>
    </row>
    <row r="1743" spans="1:7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  <c r="F1743" s="10">
        <f t="shared" si="54"/>
        <v>1270</v>
      </c>
      <c r="G1743" s="26">
        <f t="shared" si="55"/>
        <v>0.69099999999999995</v>
      </c>
    </row>
    <row r="1744" spans="1:7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  <c r="F1744" s="10">
        <f t="shared" si="54"/>
        <v>306</v>
      </c>
      <c r="G1744" s="26">
        <f t="shared" si="55"/>
        <v>0.92600000000000005</v>
      </c>
    </row>
    <row r="1745" spans="1:7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  <c r="F1745" s="10">
        <f t="shared" si="54"/>
        <v>1957</v>
      </c>
      <c r="G1745" s="26">
        <f t="shared" si="55"/>
        <v>0.52500000000000002</v>
      </c>
    </row>
    <row r="1746" spans="1:7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  <c r="F1746" s="10">
        <f t="shared" si="54"/>
        <v>1989</v>
      </c>
      <c r="G1746" s="26">
        <f t="shared" si="55"/>
        <v>0.51300000000000001</v>
      </c>
    </row>
    <row r="1747" spans="1:7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  <c r="F1747" s="10">
        <f t="shared" si="54"/>
        <v>3395</v>
      </c>
      <c r="G1747" s="26">
        <f t="shared" si="55"/>
        <v>0.17799999999999999</v>
      </c>
    </row>
    <row r="1748" spans="1:7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  <c r="F1748" s="10">
        <f t="shared" si="54"/>
        <v>2160</v>
      </c>
      <c r="G1748" s="26">
        <f t="shared" si="55"/>
        <v>0.45800000000000002</v>
      </c>
    </row>
    <row r="1749" spans="1:7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  <c r="F1749" s="10">
        <f t="shared" si="54"/>
        <v>3268</v>
      </c>
      <c r="G1749" s="26">
        <f t="shared" si="55"/>
        <v>0.20699999999999999</v>
      </c>
    </row>
    <row r="1750" spans="1:7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  <c r="F1750" s="10">
        <f t="shared" si="54"/>
        <v>605</v>
      </c>
      <c r="G1750" s="26">
        <f t="shared" si="55"/>
        <v>0.85299999999999998</v>
      </c>
    </row>
    <row r="1751" spans="1:7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  <c r="F1751" s="10">
        <f t="shared" si="54"/>
        <v>431</v>
      </c>
      <c r="G1751" s="26">
        <f t="shared" si="55"/>
        <v>0.88700000000000001</v>
      </c>
    </row>
    <row r="1752" spans="1:7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  <c r="F1752" s="10">
        <f t="shared" si="54"/>
        <v>3411</v>
      </c>
      <c r="G1752" s="26">
        <f t="shared" si="55"/>
        <v>0.17100000000000001</v>
      </c>
    </row>
    <row r="1753" spans="1:7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  <c r="F1753" s="10">
        <f t="shared" si="54"/>
        <v>3325</v>
      </c>
      <c r="G1753" s="26">
        <f t="shared" si="55"/>
        <v>0.19500000000000001</v>
      </c>
    </row>
    <row r="1754" spans="1:7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  <c r="F1754" s="10">
        <f t="shared" si="54"/>
        <v>3014</v>
      </c>
      <c r="G1754" s="26">
        <f t="shared" si="55"/>
        <v>0.252</v>
      </c>
    </row>
    <row r="1755" spans="1:7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  <c r="F1755" s="10">
        <f t="shared" si="54"/>
        <v>2069</v>
      </c>
      <c r="G1755" s="26">
        <f t="shared" si="55"/>
        <v>0.49399999999999999</v>
      </c>
    </row>
    <row r="1756" spans="1:7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  <c r="F1756" s="10">
        <f t="shared" si="54"/>
        <v>2144</v>
      </c>
      <c r="G1756" s="26">
        <f t="shared" si="55"/>
        <v>0.48</v>
      </c>
    </row>
    <row r="1757" spans="1:7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  <c r="F1757" s="10">
        <f t="shared" si="54"/>
        <v>2760</v>
      </c>
      <c r="G1757" s="26">
        <f t="shared" si="55"/>
        <v>0.32700000000000001</v>
      </c>
    </row>
    <row r="1758" spans="1:7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  <c r="F1758" s="10">
        <f t="shared" si="54"/>
        <v>2069</v>
      </c>
      <c r="G1758" s="26">
        <f t="shared" si="55"/>
        <v>0.49399999999999999</v>
      </c>
    </row>
    <row r="1759" spans="1:7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  <c r="F1759" s="10">
        <f t="shared" si="54"/>
        <v>1212</v>
      </c>
      <c r="G1759" s="26">
        <f t="shared" si="55"/>
        <v>0.70599999999999996</v>
      </c>
    </row>
    <row r="1760" spans="1:7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  <c r="F1760" s="10">
        <f t="shared" si="54"/>
        <v>1857</v>
      </c>
      <c r="G1760" s="26">
        <f t="shared" si="55"/>
        <v>0.55000000000000004</v>
      </c>
    </row>
    <row r="1761" spans="1:7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  <c r="F1761" s="10">
        <f t="shared" si="54"/>
        <v>107</v>
      </c>
      <c r="G1761" s="26">
        <f t="shared" si="55"/>
        <v>0.97199999999999998</v>
      </c>
    </row>
    <row r="1762" spans="1:7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  <c r="F1762" s="10">
        <f t="shared" si="54"/>
        <v>3388</v>
      </c>
      <c r="G1762" s="26">
        <f t="shared" si="55"/>
        <v>0.17899999999999999</v>
      </c>
    </row>
    <row r="1763" spans="1:7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  <c r="F1763" s="10">
        <f t="shared" si="54"/>
        <v>1232</v>
      </c>
      <c r="G1763" s="26">
        <f t="shared" si="55"/>
        <v>0.69699999999999995</v>
      </c>
    </row>
    <row r="1764" spans="1:7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  <c r="F1764" s="10">
        <f t="shared" si="54"/>
        <v>3427</v>
      </c>
      <c r="G1764" s="26">
        <f t="shared" si="55"/>
        <v>0.16800000000000001</v>
      </c>
    </row>
    <row r="1765" spans="1:7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  <c r="F1765" s="10">
        <f t="shared" si="54"/>
        <v>52</v>
      </c>
      <c r="G1765" s="26">
        <f t="shared" si="55"/>
        <v>0.98699999999999999</v>
      </c>
    </row>
    <row r="1766" spans="1:7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  <c r="F1766" s="10">
        <f t="shared" si="54"/>
        <v>3388</v>
      </c>
      <c r="G1766" s="26">
        <f t="shared" si="55"/>
        <v>0.17899999999999999</v>
      </c>
    </row>
    <row r="1767" spans="1:7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  <c r="F1767" s="10">
        <f t="shared" si="54"/>
        <v>572</v>
      </c>
      <c r="G1767" s="26">
        <f t="shared" si="55"/>
        <v>0.86099999999999999</v>
      </c>
    </row>
    <row r="1768" spans="1:7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  <c r="F1768" s="10">
        <f t="shared" si="54"/>
        <v>38</v>
      </c>
      <c r="G1768" s="26">
        <f t="shared" si="55"/>
        <v>0.99099999999999999</v>
      </c>
    </row>
    <row r="1769" spans="1:7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  <c r="F1769" s="10">
        <f t="shared" si="54"/>
        <v>2457</v>
      </c>
      <c r="G1769" s="26">
        <f t="shared" si="55"/>
        <v>0.40400000000000003</v>
      </c>
    </row>
    <row r="1770" spans="1:7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  <c r="F1770" s="10">
        <f t="shared" si="54"/>
        <v>790</v>
      </c>
      <c r="G1770" s="26">
        <f t="shared" si="55"/>
        <v>0.79900000000000004</v>
      </c>
    </row>
    <row r="1771" spans="1:7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  <c r="F1771" s="10">
        <f t="shared" si="54"/>
        <v>3396</v>
      </c>
      <c r="G1771" s="26">
        <f t="shared" si="55"/>
        <v>0.17499999999999999</v>
      </c>
    </row>
    <row r="1772" spans="1:7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  <c r="F1772" s="10">
        <f t="shared" si="54"/>
        <v>146</v>
      </c>
      <c r="G1772" s="26">
        <f t="shared" si="55"/>
        <v>0.96399999999999997</v>
      </c>
    </row>
    <row r="1773" spans="1:7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  <c r="F1773" s="10">
        <f t="shared" si="54"/>
        <v>622</v>
      </c>
      <c r="G1773" s="26">
        <f t="shared" si="55"/>
        <v>0.84899999999999998</v>
      </c>
    </row>
    <row r="1774" spans="1:7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  <c r="F1774" s="10">
        <f t="shared" si="54"/>
        <v>415</v>
      </c>
      <c r="G1774" s="26">
        <f t="shared" si="55"/>
        <v>0.89900000000000002</v>
      </c>
    </row>
    <row r="1775" spans="1:7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  <c r="F1775" s="10">
        <f t="shared" si="54"/>
        <v>2819</v>
      </c>
      <c r="G1775" s="26">
        <f t="shared" si="55"/>
        <v>0.317</v>
      </c>
    </row>
    <row r="1776" spans="1:7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  <c r="F1776" s="10">
        <f t="shared" si="54"/>
        <v>2646</v>
      </c>
      <c r="G1776" s="26">
        <f t="shared" si="55"/>
        <v>0.35899999999999999</v>
      </c>
    </row>
    <row r="1777" spans="1:7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  <c r="F1777" s="10">
        <f t="shared" si="54"/>
        <v>2156</v>
      </c>
      <c r="G1777" s="26">
        <f t="shared" si="55"/>
        <v>0.47799999999999998</v>
      </c>
    </row>
    <row r="1778" spans="1:7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  <c r="F1778" s="10">
        <f t="shared" si="54"/>
        <v>2330</v>
      </c>
      <c r="G1778" s="26">
        <f t="shared" si="55"/>
        <v>0.42899999999999999</v>
      </c>
    </row>
    <row r="1779" spans="1:7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  <c r="F1779" s="10">
        <f t="shared" si="54"/>
        <v>202</v>
      </c>
      <c r="G1779" s="26">
        <f t="shared" si="55"/>
        <v>0.95099999999999996</v>
      </c>
    </row>
    <row r="1780" spans="1:7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  <c r="F1780" s="10">
        <f t="shared" si="54"/>
        <v>1886</v>
      </c>
      <c r="G1780" s="26">
        <f t="shared" si="55"/>
        <v>0.52800000000000002</v>
      </c>
    </row>
    <row r="1781" spans="1:7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  <c r="F1781" s="10">
        <f t="shared" si="54"/>
        <v>560</v>
      </c>
      <c r="G1781" s="26">
        <f t="shared" si="55"/>
        <v>0.86299999999999999</v>
      </c>
    </row>
    <row r="1782" spans="1:7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  <c r="F1782" s="10">
        <f t="shared" si="54"/>
        <v>1886</v>
      </c>
      <c r="G1782" s="26">
        <f t="shared" si="55"/>
        <v>0.52800000000000002</v>
      </c>
    </row>
    <row r="1783" spans="1:7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  <c r="F1783" s="10">
        <f t="shared" si="54"/>
        <v>1398</v>
      </c>
      <c r="G1783" s="26">
        <f t="shared" si="55"/>
        <v>0.64700000000000002</v>
      </c>
    </row>
    <row r="1784" spans="1:7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  <c r="F1784" s="10">
        <f t="shared" si="54"/>
        <v>1555</v>
      </c>
      <c r="G1784" s="26">
        <f t="shared" si="55"/>
        <v>0.61699999999999999</v>
      </c>
    </row>
    <row r="1785" spans="1:7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  <c r="F1785" s="10">
        <f t="shared" si="54"/>
        <v>1989</v>
      </c>
      <c r="G1785" s="26">
        <f t="shared" si="55"/>
        <v>0.51300000000000001</v>
      </c>
    </row>
    <row r="1786" spans="1:7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  <c r="F1786" s="10">
        <f t="shared" si="54"/>
        <v>1807</v>
      </c>
      <c r="G1786" s="26">
        <f t="shared" si="55"/>
        <v>0.55600000000000005</v>
      </c>
    </row>
    <row r="1787" spans="1:7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  <c r="F1787" s="10">
        <f t="shared" si="54"/>
        <v>2683</v>
      </c>
      <c r="G1787" s="26">
        <f t="shared" si="55"/>
        <v>0.35</v>
      </c>
    </row>
    <row r="1788" spans="1:7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  <c r="F1788" s="10">
        <f t="shared" si="54"/>
        <v>307</v>
      </c>
      <c r="G1788" s="26">
        <f t="shared" si="55"/>
        <v>0.92500000000000004</v>
      </c>
    </row>
    <row r="1789" spans="1:7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  <c r="F1789" s="10">
        <f t="shared" si="54"/>
        <v>2653</v>
      </c>
      <c r="G1789" s="26">
        <f t="shared" si="55"/>
        <v>0.35599999999999998</v>
      </c>
    </row>
    <row r="1790" spans="1:7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  <c r="F1790" s="10">
        <f t="shared" si="54"/>
        <v>1060</v>
      </c>
      <c r="G1790" s="26">
        <f t="shared" si="55"/>
        <v>0.73599999999999999</v>
      </c>
    </row>
    <row r="1791" spans="1:7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  <c r="F1791" s="10">
        <f t="shared" si="54"/>
        <v>1706</v>
      </c>
      <c r="G1791" s="26">
        <f t="shared" si="55"/>
        <v>0.57299999999999995</v>
      </c>
    </row>
    <row r="1792" spans="1:7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  <c r="F1792" s="10">
        <f t="shared" si="54"/>
        <v>3143</v>
      </c>
      <c r="G1792" s="26">
        <f t="shared" si="55"/>
        <v>0.23300000000000001</v>
      </c>
    </row>
    <row r="1793" spans="1:7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  <c r="F1793" s="10">
        <f t="shared" si="54"/>
        <v>216</v>
      </c>
      <c r="G1793" s="26">
        <f t="shared" si="55"/>
        <v>0.94299999999999995</v>
      </c>
    </row>
    <row r="1794" spans="1:7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  <c r="F1794" s="10">
        <f t="shared" si="54"/>
        <v>3476</v>
      </c>
      <c r="G1794" s="26">
        <f t="shared" si="55"/>
        <v>0.14299999999999999</v>
      </c>
    </row>
    <row r="1795" spans="1:7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  <c r="F1795" s="10">
        <f t="shared" ref="F1795:F1858" si="56">RANK(E1795,$E$2:$E$4135)</f>
        <v>3396</v>
      </c>
      <c r="G1795" s="26">
        <f t="shared" ref="G1795:G1858" si="57">_xlfn.PERCENTRANK.INC($E$2:$E$4135,E1795)</f>
        <v>0.17499999999999999</v>
      </c>
    </row>
    <row r="1796" spans="1:7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  <c r="F1796" s="10">
        <f t="shared" si="56"/>
        <v>681</v>
      </c>
      <c r="G1796" s="26">
        <f t="shared" si="57"/>
        <v>0.82599999999999996</v>
      </c>
    </row>
    <row r="1797" spans="1:7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  <c r="F1797" s="10">
        <f t="shared" si="56"/>
        <v>3014</v>
      </c>
      <c r="G1797" s="26">
        <f t="shared" si="57"/>
        <v>0.252</v>
      </c>
    </row>
    <row r="1798" spans="1:7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  <c r="F1798" s="10">
        <f t="shared" si="56"/>
        <v>2605</v>
      </c>
      <c r="G1798" s="26">
        <f t="shared" si="57"/>
        <v>0.36799999999999999</v>
      </c>
    </row>
    <row r="1799" spans="1:7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  <c r="F1799" s="10">
        <f t="shared" si="56"/>
        <v>3476</v>
      </c>
      <c r="G1799" s="26">
        <f t="shared" si="57"/>
        <v>0.14299999999999999</v>
      </c>
    </row>
    <row r="1800" spans="1:7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  <c r="F1800" s="10">
        <f t="shared" si="56"/>
        <v>318</v>
      </c>
      <c r="G1800" s="26">
        <f t="shared" si="57"/>
        <v>0.91600000000000004</v>
      </c>
    </row>
    <row r="1801" spans="1:7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  <c r="F1801" s="10">
        <f t="shared" si="56"/>
        <v>3014</v>
      </c>
      <c r="G1801" s="26">
        <f t="shared" si="57"/>
        <v>0.252</v>
      </c>
    </row>
    <row r="1802" spans="1:7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  <c r="F1802" s="10">
        <f t="shared" si="56"/>
        <v>3278</v>
      </c>
      <c r="G1802" s="26">
        <f t="shared" si="57"/>
        <v>0.19600000000000001</v>
      </c>
    </row>
    <row r="1803" spans="1:7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  <c r="F1803" s="10">
        <f t="shared" si="56"/>
        <v>1555</v>
      </c>
      <c r="G1803" s="26">
        <f t="shared" si="57"/>
        <v>0.61699999999999999</v>
      </c>
    </row>
    <row r="1804" spans="1:7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  <c r="F1804" s="10">
        <f t="shared" si="56"/>
        <v>107</v>
      </c>
      <c r="G1804" s="26">
        <f t="shared" si="57"/>
        <v>0.97199999999999998</v>
      </c>
    </row>
    <row r="1805" spans="1:7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  <c r="F1805" s="10">
        <f t="shared" si="56"/>
        <v>790</v>
      </c>
      <c r="G1805" s="26">
        <f t="shared" si="57"/>
        <v>0.79900000000000004</v>
      </c>
    </row>
    <row r="1806" spans="1:7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  <c r="F1806" s="10">
        <f t="shared" si="56"/>
        <v>956</v>
      </c>
      <c r="G1806" s="26">
        <f t="shared" si="57"/>
        <v>0.75600000000000001</v>
      </c>
    </row>
    <row r="1807" spans="1:7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  <c r="F1807" s="10">
        <f t="shared" si="56"/>
        <v>3476</v>
      </c>
      <c r="G1807" s="26">
        <f t="shared" si="57"/>
        <v>0.14299999999999999</v>
      </c>
    </row>
    <row r="1808" spans="1:7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  <c r="F1808" s="10">
        <f t="shared" si="56"/>
        <v>292</v>
      </c>
      <c r="G1808" s="26">
        <f t="shared" si="57"/>
        <v>0.92600000000000005</v>
      </c>
    </row>
    <row r="1809" spans="1:7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  <c r="F1809" s="10">
        <f t="shared" si="56"/>
        <v>3014</v>
      </c>
      <c r="G1809" s="26">
        <f t="shared" si="57"/>
        <v>0.252</v>
      </c>
    </row>
    <row r="1810" spans="1:7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  <c r="F1810" s="10">
        <f t="shared" si="56"/>
        <v>3476</v>
      </c>
      <c r="G1810" s="26">
        <f t="shared" si="57"/>
        <v>0.14299999999999999</v>
      </c>
    </row>
    <row r="1811" spans="1:7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  <c r="F1811" s="10">
        <f t="shared" si="56"/>
        <v>3439</v>
      </c>
      <c r="G1811" s="26">
        <f t="shared" si="57"/>
        <v>0.16700000000000001</v>
      </c>
    </row>
    <row r="1812" spans="1:7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  <c r="F1812" s="10">
        <f t="shared" si="56"/>
        <v>866</v>
      </c>
      <c r="G1812" s="26">
        <f t="shared" si="57"/>
        <v>0.78100000000000003</v>
      </c>
    </row>
    <row r="1813" spans="1:7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  <c r="F1813" s="10">
        <f t="shared" si="56"/>
        <v>1555</v>
      </c>
      <c r="G1813" s="26">
        <f t="shared" si="57"/>
        <v>0.61699999999999999</v>
      </c>
    </row>
    <row r="1814" spans="1:7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  <c r="F1814" s="10">
        <f t="shared" si="56"/>
        <v>1981</v>
      </c>
      <c r="G1814" s="26">
        <f t="shared" si="57"/>
        <v>0.51900000000000002</v>
      </c>
    </row>
    <row r="1815" spans="1:7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  <c r="F1815" s="10">
        <f t="shared" si="56"/>
        <v>3014</v>
      </c>
      <c r="G1815" s="26">
        <f t="shared" si="57"/>
        <v>0.252</v>
      </c>
    </row>
    <row r="1816" spans="1:7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  <c r="F1816" s="10">
        <f t="shared" si="56"/>
        <v>742</v>
      </c>
      <c r="G1816" s="26">
        <f t="shared" si="57"/>
        <v>0.81499999999999995</v>
      </c>
    </row>
    <row r="1817" spans="1:7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  <c r="F1817" s="10">
        <f t="shared" si="56"/>
        <v>3396</v>
      </c>
      <c r="G1817" s="26">
        <f t="shared" si="57"/>
        <v>0.17499999999999999</v>
      </c>
    </row>
    <row r="1818" spans="1:7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  <c r="F1818" s="10">
        <f t="shared" si="56"/>
        <v>2564</v>
      </c>
      <c r="G1818" s="26">
        <f t="shared" si="57"/>
        <v>0.376</v>
      </c>
    </row>
    <row r="1819" spans="1:7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  <c r="F1819" s="10">
        <f t="shared" si="56"/>
        <v>3476</v>
      </c>
      <c r="G1819" s="26">
        <f t="shared" si="57"/>
        <v>0.14299999999999999</v>
      </c>
    </row>
    <row r="1820" spans="1:7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  <c r="F1820" s="10">
        <f t="shared" si="56"/>
        <v>2550</v>
      </c>
      <c r="G1820" s="26">
        <f t="shared" si="57"/>
        <v>0.38300000000000001</v>
      </c>
    </row>
    <row r="1821" spans="1:7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  <c r="F1821" s="10">
        <f t="shared" si="56"/>
        <v>3472</v>
      </c>
      <c r="G1821" s="26">
        <f t="shared" si="57"/>
        <v>0.159</v>
      </c>
    </row>
    <row r="1822" spans="1:7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  <c r="F1822" s="10">
        <f t="shared" si="56"/>
        <v>1115</v>
      </c>
      <c r="G1822" s="26">
        <f t="shared" si="57"/>
        <v>0.72499999999999998</v>
      </c>
    </row>
    <row r="1823" spans="1:7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  <c r="F1823" s="10">
        <f t="shared" si="56"/>
        <v>216</v>
      </c>
      <c r="G1823" s="26">
        <f t="shared" si="57"/>
        <v>0.94299999999999995</v>
      </c>
    </row>
    <row r="1824" spans="1:7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  <c r="F1824" s="10">
        <f t="shared" si="56"/>
        <v>3472</v>
      </c>
      <c r="G1824" s="26">
        <f t="shared" si="57"/>
        <v>0.159</v>
      </c>
    </row>
    <row r="1825" spans="1:7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  <c r="F1825" s="10">
        <f t="shared" si="56"/>
        <v>473</v>
      </c>
      <c r="G1825" s="26">
        <f t="shared" si="57"/>
        <v>0.88100000000000001</v>
      </c>
    </row>
    <row r="1826" spans="1:7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  <c r="F1826" s="10">
        <f t="shared" si="56"/>
        <v>2096</v>
      </c>
      <c r="G1826" s="26">
        <f t="shared" si="57"/>
        <v>0.49</v>
      </c>
    </row>
    <row r="1827" spans="1:7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  <c r="F1827" s="10">
        <f t="shared" si="56"/>
        <v>3411</v>
      </c>
      <c r="G1827" s="26">
        <f t="shared" si="57"/>
        <v>0.17100000000000001</v>
      </c>
    </row>
    <row r="1828" spans="1:7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  <c r="F1828" s="10">
        <f t="shared" si="56"/>
        <v>1115</v>
      </c>
      <c r="G1828" s="26">
        <f t="shared" si="57"/>
        <v>0.72499999999999998</v>
      </c>
    </row>
    <row r="1829" spans="1:7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  <c r="F1829" s="10">
        <f t="shared" si="56"/>
        <v>656</v>
      </c>
      <c r="G1829" s="26">
        <f t="shared" si="57"/>
        <v>0.84099999999999997</v>
      </c>
    </row>
    <row r="1830" spans="1:7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  <c r="F1830" s="10">
        <f t="shared" si="56"/>
        <v>3369</v>
      </c>
      <c r="G1830" s="26">
        <f t="shared" si="57"/>
        <v>0.18099999999999999</v>
      </c>
    </row>
    <row r="1831" spans="1:7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  <c r="F1831" s="10">
        <f t="shared" si="56"/>
        <v>3278</v>
      </c>
      <c r="G1831" s="26">
        <f t="shared" si="57"/>
        <v>0.19600000000000001</v>
      </c>
    </row>
    <row r="1832" spans="1:7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  <c r="F1832" s="10">
        <f t="shared" si="56"/>
        <v>2720</v>
      </c>
      <c r="G1832" s="26">
        <f t="shared" si="57"/>
        <v>0.34</v>
      </c>
    </row>
    <row r="1833" spans="1:7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  <c r="F1833" s="10">
        <f t="shared" si="56"/>
        <v>1535</v>
      </c>
      <c r="G1833" s="26">
        <f t="shared" si="57"/>
        <v>0.628</v>
      </c>
    </row>
    <row r="1834" spans="1:7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  <c r="F1834" s="10">
        <f t="shared" si="56"/>
        <v>76</v>
      </c>
      <c r="G1834" s="26">
        <f t="shared" si="57"/>
        <v>0.97899999999999998</v>
      </c>
    </row>
    <row r="1835" spans="1:7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  <c r="F1835" s="10">
        <f t="shared" si="56"/>
        <v>1105</v>
      </c>
      <c r="G1835" s="26">
        <f t="shared" si="57"/>
        <v>0.73099999999999998</v>
      </c>
    </row>
    <row r="1836" spans="1:7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  <c r="F1836" s="10">
        <f t="shared" si="56"/>
        <v>1654</v>
      </c>
      <c r="G1836" s="26">
        <f t="shared" si="57"/>
        <v>0.59899999999999998</v>
      </c>
    </row>
    <row r="1837" spans="1:7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  <c r="F1837" s="10">
        <f t="shared" si="56"/>
        <v>3140</v>
      </c>
      <c r="G1837" s="26">
        <f t="shared" si="57"/>
        <v>0.24</v>
      </c>
    </row>
    <row r="1838" spans="1:7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  <c r="F1838" s="10">
        <f t="shared" si="56"/>
        <v>1530</v>
      </c>
      <c r="G1838" s="26">
        <f t="shared" si="57"/>
        <v>0.63</v>
      </c>
    </row>
    <row r="1839" spans="1:7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  <c r="F1839" s="10">
        <f t="shared" si="56"/>
        <v>1398</v>
      </c>
      <c r="G1839" s="26">
        <f t="shared" si="57"/>
        <v>0.64700000000000002</v>
      </c>
    </row>
    <row r="1840" spans="1:7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  <c r="F1840" s="10">
        <f t="shared" si="56"/>
        <v>2375</v>
      </c>
      <c r="G1840" s="26">
        <f t="shared" si="57"/>
        <v>0.41799999999999998</v>
      </c>
    </row>
    <row r="1841" spans="1:7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  <c r="F1841" s="10">
        <f t="shared" si="56"/>
        <v>568</v>
      </c>
      <c r="G1841" s="26">
        <f t="shared" si="57"/>
        <v>0.86199999999999999</v>
      </c>
    </row>
    <row r="1842" spans="1:7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  <c r="F1842" s="10">
        <f t="shared" si="56"/>
        <v>1595</v>
      </c>
      <c r="G1842" s="26">
        <f t="shared" si="57"/>
        <v>0.61399999999999999</v>
      </c>
    </row>
    <row r="1843" spans="1:7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  <c r="F1843" s="10">
        <f t="shared" si="56"/>
        <v>1964</v>
      </c>
      <c r="G1843" s="26">
        <f t="shared" si="57"/>
        <v>0.52500000000000002</v>
      </c>
    </row>
    <row r="1844" spans="1:7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  <c r="F1844" s="10">
        <f t="shared" si="56"/>
        <v>953</v>
      </c>
      <c r="G1844" s="26">
        <f t="shared" si="57"/>
        <v>0.76900000000000002</v>
      </c>
    </row>
    <row r="1845" spans="1:7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  <c r="F1845" s="10">
        <f t="shared" si="56"/>
        <v>2160</v>
      </c>
      <c r="G1845" s="26">
        <f t="shared" si="57"/>
        <v>0.45800000000000002</v>
      </c>
    </row>
    <row r="1846" spans="1:7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  <c r="F1846" s="10">
        <f t="shared" si="56"/>
        <v>1023</v>
      </c>
      <c r="G1846" s="26">
        <f t="shared" si="57"/>
        <v>0.752</v>
      </c>
    </row>
    <row r="1847" spans="1:7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  <c r="F1847" s="10">
        <f t="shared" si="56"/>
        <v>3476</v>
      </c>
      <c r="G1847" s="26">
        <f t="shared" si="57"/>
        <v>0.14299999999999999</v>
      </c>
    </row>
    <row r="1848" spans="1:7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  <c r="F1848" s="10">
        <f t="shared" si="56"/>
        <v>908</v>
      </c>
      <c r="G1848" s="26">
        <f t="shared" si="57"/>
        <v>0.78</v>
      </c>
    </row>
    <row r="1849" spans="1:7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  <c r="F1849" s="10">
        <f t="shared" si="56"/>
        <v>2016</v>
      </c>
      <c r="G1849" s="26">
        <f t="shared" si="57"/>
        <v>0.50900000000000001</v>
      </c>
    </row>
    <row r="1850" spans="1:7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  <c r="F1850" s="10">
        <f t="shared" si="56"/>
        <v>2375</v>
      </c>
      <c r="G1850" s="26">
        <f t="shared" si="57"/>
        <v>0.41799999999999998</v>
      </c>
    </row>
    <row r="1851" spans="1:7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  <c r="F1851" s="10">
        <f t="shared" si="56"/>
        <v>3143</v>
      </c>
      <c r="G1851" s="26">
        <f t="shared" si="57"/>
        <v>0.23300000000000001</v>
      </c>
    </row>
    <row r="1852" spans="1:7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  <c r="F1852" s="10">
        <f t="shared" si="56"/>
        <v>2564</v>
      </c>
      <c r="G1852" s="26">
        <f t="shared" si="57"/>
        <v>0.376</v>
      </c>
    </row>
    <row r="1853" spans="1:7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  <c r="F1853" s="10">
        <f t="shared" si="56"/>
        <v>2804</v>
      </c>
      <c r="G1853" s="26">
        <f t="shared" si="57"/>
        <v>0.32</v>
      </c>
    </row>
    <row r="1854" spans="1:7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  <c r="F1854" s="10">
        <f t="shared" si="56"/>
        <v>3344</v>
      </c>
      <c r="G1854" s="26">
        <f t="shared" si="57"/>
        <v>0.189</v>
      </c>
    </row>
    <row r="1855" spans="1:7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  <c r="F1855" s="10">
        <f t="shared" si="56"/>
        <v>1706</v>
      </c>
      <c r="G1855" s="26">
        <f t="shared" si="57"/>
        <v>0.57299999999999995</v>
      </c>
    </row>
    <row r="1856" spans="1:7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  <c r="F1856" s="10">
        <f t="shared" si="56"/>
        <v>834</v>
      </c>
      <c r="G1856" s="26">
        <f t="shared" si="57"/>
        <v>0.79800000000000004</v>
      </c>
    </row>
    <row r="1857" spans="1:7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  <c r="F1857" s="10">
        <f t="shared" si="56"/>
        <v>1517</v>
      </c>
      <c r="G1857" s="26">
        <f t="shared" si="57"/>
        <v>0.63200000000000001</v>
      </c>
    </row>
    <row r="1858" spans="1:7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  <c r="F1858" s="10">
        <f t="shared" si="56"/>
        <v>1598</v>
      </c>
      <c r="G1858" s="26">
        <f t="shared" si="57"/>
        <v>0.61099999999999999</v>
      </c>
    </row>
    <row r="1859" spans="1:7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  <c r="F1859" s="10">
        <f t="shared" ref="F1859:F1922" si="58">RANK(E1859,$E$2:$E$4135)</f>
        <v>3476</v>
      </c>
      <c r="G1859" s="26">
        <f t="shared" ref="G1859:G1922" si="59">_xlfn.PERCENTRANK.INC($E$2:$E$4135,E1859)</f>
        <v>0.14299999999999999</v>
      </c>
    </row>
    <row r="1860" spans="1:7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  <c r="F1860" s="10">
        <f t="shared" si="58"/>
        <v>3202</v>
      </c>
      <c r="G1860" s="26">
        <f t="shared" si="59"/>
        <v>0.222</v>
      </c>
    </row>
    <row r="1861" spans="1:7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  <c r="F1861" s="10">
        <f t="shared" si="58"/>
        <v>292</v>
      </c>
      <c r="G1861" s="26">
        <f t="shared" si="59"/>
        <v>0.92600000000000005</v>
      </c>
    </row>
    <row r="1862" spans="1:7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  <c r="F1862" s="10">
        <f t="shared" si="58"/>
        <v>568</v>
      </c>
      <c r="G1862" s="26">
        <f t="shared" si="59"/>
        <v>0.86199999999999999</v>
      </c>
    </row>
    <row r="1863" spans="1:7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  <c r="F1863" s="10">
        <f t="shared" si="58"/>
        <v>3351</v>
      </c>
      <c r="G1863" s="26">
        <f t="shared" si="59"/>
        <v>0.189</v>
      </c>
    </row>
    <row r="1864" spans="1:7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  <c r="F1864" s="10">
        <f t="shared" si="58"/>
        <v>3476</v>
      </c>
      <c r="G1864" s="26">
        <f t="shared" si="59"/>
        <v>0.14299999999999999</v>
      </c>
    </row>
    <row r="1865" spans="1:7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  <c r="F1865" s="10">
        <f t="shared" si="58"/>
        <v>2619</v>
      </c>
      <c r="G1865" s="26">
        <f t="shared" si="59"/>
        <v>0.36599999999999999</v>
      </c>
    </row>
    <row r="1866" spans="1:7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  <c r="F1866" s="10">
        <f t="shared" si="58"/>
        <v>2266</v>
      </c>
      <c r="G1866" s="26">
        <f t="shared" si="59"/>
        <v>0.45100000000000001</v>
      </c>
    </row>
    <row r="1867" spans="1:7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  <c r="F1867" s="10">
        <f t="shared" si="58"/>
        <v>363</v>
      </c>
      <c r="G1867" s="26">
        <f t="shared" si="59"/>
        <v>0.91200000000000003</v>
      </c>
    </row>
    <row r="1868" spans="1:7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  <c r="F1868" s="10">
        <f t="shared" si="58"/>
        <v>3139</v>
      </c>
      <c r="G1868" s="26">
        <f t="shared" si="59"/>
        <v>0.24</v>
      </c>
    </row>
    <row r="1869" spans="1:7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  <c r="F1869" s="10">
        <f t="shared" si="58"/>
        <v>1059</v>
      </c>
      <c r="G1869" s="26">
        <f t="shared" si="59"/>
        <v>0.74399999999999999</v>
      </c>
    </row>
    <row r="1870" spans="1:7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  <c r="F1870" s="10">
        <f t="shared" si="58"/>
        <v>3333</v>
      </c>
      <c r="G1870" s="26">
        <f t="shared" si="59"/>
        <v>0.193</v>
      </c>
    </row>
    <row r="1871" spans="1:7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  <c r="F1871" s="10">
        <f t="shared" si="58"/>
        <v>1010</v>
      </c>
      <c r="G1871" s="26">
        <f t="shared" si="59"/>
        <v>0.755</v>
      </c>
    </row>
    <row r="1872" spans="1:7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  <c r="F1872" s="10">
        <f t="shared" si="58"/>
        <v>3425</v>
      </c>
      <c r="G1872" s="26">
        <f t="shared" si="59"/>
        <v>0.17100000000000001</v>
      </c>
    </row>
    <row r="1873" spans="1:7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  <c r="F1873" s="10">
        <f t="shared" si="58"/>
        <v>3388</v>
      </c>
      <c r="G1873" s="26">
        <f t="shared" si="59"/>
        <v>0.17899999999999999</v>
      </c>
    </row>
    <row r="1874" spans="1:7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  <c r="F1874" s="10">
        <f t="shared" si="58"/>
        <v>3014</v>
      </c>
      <c r="G1874" s="26">
        <f t="shared" si="59"/>
        <v>0.252</v>
      </c>
    </row>
    <row r="1875" spans="1:7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  <c r="F1875" s="10">
        <f t="shared" si="58"/>
        <v>3410</v>
      </c>
      <c r="G1875" s="26">
        <f t="shared" si="59"/>
        <v>0.17499999999999999</v>
      </c>
    </row>
    <row r="1876" spans="1:7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  <c r="F1876" s="10">
        <f t="shared" si="58"/>
        <v>260</v>
      </c>
      <c r="G1876" s="26">
        <f t="shared" si="59"/>
        <v>0.93100000000000005</v>
      </c>
    </row>
    <row r="1877" spans="1:7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  <c r="F1877" s="10">
        <f t="shared" si="58"/>
        <v>2108</v>
      </c>
      <c r="G1877" s="26">
        <f t="shared" si="59"/>
        <v>0.49</v>
      </c>
    </row>
    <row r="1878" spans="1:7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  <c r="F1878" s="10">
        <f t="shared" si="58"/>
        <v>681</v>
      </c>
      <c r="G1878" s="26">
        <f t="shared" si="59"/>
        <v>0.82599999999999996</v>
      </c>
    </row>
    <row r="1879" spans="1:7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  <c r="F1879" s="10">
        <f t="shared" si="58"/>
        <v>3357</v>
      </c>
      <c r="G1879" s="26">
        <f t="shared" si="59"/>
        <v>0.187</v>
      </c>
    </row>
    <row r="1880" spans="1:7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  <c r="F1880" s="10">
        <f t="shared" si="58"/>
        <v>1137</v>
      </c>
      <c r="G1880" s="26">
        <f t="shared" si="59"/>
        <v>0.72399999999999998</v>
      </c>
    </row>
    <row r="1881" spans="1:7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  <c r="F1881" s="10">
        <f t="shared" si="58"/>
        <v>3426</v>
      </c>
      <c r="G1881" s="26">
        <f t="shared" si="59"/>
        <v>0.17100000000000001</v>
      </c>
    </row>
    <row r="1882" spans="1:7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  <c r="F1882" s="10">
        <f t="shared" si="58"/>
        <v>1398</v>
      </c>
      <c r="G1882" s="26">
        <f t="shared" si="59"/>
        <v>0.64700000000000002</v>
      </c>
    </row>
    <row r="1883" spans="1:7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  <c r="F1883" s="10">
        <f t="shared" si="58"/>
        <v>2375</v>
      </c>
      <c r="G1883" s="26">
        <f t="shared" si="59"/>
        <v>0.41799999999999998</v>
      </c>
    </row>
    <row r="1884" spans="1:7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  <c r="F1884" s="10">
        <f t="shared" si="58"/>
        <v>171</v>
      </c>
      <c r="G1884" s="26">
        <f t="shared" si="59"/>
        <v>0.95299999999999996</v>
      </c>
    </row>
    <row r="1885" spans="1:7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  <c r="F1885" s="10">
        <f t="shared" si="58"/>
        <v>3232</v>
      </c>
      <c r="G1885" s="26">
        <f t="shared" si="59"/>
        <v>0.217</v>
      </c>
    </row>
    <row r="1886" spans="1:7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  <c r="F1886" s="10">
        <f t="shared" si="58"/>
        <v>1222</v>
      </c>
      <c r="G1886" s="26">
        <f t="shared" si="59"/>
        <v>0.70399999999999996</v>
      </c>
    </row>
    <row r="1887" spans="1:7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  <c r="F1887" s="10">
        <f t="shared" si="58"/>
        <v>1060</v>
      </c>
      <c r="G1887" s="26">
        <f t="shared" si="59"/>
        <v>0.73599999999999999</v>
      </c>
    </row>
    <row r="1888" spans="1:7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  <c r="F1888" s="10">
        <f t="shared" si="58"/>
        <v>1705</v>
      </c>
      <c r="G1888" s="26">
        <f t="shared" si="59"/>
        <v>0.58699999999999997</v>
      </c>
    </row>
    <row r="1889" spans="1:7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  <c r="F1889" s="10">
        <f t="shared" si="58"/>
        <v>3248</v>
      </c>
      <c r="G1889" s="26">
        <f t="shared" si="59"/>
        <v>0.214</v>
      </c>
    </row>
    <row r="1890" spans="1:7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  <c r="F1890" s="10">
        <f t="shared" si="58"/>
        <v>2972</v>
      </c>
      <c r="G1890" s="26">
        <f t="shared" si="59"/>
        <v>0.28000000000000003</v>
      </c>
    </row>
    <row r="1891" spans="1:7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  <c r="F1891" s="10">
        <f t="shared" si="58"/>
        <v>2873</v>
      </c>
      <c r="G1891" s="26">
        <f t="shared" si="59"/>
        <v>0.30499999999999999</v>
      </c>
    </row>
    <row r="1892" spans="1:7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  <c r="F1892" s="10">
        <f t="shared" si="58"/>
        <v>956</v>
      </c>
      <c r="G1892" s="26">
        <f t="shared" si="59"/>
        <v>0.75600000000000001</v>
      </c>
    </row>
    <row r="1893" spans="1:7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  <c r="F1893" s="10">
        <f t="shared" si="58"/>
        <v>1807</v>
      </c>
      <c r="G1893" s="26">
        <f t="shared" si="59"/>
        <v>0.55600000000000005</v>
      </c>
    </row>
    <row r="1894" spans="1:7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  <c r="F1894" s="10">
        <f t="shared" si="58"/>
        <v>3173</v>
      </c>
      <c r="G1894" s="26">
        <f t="shared" si="59"/>
        <v>0.23200000000000001</v>
      </c>
    </row>
    <row r="1895" spans="1:7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  <c r="F1895" s="10">
        <f t="shared" si="58"/>
        <v>3476</v>
      </c>
      <c r="G1895" s="26">
        <f t="shared" si="59"/>
        <v>0.14299999999999999</v>
      </c>
    </row>
    <row r="1896" spans="1:7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  <c r="F1896" s="10">
        <f t="shared" si="58"/>
        <v>2282</v>
      </c>
      <c r="G1896" s="26">
        <f t="shared" si="59"/>
        <v>0.44</v>
      </c>
    </row>
    <row r="1897" spans="1:7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  <c r="F1897" s="10">
        <f t="shared" si="58"/>
        <v>1229</v>
      </c>
      <c r="G1897" s="26">
        <f t="shared" si="59"/>
        <v>0.70199999999999996</v>
      </c>
    </row>
    <row r="1898" spans="1:7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  <c r="F1898" s="10">
        <f t="shared" si="58"/>
        <v>1155</v>
      </c>
      <c r="G1898" s="26">
        <f t="shared" si="59"/>
        <v>0.70799999999999996</v>
      </c>
    </row>
    <row r="1899" spans="1:7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  <c r="F1899" s="10">
        <f t="shared" si="58"/>
        <v>3476</v>
      </c>
      <c r="G1899" s="26">
        <f t="shared" si="59"/>
        <v>0.14299999999999999</v>
      </c>
    </row>
    <row r="1900" spans="1:7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  <c r="F1900" s="10">
        <f t="shared" si="58"/>
        <v>3476</v>
      </c>
      <c r="G1900" s="26">
        <f t="shared" si="59"/>
        <v>0.14299999999999999</v>
      </c>
    </row>
    <row r="1901" spans="1:7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  <c r="F1901" s="10">
        <f t="shared" si="58"/>
        <v>3427</v>
      </c>
      <c r="G1901" s="26">
        <f t="shared" si="59"/>
        <v>0.16800000000000001</v>
      </c>
    </row>
    <row r="1902" spans="1:7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  <c r="F1902" s="10">
        <f t="shared" si="58"/>
        <v>3476</v>
      </c>
      <c r="G1902" s="26">
        <f t="shared" si="59"/>
        <v>0.14299999999999999</v>
      </c>
    </row>
    <row r="1903" spans="1:7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  <c r="F1903" s="10">
        <f t="shared" si="58"/>
        <v>3447</v>
      </c>
      <c r="G1903" s="26">
        <f t="shared" si="59"/>
        <v>0.161</v>
      </c>
    </row>
    <row r="1904" spans="1:7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  <c r="F1904" s="10">
        <f t="shared" si="58"/>
        <v>401</v>
      </c>
      <c r="G1904" s="26">
        <f t="shared" si="59"/>
        <v>0.9</v>
      </c>
    </row>
    <row r="1905" spans="1:7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  <c r="F1905" s="10">
        <f t="shared" si="58"/>
        <v>401</v>
      </c>
      <c r="G1905" s="26">
        <f t="shared" si="59"/>
        <v>0.9</v>
      </c>
    </row>
    <row r="1906" spans="1:7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  <c r="F1906" s="10">
        <f t="shared" si="58"/>
        <v>1608</v>
      </c>
      <c r="G1906" s="26">
        <f t="shared" si="59"/>
        <v>0.60799999999999998</v>
      </c>
    </row>
    <row r="1907" spans="1:7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  <c r="F1907" s="10">
        <f t="shared" si="58"/>
        <v>2160</v>
      </c>
      <c r="G1907" s="26">
        <f t="shared" si="59"/>
        <v>0.45800000000000002</v>
      </c>
    </row>
    <row r="1908" spans="1:7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  <c r="F1908" s="10">
        <f t="shared" si="58"/>
        <v>3476</v>
      </c>
      <c r="G1908" s="26">
        <f t="shared" si="59"/>
        <v>0.14299999999999999</v>
      </c>
    </row>
    <row r="1909" spans="1:7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  <c r="F1909" s="10">
        <f t="shared" si="58"/>
        <v>906</v>
      </c>
      <c r="G1909" s="26">
        <f t="shared" si="59"/>
        <v>0.78100000000000003</v>
      </c>
    </row>
    <row r="1910" spans="1:7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  <c r="F1910" s="10">
        <f t="shared" si="58"/>
        <v>567</v>
      </c>
      <c r="G1910" s="26">
        <f t="shared" si="59"/>
        <v>0.86299999999999999</v>
      </c>
    </row>
    <row r="1911" spans="1:7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  <c r="F1911" s="10">
        <f t="shared" si="58"/>
        <v>789</v>
      </c>
      <c r="G1911" s="26">
        <f t="shared" si="59"/>
        <v>0.80900000000000005</v>
      </c>
    </row>
    <row r="1912" spans="1:7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  <c r="F1912" s="10">
        <f t="shared" si="58"/>
        <v>1359</v>
      </c>
      <c r="G1912" s="26">
        <f t="shared" si="59"/>
        <v>0.66800000000000004</v>
      </c>
    </row>
    <row r="1913" spans="1:7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  <c r="F1913" s="10">
        <f t="shared" si="58"/>
        <v>3427</v>
      </c>
      <c r="G1913" s="26">
        <f t="shared" si="59"/>
        <v>0.16800000000000001</v>
      </c>
    </row>
    <row r="1914" spans="1:7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  <c r="F1914" s="10">
        <f t="shared" si="58"/>
        <v>2113</v>
      </c>
      <c r="G1914" s="26">
        <f t="shared" si="59"/>
        <v>0.48199999999999998</v>
      </c>
    </row>
    <row r="1915" spans="1:7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  <c r="F1915" s="10">
        <f t="shared" si="58"/>
        <v>3476</v>
      </c>
      <c r="G1915" s="26">
        <f t="shared" si="59"/>
        <v>0.14299999999999999</v>
      </c>
    </row>
    <row r="1916" spans="1:7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  <c r="F1916" s="10">
        <f t="shared" si="58"/>
        <v>3476</v>
      </c>
      <c r="G1916" s="26">
        <f t="shared" si="59"/>
        <v>0.14299999999999999</v>
      </c>
    </row>
    <row r="1917" spans="1:7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  <c r="F1917" s="10">
        <f t="shared" si="58"/>
        <v>3427</v>
      </c>
      <c r="G1917" s="26">
        <f t="shared" si="59"/>
        <v>0.16800000000000001</v>
      </c>
    </row>
    <row r="1918" spans="1:7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  <c r="F1918" s="10">
        <f t="shared" si="58"/>
        <v>3476</v>
      </c>
      <c r="G1918" s="26">
        <f t="shared" si="59"/>
        <v>0.14299999999999999</v>
      </c>
    </row>
    <row r="1919" spans="1:7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  <c r="F1919" s="10">
        <f t="shared" si="58"/>
        <v>3447</v>
      </c>
      <c r="G1919" s="26">
        <f t="shared" si="59"/>
        <v>0.161</v>
      </c>
    </row>
    <row r="1920" spans="1:7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  <c r="F1920" s="10">
        <f t="shared" si="58"/>
        <v>3447</v>
      </c>
      <c r="G1920" s="26">
        <f t="shared" si="59"/>
        <v>0.161</v>
      </c>
    </row>
    <row r="1921" spans="1:7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  <c r="F1921" s="10">
        <f t="shared" si="58"/>
        <v>3447</v>
      </c>
      <c r="G1921" s="26">
        <f t="shared" si="59"/>
        <v>0.161</v>
      </c>
    </row>
    <row r="1922" spans="1:7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  <c r="F1922" s="10">
        <f t="shared" si="58"/>
        <v>3476</v>
      </c>
      <c r="G1922" s="26">
        <f t="shared" si="59"/>
        <v>0.14299999999999999</v>
      </c>
    </row>
    <row r="1923" spans="1:7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  <c r="F1923" s="10">
        <f t="shared" ref="F1923:F1986" si="60">RANK(E1923,$E$2:$E$4135)</f>
        <v>790</v>
      </c>
      <c r="G1923" s="26">
        <f t="shared" ref="G1923:G1986" si="61">_xlfn.PERCENTRANK.INC($E$2:$E$4135,E1923)</f>
        <v>0.79900000000000004</v>
      </c>
    </row>
    <row r="1924" spans="1:7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  <c r="F1924" s="10">
        <f t="shared" si="60"/>
        <v>560</v>
      </c>
      <c r="G1924" s="26">
        <f t="shared" si="61"/>
        <v>0.86299999999999999</v>
      </c>
    </row>
    <row r="1925" spans="1:7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  <c r="F1925" s="10">
        <f t="shared" si="60"/>
        <v>3447</v>
      </c>
      <c r="G1925" s="26">
        <f t="shared" si="61"/>
        <v>0.161</v>
      </c>
    </row>
    <row r="1926" spans="1:7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  <c r="F1926" s="10">
        <f t="shared" si="60"/>
        <v>3143</v>
      </c>
      <c r="G1926" s="26">
        <f t="shared" si="61"/>
        <v>0.23300000000000001</v>
      </c>
    </row>
    <row r="1927" spans="1:7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  <c r="F1927" s="10">
        <f t="shared" si="60"/>
        <v>2760</v>
      </c>
      <c r="G1927" s="26">
        <f t="shared" si="61"/>
        <v>0.32700000000000001</v>
      </c>
    </row>
    <row r="1928" spans="1:7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  <c r="F1928" s="10">
        <f t="shared" si="60"/>
        <v>3369</v>
      </c>
      <c r="G1928" s="26">
        <f t="shared" si="61"/>
        <v>0.18099999999999999</v>
      </c>
    </row>
    <row r="1929" spans="1:7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  <c r="F1929" s="10">
        <f t="shared" si="60"/>
        <v>3427</v>
      </c>
      <c r="G1929" s="26">
        <f t="shared" si="61"/>
        <v>0.16800000000000001</v>
      </c>
    </row>
    <row r="1930" spans="1:7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  <c r="F1930" s="10">
        <f t="shared" si="60"/>
        <v>866</v>
      </c>
      <c r="G1930" s="26">
        <f t="shared" si="61"/>
        <v>0.78100000000000003</v>
      </c>
    </row>
    <row r="1931" spans="1:7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  <c r="F1931" s="10">
        <f t="shared" si="60"/>
        <v>2927</v>
      </c>
      <c r="G1931" s="26">
        <f t="shared" si="61"/>
        <v>0.28799999999999998</v>
      </c>
    </row>
    <row r="1932" spans="1:7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  <c r="F1932" s="10">
        <f t="shared" si="60"/>
        <v>42</v>
      </c>
      <c r="G1932" s="26">
        <f t="shared" si="61"/>
        <v>0.98899999999999999</v>
      </c>
    </row>
    <row r="1933" spans="1:7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  <c r="F1933" s="10">
        <f t="shared" si="60"/>
        <v>2113</v>
      </c>
      <c r="G1933" s="26">
        <f t="shared" si="61"/>
        <v>0.48199999999999998</v>
      </c>
    </row>
    <row r="1934" spans="1:7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  <c r="F1934" s="10">
        <f t="shared" si="60"/>
        <v>3369</v>
      </c>
      <c r="G1934" s="26">
        <f t="shared" si="61"/>
        <v>0.18099999999999999</v>
      </c>
    </row>
    <row r="1935" spans="1:7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  <c r="F1935" s="10">
        <f t="shared" si="60"/>
        <v>1398</v>
      </c>
      <c r="G1935" s="26">
        <f t="shared" si="61"/>
        <v>0.64700000000000002</v>
      </c>
    </row>
    <row r="1936" spans="1:7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  <c r="F1936" s="10">
        <f t="shared" si="60"/>
        <v>21</v>
      </c>
      <c r="G1936" s="26">
        <f t="shared" si="61"/>
        <v>0.99299999999999999</v>
      </c>
    </row>
    <row r="1937" spans="1:7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  <c r="F1937" s="10">
        <f t="shared" si="60"/>
        <v>2804</v>
      </c>
      <c r="G1937" s="26">
        <f t="shared" si="61"/>
        <v>0.32</v>
      </c>
    </row>
    <row r="1938" spans="1:7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  <c r="F1938" s="10">
        <f t="shared" si="60"/>
        <v>866</v>
      </c>
      <c r="G1938" s="26">
        <f t="shared" si="61"/>
        <v>0.78100000000000003</v>
      </c>
    </row>
    <row r="1939" spans="1:7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  <c r="F1939" s="10">
        <f t="shared" si="60"/>
        <v>3014</v>
      </c>
      <c r="G1939" s="26">
        <f t="shared" si="61"/>
        <v>0.252</v>
      </c>
    </row>
    <row r="1940" spans="1:7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  <c r="F1940" s="10">
        <f t="shared" si="60"/>
        <v>2282</v>
      </c>
      <c r="G1940" s="26">
        <f t="shared" si="61"/>
        <v>0.44</v>
      </c>
    </row>
    <row r="1941" spans="1:7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  <c r="F1941" s="10">
        <f t="shared" si="60"/>
        <v>2160</v>
      </c>
      <c r="G1941" s="26">
        <f t="shared" si="61"/>
        <v>0.45800000000000002</v>
      </c>
    </row>
    <row r="1942" spans="1:7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  <c r="F1942" s="10">
        <f t="shared" si="60"/>
        <v>3476</v>
      </c>
      <c r="G1942" s="26">
        <f t="shared" si="61"/>
        <v>0.14299999999999999</v>
      </c>
    </row>
    <row r="1943" spans="1:7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  <c r="F1943" s="10">
        <f t="shared" si="60"/>
        <v>260</v>
      </c>
      <c r="G1943" s="26">
        <f t="shared" si="61"/>
        <v>0.93100000000000005</v>
      </c>
    </row>
    <row r="1944" spans="1:7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  <c r="F1944" s="10">
        <f t="shared" si="60"/>
        <v>866</v>
      </c>
      <c r="G1944" s="26">
        <f t="shared" si="61"/>
        <v>0.78100000000000003</v>
      </c>
    </row>
    <row r="1945" spans="1:7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  <c r="F1945" s="10">
        <f t="shared" si="60"/>
        <v>1379</v>
      </c>
      <c r="G1945" s="26">
        <f t="shared" si="61"/>
        <v>0.66300000000000003</v>
      </c>
    </row>
    <row r="1946" spans="1:7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  <c r="F1946" s="10">
        <f t="shared" si="60"/>
        <v>1679</v>
      </c>
      <c r="G1946" s="26">
        <f t="shared" si="61"/>
        <v>0.59199999999999997</v>
      </c>
    </row>
    <row r="1947" spans="1:7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  <c r="F1947" s="10">
        <f t="shared" si="60"/>
        <v>1679</v>
      </c>
      <c r="G1947" s="26">
        <f t="shared" si="61"/>
        <v>0.59199999999999997</v>
      </c>
    </row>
    <row r="1948" spans="1:7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  <c r="F1948" s="10">
        <f t="shared" si="60"/>
        <v>1232</v>
      </c>
      <c r="G1948" s="26">
        <f t="shared" si="61"/>
        <v>0.69699999999999995</v>
      </c>
    </row>
    <row r="1949" spans="1:7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  <c r="F1949" s="10">
        <f t="shared" si="60"/>
        <v>3278</v>
      </c>
      <c r="G1949" s="26">
        <f t="shared" si="61"/>
        <v>0.19600000000000001</v>
      </c>
    </row>
    <row r="1950" spans="1:7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  <c r="F1950" s="10">
        <f t="shared" si="60"/>
        <v>3447</v>
      </c>
      <c r="G1950" s="26">
        <f t="shared" si="61"/>
        <v>0.161</v>
      </c>
    </row>
    <row r="1951" spans="1:7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  <c r="F1951" s="10">
        <f t="shared" si="60"/>
        <v>503</v>
      </c>
      <c r="G1951" s="26">
        <f t="shared" si="61"/>
        <v>0.872</v>
      </c>
    </row>
    <row r="1952" spans="1:7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  <c r="F1952" s="10">
        <f t="shared" si="60"/>
        <v>57</v>
      </c>
      <c r="G1952" s="26">
        <f t="shared" si="61"/>
        <v>0.98599999999999999</v>
      </c>
    </row>
    <row r="1953" spans="1:7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  <c r="F1953" s="10">
        <f t="shared" si="60"/>
        <v>3427</v>
      </c>
      <c r="G1953" s="26">
        <f t="shared" si="61"/>
        <v>0.16800000000000001</v>
      </c>
    </row>
    <row r="1954" spans="1:7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  <c r="F1954" s="10">
        <f t="shared" si="60"/>
        <v>729</v>
      </c>
      <c r="G1954" s="26">
        <f t="shared" si="61"/>
        <v>0.82199999999999995</v>
      </c>
    </row>
    <row r="1955" spans="1:7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  <c r="F1955" s="10">
        <f t="shared" si="60"/>
        <v>3369</v>
      </c>
      <c r="G1955" s="26">
        <f t="shared" si="61"/>
        <v>0.18099999999999999</v>
      </c>
    </row>
    <row r="1956" spans="1:7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  <c r="F1956" s="10">
        <f t="shared" si="60"/>
        <v>3396</v>
      </c>
      <c r="G1956" s="26">
        <f t="shared" si="61"/>
        <v>0.17499999999999999</v>
      </c>
    </row>
    <row r="1957" spans="1:7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  <c r="F1957" s="10">
        <f t="shared" si="60"/>
        <v>3396</v>
      </c>
      <c r="G1957" s="26">
        <f t="shared" si="61"/>
        <v>0.17499999999999999</v>
      </c>
    </row>
    <row r="1958" spans="1:7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  <c r="F1958" s="10">
        <f t="shared" si="60"/>
        <v>2544</v>
      </c>
      <c r="G1958" s="26">
        <f t="shared" si="61"/>
        <v>0.38400000000000001</v>
      </c>
    </row>
    <row r="1959" spans="1:7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  <c r="F1959" s="10">
        <f t="shared" si="60"/>
        <v>3369</v>
      </c>
      <c r="G1959" s="26">
        <f t="shared" si="61"/>
        <v>0.18099999999999999</v>
      </c>
    </row>
    <row r="1960" spans="1:7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  <c r="F1960" s="10">
        <f t="shared" si="60"/>
        <v>3360</v>
      </c>
      <c r="G1960" s="26">
        <f t="shared" si="61"/>
        <v>0.186</v>
      </c>
    </row>
    <row r="1961" spans="1:7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  <c r="F1961" s="10">
        <f t="shared" si="60"/>
        <v>3476</v>
      </c>
      <c r="G1961" s="26">
        <f t="shared" si="61"/>
        <v>0.14299999999999999</v>
      </c>
    </row>
    <row r="1962" spans="1:7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  <c r="F1962" s="10">
        <f t="shared" si="60"/>
        <v>3344</v>
      </c>
      <c r="G1962" s="26">
        <f t="shared" si="61"/>
        <v>0.189</v>
      </c>
    </row>
    <row r="1963" spans="1:7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  <c r="F1963" s="10">
        <f t="shared" si="60"/>
        <v>3268</v>
      </c>
      <c r="G1963" s="26">
        <f t="shared" si="61"/>
        <v>0.20699999999999999</v>
      </c>
    </row>
    <row r="1964" spans="1:7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  <c r="F1964" s="10">
        <f t="shared" si="60"/>
        <v>3476</v>
      </c>
      <c r="G1964" s="26">
        <f t="shared" si="61"/>
        <v>0.14299999999999999</v>
      </c>
    </row>
    <row r="1965" spans="1:7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  <c r="F1965" s="10">
        <f t="shared" si="60"/>
        <v>1608</v>
      </c>
      <c r="G1965" s="26">
        <f t="shared" si="61"/>
        <v>0.60799999999999998</v>
      </c>
    </row>
    <row r="1966" spans="1:7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  <c r="F1966" s="10">
        <f t="shared" si="60"/>
        <v>3427</v>
      </c>
      <c r="G1966" s="26">
        <f t="shared" si="61"/>
        <v>0.16800000000000001</v>
      </c>
    </row>
    <row r="1967" spans="1:7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  <c r="F1967" s="10">
        <f t="shared" si="60"/>
        <v>3143</v>
      </c>
      <c r="G1967" s="26">
        <f t="shared" si="61"/>
        <v>0.23300000000000001</v>
      </c>
    </row>
    <row r="1968" spans="1:7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  <c r="F1968" s="10">
        <f t="shared" si="60"/>
        <v>76</v>
      </c>
      <c r="G1968" s="26">
        <f t="shared" si="61"/>
        <v>0.97899999999999998</v>
      </c>
    </row>
    <row r="1969" spans="1:7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  <c r="F1969" s="10">
        <f t="shared" si="60"/>
        <v>2689</v>
      </c>
      <c r="G1969" s="26">
        <f t="shared" si="61"/>
        <v>0.34899999999999998</v>
      </c>
    </row>
    <row r="1970" spans="1:7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  <c r="F1970" s="10">
        <f t="shared" si="60"/>
        <v>2096</v>
      </c>
      <c r="G1970" s="26">
        <f t="shared" si="61"/>
        <v>0.49</v>
      </c>
    </row>
    <row r="1971" spans="1:7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  <c r="F1971" s="10">
        <f t="shared" si="60"/>
        <v>866</v>
      </c>
      <c r="G1971" s="26">
        <f t="shared" si="61"/>
        <v>0.78100000000000003</v>
      </c>
    </row>
    <row r="1972" spans="1:7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  <c r="F1972" s="10">
        <f t="shared" si="60"/>
        <v>3396</v>
      </c>
      <c r="G1972" s="26">
        <f t="shared" si="61"/>
        <v>0.17499999999999999</v>
      </c>
    </row>
    <row r="1973" spans="1:7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  <c r="F1973" s="10">
        <f t="shared" si="60"/>
        <v>318</v>
      </c>
      <c r="G1973" s="26">
        <f t="shared" si="61"/>
        <v>0.91600000000000004</v>
      </c>
    </row>
    <row r="1974" spans="1:7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  <c r="F1974" s="10">
        <f t="shared" si="60"/>
        <v>2746</v>
      </c>
      <c r="G1974" s="26">
        <f t="shared" si="61"/>
        <v>0.33500000000000002</v>
      </c>
    </row>
    <row r="1975" spans="1:7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  <c r="F1975" s="10">
        <f t="shared" si="60"/>
        <v>3220</v>
      </c>
      <c r="G1975" s="26">
        <f t="shared" si="61"/>
        <v>0.218</v>
      </c>
    </row>
    <row r="1976" spans="1:7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  <c r="F1976" s="10">
        <f t="shared" si="60"/>
        <v>401</v>
      </c>
      <c r="G1976" s="26">
        <f t="shared" si="61"/>
        <v>0.9</v>
      </c>
    </row>
    <row r="1977" spans="1:7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  <c r="F1977" s="10">
        <f t="shared" si="60"/>
        <v>3330</v>
      </c>
      <c r="G1977" s="26">
        <f t="shared" si="61"/>
        <v>0.19400000000000001</v>
      </c>
    </row>
    <row r="1978" spans="1:7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  <c r="F1978" s="10">
        <f t="shared" si="60"/>
        <v>2413</v>
      </c>
      <c r="G1978" s="26">
        <f t="shared" si="61"/>
        <v>0.40600000000000003</v>
      </c>
    </row>
    <row r="1979" spans="1:7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  <c r="F1979" s="10">
        <f t="shared" si="60"/>
        <v>3439</v>
      </c>
      <c r="G1979" s="26">
        <f t="shared" si="61"/>
        <v>0.16700000000000001</v>
      </c>
    </row>
    <row r="1980" spans="1:7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  <c r="F1980" s="10">
        <f t="shared" si="60"/>
        <v>2734</v>
      </c>
      <c r="G1980" s="26">
        <f t="shared" si="61"/>
        <v>0.33700000000000002</v>
      </c>
    </row>
    <row r="1981" spans="1:7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  <c r="F1981" s="10">
        <f t="shared" si="60"/>
        <v>1706</v>
      </c>
      <c r="G1981" s="26">
        <f t="shared" si="61"/>
        <v>0.57299999999999995</v>
      </c>
    </row>
    <row r="1982" spans="1:7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  <c r="F1982" s="10">
        <f t="shared" si="60"/>
        <v>3337</v>
      </c>
      <c r="G1982" s="26">
        <f t="shared" si="61"/>
        <v>0.191</v>
      </c>
    </row>
    <row r="1983" spans="1:7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  <c r="F1983" s="10">
        <f t="shared" si="60"/>
        <v>1155</v>
      </c>
      <c r="G1983" s="26">
        <f t="shared" si="61"/>
        <v>0.70799999999999996</v>
      </c>
    </row>
    <row r="1984" spans="1:7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  <c r="F1984" s="10">
        <f t="shared" si="60"/>
        <v>540</v>
      </c>
      <c r="G1984" s="26">
        <f t="shared" si="61"/>
        <v>0.86499999999999999</v>
      </c>
    </row>
    <row r="1985" spans="1:7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  <c r="F1985" s="10">
        <f t="shared" si="60"/>
        <v>3468</v>
      </c>
      <c r="G1985" s="26">
        <f t="shared" si="61"/>
        <v>0.161</v>
      </c>
    </row>
    <row r="1986" spans="1:7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  <c r="F1986" s="10">
        <f t="shared" si="60"/>
        <v>1060</v>
      </c>
      <c r="G1986" s="26">
        <f t="shared" si="61"/>
        <v>0.73599999999999999</v>
      </c>
    </row>
    <row r="1987" spans="1:7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  <c r="F1987" s="10">
        <f t="shared" ref="F1987:F2050" si="62">RANK(E1987,$E$2:$E$4135)</f>
        <v>3137</v>
      </c>
      <c r="G1987" s="26">
        <f t="shared" ref="G1987:G2050" si="63">_xlfn.PERCENTRANK.INC($E$2:$E$4135,E1987)</f>
        <v>0.24099999999999999</v>
      </c>
    </row>
    <row r="1988" spans="1:7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  <c r="F1988" s="10">
        <f t="shared" si="62"/>
        <v>1858</v>
      </c>
      <c r="G1988" s="26">
        <f t="shared" si="63"/>
        <v>0.54600000000000004</v>
      </c>
    </row>
    <row r="1989" spans="1:7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  <c r="F1989" s="10">
        <f t="shared" si="62"/>
        <v>3343</v>
      </c>
      <c r="G1989" s="26">
        <f t="shared" si="63"/>
        <v>0.191</v>
      </c>
    </row>
    <row r="1990" spans="1:7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  <c r="F1990" s="10">
        <f t="shared" si="62"/>
        <v>2663</v>
      </c>
      <c r="G1990" s="26">
        <f t="shared" si="63"/>
        <v>0.35499999999999998</v>
      </c>
    </row>
    <row r="1991" spans="1:7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  <c r="F1991" s="10">
        <f t="shared" si="62"/>
        <v>729</v>
      </c>
      <c r="G1991" s="26">
        <f t="shared" si="63"/>
        <v>0.82199999999999995</v>
      </c>
    </row>
    <row r="1992" spans="1:7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  <c r="F1992" s="10">
        <f t="shared" si="62"/>
        <v>2250</v>
      </c>
      <c r="G1992" s="26">
        <f t="shared" si="63"/>
        <v>0.45500000000000002</v>
      </c>
    </row>
    <row r="1993" spans="1:7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  <c r="F1993" s="10">
        <f t="shared" si="62"/>
        <v>1033</v>
      </c>
      <c r="G1993" s="26">
        <f t="shared" si="63"/>
        <v>0.75</v>
      </c>
    </row>
    <row r="1994" spans="1:7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  <c r="F1994" s="10">
        <f t="shared" si="62"/>
        <v>3471</v>
      </c>
      <c r="G1994" s="26">
        <f t="shared" si="63"/>
        <v>0.16</v>
      </c>
    </row>
    <row r="1995" spans="1:7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  <c r="F1995" s="10">
        <f t="shared" si="62"/>
        <v>1280</v>
      </c>
      <c r="G1995" s="26">
        <f t="shared" si="63"/>
        <v>0.69</v>
      </c>
    </row>
    <row r="1996" spans="1:7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  <c r="F1996" s="10">
        <f t="shared" si="62"/>
        <v>3122</v>
      </c>
      <c r="G1996" s="26">
        <f t="shared" si="63"/>
        <v>0.24399999999999999</v>
      </c>
    </row>
    <row r="1997" spans="1:7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  <c r="F1997" s="10">
        <f t="shared" si="62"/>
        <v>2927</v>
      </c>
      <c r="G1997" s="26">
        <f t="shared" si="63"/>
        <v>0.28799999999999998</v>
      </c>
    </row>
    <row r="1998" spans="1:7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  <c r="F1998" s="10">
        <f t="shared" si="62"/>
        <v>2328</v>
      </c>
      <c r="G1998" s="26">
        <f t="shared" si="63"/>
        <v>0.436</v>
      </c>
    </row>
    <row r="1999" spans="1:7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  <c r="F1999" s="10">
        <f t="shared" si="62"/>
        <v>3331</v>
      </c>
      <c r="G1999" s="26">
        <f t="shared" si="63"/>
        <v>0.19400000000000001</v>
      </c>
    </row>
    <row r="2000" spans="1:7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  <c r="F2000" s="10">
        <f t="shared" si="62"/>
        <v>2270</v>
      </c>
      <c r="G2000" s="26">
        <f t="shared" si="63"/>
        <v>0.45</v>
      </c>
    </row>
    <row r="2001" spans="1:7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  <c r="F2001" s="10">
        <f t="shared" si="62"/>
        <v>3350</v>
      </c>
      <c r="G2001" s="26">
        <f t="shared" si="63"/>
        <v>0.189</v>
      </c>
    </row>
    <row r="2002" spans="1:7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  <c r="F2002" s="10">
        <f t="shared" si="62"/>
        <v>1773</v>
      </c>
      <c r="G2002" s="26">
        <f t="shared" si="63"/>
        <v>0.56899999999999995</v>
      </c>
    </row>
    <row r="2003" spans="1:7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  <c r="F2003" s="10">
        <f t="shared" si="62"/>
        <v>2315</v>
      </c>
      <c r="G2003" s="26">
        <f t="shared" si="63"/>
        <v>0.437</v>
      </c>
    </row>
    <row r="2004" spans="1:7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  <c r="F2004" s="10">
        <f t="shared" si="62"/>
        <v>2413</v>
      </c>
      <c r="G2004" s="26">
        <f t="shared" si="63"/>
        <v>0.40600000000000003</v>
      </c>
    </row>
    <row r="2005" spans="1:7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  <c r="F2005" s="10">
        <f t="shared" si="62"/>
        <v>3475</v>
      </c>
      <c r="G2005" s="26">
        <f t="shared" si="63"/>
        <v>0.159</v>
      </c>
    </row>
    <row r="2006" spans="1:7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  <c r="F2006" s="10">
        <f t="shared" si="62"/>
        <v>2160</v>
      </c>
      <c r="G2006" s="26">
        <f t="shared" si="63"/>
        <v>0.45800000000000002</v>
      </c>
    </row>
    <row r="2007" spans="1:7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  <c r="F2007" s="10">
        <f t="shared" si="62"/>
        <v>863</v>
      </c>
      <c r="G2007" s="26">
        <f t="shared" si="63"/>
        <v>0.79</v>
      </c>
    </row>
    <row r="2008" spans="1:7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  <c r="F2008" s="10">
        <f t="shared" si="62"/>
        <v>790</v>
      </c>
      <c r="G2008" s="26">
        <f t="shared" si="63"/>
        <v>0.79900000000000004</v>
      </c>
    </row>
    <row r="2009" spans="1:7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  <c r="F2009" s="10">
        <f t="shared" si="62"/>
        <v>3337</v>
      </c>
      <c r="G2009" s="26">
        <f t="shared" si="63"/>
        <v>0.191</v>
      </c>
    </row>
    <row r="2010" spans="1:7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  <c r="F2010" s="10">
        <f t="shared" si="62"/>
        <v>2950</v>
      </c>
      <c r="G2010" s="26">
        <f t="shared" si="63"/>
        <v>0.28100000000000003</v>
      </c>
    </row>
    <row r="2011" spans="1:7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  <c r="F2011" s="10">
        <f t="shared" si="62"/>
        <v>503</v>
      </c>
      <c r="G2011" s="26">
        <f t="shared" si="63"/>
        <v>0.872</v>
      </c>
    </row>
    <row r="2012" spans="1:7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  <c r="F2012" s="10">
        <f t="shared" si="62"/>
        <v>3447</v>
      </c>
      <c r="G2012" s="26">
        <f t="shared" si="63"/>
        <v>0.161</v>
      </c>
    </row>
    <row r="2013" spans="1:7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  <c r="F2013" s="10">
        <f t="shared" si="62"/>
        <v>946</v>
      </c>
      <c r="G2013" s="26">
        <f t="shared" si="63"/>
        <v>0.77100000000000002</v>
      </c>
    </row>
    <row r="2014" spans="1:7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  <c r="F2014" s="10">
        <f t="shared" si="62"/>
        <v>3014</v>
      </c>
      <c r="G2014" s="26">
        <f t="shared" si="63"/>
        <v>0.252</v>
      </c>
    </row>
    <row r="2015" spans="1:7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  <c r="F2015" s="10">
        <f t="shared" si="62"/>
        <v>1372</v>
      </c>
      <c r="G2015" s="26">
        <f t="shared" si="63"/>
        <v>0.66700000000000004</v>
      </c>
    </row>
    <row r="2016" spans="1:7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  <c r="F2016" s="10">
        <f t="shared" si="62"/>
        <v>3278</v>
      </c>
      <c r="G2016" s="26">
        <f t="shared" si="63"/>
        <v>0.19600000000000001</v>
      </c>
    </row>
    <row r="2017" spans="1:7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  <c r="F2017" s="10">
        <f t="shared" si="62"/>
        <v>956</v>
      </c>
      <c r="G2017" s="26">
        <f t="shared" si="63"/>
        <v>0.75600000000000001</v>
      </c>
    </row>
    <row r="2018" spans="1:7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  <c r="F2018" s="10">
        <f t="shared" si="62"/>
        <v>287</v>
      </c>
      <c r="G2018" s="26">
        <f t="shared" si="63"/>
        <v>0.93</v>
      </c>
    </row>
    <row r="2019" spans="1:7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  <c r="F2019" s="10">
        <f t="shared" si="62"/>
        <v>1398</v>
      </c>
      <c r="G2019" s="26">
        <f t="shared" si="63"/>
        <v>0.64700000000000002</v>
      </c>
    </row>
    <row r="2020" spans="1:7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  <c r="F2020" s="10">
        <f t="shared" si="62"/>
        <v>91</v>
      </c>
      <c r="G2020" s="26">
        <f t="shared" si="63"/>
        <v>0.97699999999999998</v>
      </c>
    </row>
    <row r="2021" spans="1:7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  <c r="F2021" s="10">
        <f t="shared" si="62"/>
        <v>1277</v>
      </c>
      <c r="G2021" s="26">
        <f t="shared" si="63"/>
        <v>0.69099999999999995</v>
      </c>
    </row>
    <row r="2022" spans="1:7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  <c r="F2022" s="10">
        <f t="shared" si="62"/>
        <v>2499</v>
      </c>
      <c r="G2022" s="26">
        <f t="shared" si="63"/>
        <v>0.39200000000000002</v>
      </c>
    </row>
    <row r="2023" spans="1:7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  <c r="F2023" s="10">
        <f t="shared" si="62"/>
        <v>1207</v>
      </c>
      <c r="G2023" s="26">
        <f t="shared" si="63"/>
        <v>0.70799999999999996</v>
      </c>
    </row>
    <row r="2024" spans="1:7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  <c r="F2024" s="10">
        <f t="shared" si="62"/>
        <v>2989</v>
      </c>
      <c r="G2024" s="26">
        <f t="shared" si="63"/>
        <v>0.27300000000000002</v>
      </c>
    </row>
    <row r="2025" spans="1:7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  <c r="F2025" s="10">
        <f t="shared" si="62"/>
        <v>1015</v>
      </c>
      <c r="G2025" s="26">
        <f t="shared" si="63"/>
        <v>0.753</v>
      </c>
    </row>
    <row r="2026" spans="1:7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  <c r="F2026" s="10">
        <f t="shared" si="62"/>
        <v>3439</v>
      </c>
      <c r="G2026" s="26">
        <f t="shared" si="63"/>
        <v>0.16700000000000001</v>
      </c>
    </row>
    <row r="2027" spans="1:7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  <c r="F2027" s="10">
        <f t="shared" si="62"/>
        <v>3476</v>
      </c>
      <c r="G2027" s="26">
        <f t="shared" si="63"/>
        <v>0.14299999999999999</v>
      </c>
    </row>
    <row r="2028" spans="1:7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  <c r="F2028" s="10">
        <f t="shared" si="62"/>
        <v>1459</v>
      </c>
      <c r="G2028" s="26">
        <f t="shared" si="63"/>
        <v>0.64600000000000002</v>
      </c>
    </row>
    <row r="2029" spans="1:7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  <c r="F2029" s="10">
        <f t="shared" si="62"/>
        <v>318</v>
      </c>
      <c r="G2029" s="26">
        <f t="shared" si="63"/>
        <v>0.91600000000000004</v>
      </c>
    </row>
    <row r="2030" spans="1:7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  <c r="F2030" s="10">
        <f t="shared" si="62"/>
        <v>369</v>
      </c>
      <c r="G2030" s="26">
        <f t="shared" si="63"/>
        <v>0.91</v>
      </c>
    </row>
    <row r="2031" spans="1:7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  <c r="F2031" s="10">
        <f t="shared" si="62"/>
        <v>1137</v>
      </c>
      <c r="G2031" s="26">
        <f t="shared" si="63"/>
        <v>0.72399999999999998</v>
      </c>
    </row>
    <row r="2032" spans="1:7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  <c r="F2032" s="10">
        <f t="shared" si="62"/>
        <v>3143</v>
      </c>
      <c r="G2032" s="26">
        <f t="shared" si="63"/>
        <v>0.23300000000000001</v>
      </c>
    </row>
    <row r="2033" spans="1:7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  <c r="F2033" s="10">
        <f t="shared" si="62"/>
        <v>3014</v>
      </c>
      <c r="G2033" s="26">
        <f t="shared" si="63"/>
        <v>0.252</v>
      </c>
    </row>
    <row r="2034" spans="1:7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  <c r="F2034" s="10">
        <f t="shared" si="62"/>
        <v>3143</v>
      </c>
      <c r="G2034" s="26">
        <f t="shared" si="63"/>
        <v>0.23300000000000001</v>
      </c>
    </row>
    <row r="2035" spans="1:7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  <c r="F2035" s="10">
        <f t="shared" si="62"/>
        <v>212</v>
      </c>
      <c r="G2035" s="26">
        <f t="shared" si="63"/>
        <v>0.94799999999999995</v>
      </c>
    </row>
    <row r="2036" spans="1:7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  <c r="F2036" s="10">
        <f t="shared" si="62"/>
        <v>14</v>
      </c>
      <c r="G2036" s="26">
        <f t="shared" si="63"/>
        <v>0.996</v>
      </c>
    </row>
    <row r="2037" spans="1:7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  <c r="F2037" s="10">
        <f t="shared" si="62"/>
        <v>2369</v>
      </c>
      <c r="G2037" s="26">
        <f t="shared" si="63"/>
        <v>0.42599999999999999</v>
      </c>
    </row>
    <row r="2038" spans="1:7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  <c r="F2038" s="10">
        <f t="shared" si="62"/>
        <v>3344</v>
      </c>
      <c r="G2038" s="26">
        <f t="shared" si="63"/>
        <v>0.189</v>
      </c>
    </row>
    <row r="2039" spans="1:7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  <c r="F2039" s="10">
        <f t="shared" si="62"/>
        <v>401</v>
      </c>
      <c r="G2039" s="26">
        <f t="shared" si="63"/>
        <v>0.9</v>
      </c>
    </row>
    <row r="2040" spans="1:7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  <c r="F2040" s="10">
        <f t="shared" si="62"/>
        <v>3476</v>
      </c>
      <c r="G2040" s="26">
        <f t="shared" si="63"/>
        <v>0.14299999999999999</v>
      </c>
    </row>
    <row r="2041" spans="1:7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  <c r="F2041" s="10">
        <f t="shared" si="62"/>
        <v>503</v>
      </c>
      <c r="G2041" s="26">
        <f t="shared" si="63"/>
        <v>0.872</v>
      </c>
    </row>
    <row r="2042" spans="1:7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  <c r="F2042" s="10">
        <f t="shared" si="62"/>
        <v>1398</v>
      </c>
      <c r="G2042" s="26">
        <f t="shared" si="63"/>
        <v>0.64700000000000002</v>
      </c>
    </row>
    <row r="2043" spans="1:7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  <c r="F2043" s="10">
        <f t="shared" si="62"/>
        <v>2160</v>
      </c>
      <c r="G2043" s="26">
        <f t="shared" si="63"/>
        <v>0.45800000000000002</v>
      </c>
    </row>
    <row r="2044" spans="1:7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  <c r="F2044" s="10">
        <f t="shared" si="62"/>
        <v>3472</v>
      </c>
      <c r="G2044" s="26">
        <f t="shared" si="63"/>
        <v>0.159</v>
      </c>
    </row>
    <row r="2045" spans="1:7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  <c r="F2045" s="10">
        <f t="shared" si="62"/>
        <v>3411</v>
      </c>
      <c r="G2045" s="26">
        <f t="shared" si="63"/>
        <v>0.17100000000000001</v>
      </c>
    </row>
    <row r="2046" spans="1:7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  <c r="F2046" s="10">
        <f t="shared" si="62"/>
        <v>3333</v>
      </c>
      <c r="G2046" s="26">
        <f t="shared" si="63"/>
        <v>0.193</v>
      </c>
    </row>
    <row r="2047" spans="1:7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  <c r="F2047" s="10">
        <f t="shared" si="62"/>
        <v>3278</v>
      </c>
      <c r="G2047" s="26">
        <f t="shared" si="63"/>
        <v>0.19600000000000001</v>
      </c>
    </row>
    <row r="2048" spans="1:7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  <c r="F2048" s="10">
        <f t="shared" si="62"/>
        <v>1555</v>
      </c>
      <c r="G2048" s="26">
        <f t="shared" si="63"/>
        <v>0.61699999999999999</v>
      </c>
    </row>
    <row r="2049" spans="1:7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  <c r="F2049" s="10">
        <f t="shared" si="62"/>
        <v>397</v>
      </c>
      <c r="G2049" s="26">
        <f t="shared" si="63"/>
        <v>0.90400000000000003</v>
      </c>
    </row>
    <row r="2050" spans="1:7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  <c r="F2050" s="10">
        <f t="shared" si="62"/>
        <v>3369</v>
      </c>
      <c r="G2050" s="26">
        <f t="shared" si="63"/>
        <v>0.18099999999999999</v>
      </c>
    </row>
    <row r="2051" spans="1:7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  <c r="F2051" s="10">
        <f t="shared" ref="F2051:F2114" si="64">RANK(E2051,$E$2:$E$4135)</f>
        <v>3337</v>
      </c>
      <c r="G2051" s="26">
        <f t="shared" ref="G2051:G2114" si="65">_xlfn.PERCENTRANK.INC($E$2:$E$4135,E2051)</f>
        <v>0.191</v>
      </c>
    </row>
    <row r="2052" spans="1:7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  <c r="F2052" s="10">
        <f t="shared" si="64"/>
        <v>1044</v>
      </c>
      <c r="G2052" s="26">
        <f t="shared" si="65"/>
        <v>0.747</v>
      </c>
    </row>
    <row r="2053" spans="1:7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  <c r="F2053" s="10">
        <f t="shared" si="64"/>
        <v>2330</v>
      </c>
      <c r="G2053" s="26">
        <f t="shared" si="65"/>
        <v>0.42899999999999999</v>
      </c>
    </row>
    <row r="2054" spans="1:7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  <c r="F2054" s="10">
        <f t="shared" si="64"/>
        <v>1639</v>
      </c>
      <c r="G2054" s="26">
        <f t="shared" si="65"/>
        <v>0.6</v>
      </c>
    </row>
    <row r="2055" spans="1:7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  <c r="F2055" s="10">
        <f t="shared" si="64"/>
        <v>1155</v>
      </c>
      <c r="G2055" s="26">
        <f t="shared" si="65"/>
        <v>0.70799999999999996</v>
      </c>
    </row>
    <row r="2056" spans="1:7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  <c r="F2056" s="10">
        <f t="shared" si="64"/>
        <v>3143</v>
      </c>
      <c r="G2056" s="26">
        <f t="shared" si="65"/>
        <v>0.23300000000000001</v>
      </c>
    </row>
    <row r="2057" spans="1:7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  <c r="F2057" s="10">
        <f t="shared" si="64"/>
        <v>3250</v>
      </c>
      <c r="G2057" s="26">
        <f t="shared" si="65"/>
        <v>0.21</v>
      </c>
    </row>
    <row r="2058" spans="1:7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  <c r="F2058" s="10">
        <f t="shared" si="64"/>
        <v>417</v>
      </c>
      <c r="G2058" s="26">
        <f t="shared" si="65"/>
        <v>0.89700000000000002</v>
      </c>
    </row>
    <row r="2059" spans="1:7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  <c r="F2059" s="10">
        <f t="shared" si="64"/>
        <v>2375</v>
      </c>
      <c r="G2059" s="26">
        <f t="shared" si="65"/>
        <v>0.41799999999999998</v>
      </c>
    </row>
    <row r="2060" spans="1:7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  <c r="F2060" s="10">
        <f t="shared" si="64"/>
        <v>607</v>
      </c>
      <c r="G2060" s="26">
        <f t="shared" si="65"/>
        <v>0.85199999999999998</v>
      </c>
    </row>
    <row r="2061" spans="1:7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  <c r="F2061" s="10">
        <f t="shared" si="64"/>
        <v>354</v>
      </c>
      <c r="G2061" s="26">
        <f t="shared" si="65"/>
        <v>0.91400000000000003</v>
      </c>
    </row>
    <row r="2062" spans="1:7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  <c r="F2062" s="10">
        <f t="shared" si="64"/>
        <v>3396</v>
      </c>
      <c r="G2062" s="26">
        <f t="shared" si="65"/>
        <v>0.17499999999999999</v>
      </c>
    </row>
    <row r="2063" spans="1:7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  <c r="F2063" s="10">
        <f t="shared" si="64"/>
        <v>770</v>
      </c>
      <c r="G2063" s="26">
        <f t="shared" si="65"/>
        <v>0.81299999999999994</v>
      </c>
    </row>
    <row r="2064" spans="1:7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  <c r="F2064" s="10">
        <f t="shared" si="64"/>
        <v>2499</v>
      </c>
      <c r="G2064" s="26">
        <f t="shared" si="65"/>
        <v>0.39200000000000002</v>
      </c>
    </row>
    <row r="2065" spans="1:7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  <c r="F2065" s="10">
        <f t="shared" si="64"/>
        <v>1155</v>
      </c>
      <c r="G2065" s="26">
        <f t="shared" si="65"/>
        <v>0.70799999999999996</v>
      </c>
    </row>
    <row r="2066" spans="1:7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  <c r="F2066" s="10">
        <f t="shared" si="64"/>
        <v>3447</v>
      </c>
      <c r="G2066" s="26">
        <f t="shared" si="65"/>
        <v>0.161</v>
      </c>
    </row>
    <row r="2067" spans="1:7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  <c r="F2067" s="10">
        <f t="shared" si="64"/>
        <v>2330</v>
      </c>
      <c r="G2067" s="26">
        <f t="shared" si="65"/>
        <v>0.42899999999999999</v>
      </c>
    </row>
    <row r="2068" spans="1:7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  <c r="F2068" s="10">
        <f t="shared" si="64"/>
        <v>559</v>
      </c>
      <c r="G2068" s="26">
        <f t="shared" si="65"/>
        <v>0.86399999999999999</v>
      </c>
    </row>
    <row r="2069" spans="1:7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  <c r="F2069" s="10">
        <f t="shared" si="64"/>
        <v>2282</v>
      </c>
      <c r="G2069" s="26">
        <f t="shared" si="65"/>
        <v>0.44</v>
      </c>
    </row>
    <row r="2070" spans="1:7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  <c r="F2070" s="10">
        <f t="shared" si="64"/>
        <v>681</v>
      </c>
      <c r="G2070" s="26">
        <f t="shared" si="65"/>
        <v>0.82599999999999996</v>
      </c>
    </row>
    <row r="2071" spans="1:7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  <c r="F2071" s="10">
        <f t="shared" si="64"/>
        <v>1658</v>
      </c>
      <c r="G2071" s="26">
        <f t="shared" si="65"/>
        <v>0.59699999999999998</v>
      </c>
    </row>
    <row r="2072" spans="1:7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  <c r="F2072" s="10">
        <f t="shared" si="64"/>
        <v>742</v>
      </c>
      <c r="G2072" s="26">
        <f t="shared" si="65"/>
        <v>0.81499999999999995</v>
      </c>
    </row>
    <row r="2073" spans="1:7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  <c r="F2073" s="10">
        <f t="shared" si="64"/>
        <v>681</v>
      </c>
      <c r="G2073" s="26">
        <f t="shared" si="65"/>
        <v>0.82599999999999996</v>
      </c>
    </row>
    <row r="2074" spans="1:7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  <c r="F2074" s="10">
        <f t="shared" si="64"/>
        <v>3476</v>
      </c>
      <c r="G2074" s="26">
        <f t="shared" si="65"/>
        <v>0.14299999999999999</v>
      </c>
    </row>
    <row r="2075" spans="1:7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  <c r="F2075" s="10">
        <f t="shared" si="64"/>
        <v>1886</v>
      </c>
      <c r="G2075" s="26">
        <f t="shared" si="65"/>
        <v>0.52800000000000002</v>
      </c>
    </row>
    <row r="2076" spans="1:7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  <c r="F2076" s="10">
        <f t="shared" si="64"/>
        <v>3476</v>
      </c>
      <c r="G2076" s="26">
        <f t="shared" si="65"/>
        <v>0.14299999999999999</v>
      </c>
    </row>
    <row r="2077" spans="1:7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  <c r="F2077" s="10">
        <f t="shared" si="64"/>
        <v>3014</v>
      </c>
      <c r="G2077" s="26">
        <f t="shared" si="65"/>
        <v>0.252</v>
      </c>
    </row>
    <row r="2078" spans="1:7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  <c r="F2078" s="10">
        <f t="shared" si="64"/>
        <v>1966</v>
      </c>
      <c r="G2078" s="26">
        <f t="shared" si="65"/>
        <v>0.52100000000000002</v>
      </c>
    </row>
    <row r="2079" spans="1:7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  <c r="F2079" s="10">
        <f t="shared" si="64"/>
        <v>3476</v>
      </c>
      <c r="G2079" s="26">
        <f t="shared" si="65"/>
        <v>0.14299999999999999</v>
      </c>
    </row>
    <row r="2080" spans="1:7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  <c r="F2080" s="10">
        <f t="shared" si="64"/>
        <v>2524</v>
      </c>
      <c r="G2080" s="26">
        <f t="shared" si="65"/>
        <v>0.38500000000000001</v>
      </c>
    </row>
    <row r="2081" spans="1:7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  <c r="F2081" s="10">
        <f t="shared" si="64"/>
        <v>3476</v>
      </c>
      <c r="G2081" s="26">
        <f t="shared" si="65"/>
        <v>0.14299999999999999</v>
      </c>
    </row>
    <row r="2082" spans="1:7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  <c r="F2082" s="10">
        <f t="shared" si="64"/>
        <v>1155</v>
      </c>
      <c r="G2082" s="26">
        <f t="shared" si="65"/>
        <v>0.70799999999999996</v>
      </c>
    </row>
    <row r="2083" spans="1:7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  <c r="F2083" s="10">
        <f t="shared" si="64"/>
        <v>237</v>
      </c>
      <c r="G2083" s="26">
        <f t="shared" si="65"/>
        <v>0.94199999999999995</v>
      </c>
    </row>
    <row r="2084" spans="1:7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  <c r="F2084" s="10">
        <f t="shared" si="64"/>
        <v>2524</v>
      </c>
      <c r="G2084" s="26">
        <f t="shared" si="65"/>
        <v>0.38500000000000001</v>
      </c>
    </row>
    <row r="2085" spans="1:7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  <c r="F2085" s="10">
        <f t="shared" si="64"/>
        <v>3476</v>
      </c>
      <c r="G2085" s="26">
        <f t="shared" si="65"/>
        <v>0.14299999999999999</v>
      </c>
    </row>
    <row r="2086" spans="1:7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  <c r="F2086" s="10">
        <f t="shared" si="64"/>
        <v>1851</v>
      </c>
      <c r="G2086" s="26">
        <f t="shared" si="65"/>
        <v>0.55100000000000005</v>
      </c>
    </row>
    <row r="2087" spans="1:7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  <c r="F2087" s="10">
        <f t="shared" si="64"/>
        <v>2554</v>
      </c>
      <c r="G2087" s="26">
        <f t="shared" si="65"/>
        <v>0.38100000000000001</v>
      </c>
    </row>
    <row r="2088" spans="1:7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  <c r="F2088" s="10">
        <f t="shared" si="64"/>
        <v>503</v>
      </c>
      <c r="G2088" s="26">
        <f t="shared" si="65"/>
        <v>0.872</v>
      </c>
    </row>
    <row r="2089" spans="1:7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  <c r="F2089" s="10">
        <f t="shared" si="64"/>
        <v>790</v>
      </c>
      <c r="G2089" s="26">
        <f t="shared" si="65"/>
        <v>0.79900000000000004</v>
      </c>
    </row>
    <row r="2090" spans="1:7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  <c r="F2090" s="10">
        <f t="shared" si="64"/>
        <v>171</v>
      </c>
      <c r="G2090" s="26">
        <f t="shared" si="65"/>
        <v>0.95299999999999996</v>
      </c>
    </row>
    <row r="2091" spans="1:7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  <c r="F2091" s="10">
        <f t="shared" si="64"/>
        <v>431</v>
      </c>
      <c r="G2091" s="26">
        <f t="shared" si="65"/>
        <v>0.88700000000000001</v>
      </c>
    </row>
    <row r="2092" spans="1:7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  <c r="F2092" s="10">
        <f t="shared" si="64"/>
        <v>573</v>
      </c>
      <c r="G2092" s="26">
        <f t="shared" si="65"/>
        <v>0.85399999999999998</v>
      </c>
    </row>
    <row r="2093" spans="1:7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  <c r="F2093" s="10">
        <f t="shared" si="64"/>
        <v>3396</v>
      </c>
      <c r="G2093" s="26">
        <f t="shared" si="65"/>
        <v>0.17499999999999999</v>
      </c>
    </row>
    <row r="2094" spans="1:7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  <c r="F2094" s="10">
        <f t="shared" si="64"/>
        <v>3476</v>
      </c>
      <c r="G2094" s="26">
        <f t="shared" si="65"/>
        <v>0.14299999999999999</v>
      </c>
    </row>
    <row r="2095" spans="1:7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  <c r="F2095" s="10">
        <f t="shared" si="64"/>
        <v>3476</v>
      </c>
      <c r="G2095" s="26">
        <f t="shared" si="65"/>
        <v>0.14299999999999999</v>
      </c>
    </row>
    <row r="2096" spans="1:7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  <c r="F2096" s="10">
        <f t="shared" si="64"/>
        <v>76</v>
      </c>
      <c r="G2096" s="26">
        <f t="shared" si="65"/>
        <v>0.97899999999999998</v>
      </c>
    </row>
    <row r="2097" spans="1:7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  <c r="F2097" s="10">
        <f t="shared" si="64"/>
        <v>2160</v>
      </c>
      <c r="G2097" s="26">
        <f t="shared" si="65"/>
        <v>0.45800000000000002</v>
      </c>
    </row>
    <row r="2098" spans="1:7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  <c r="F2098" s="10">
        <f t="shared" si="64"/>
        <v>2629</v>
      </c>
      <c r="G2098" s="26">
        <f t="shared" si="65"/>
        <v>0.36199999999999999</v>
      </c>
    </row>
    <row r="2099" spans="1:7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  <c r="F2099" s="10">
        <f t="shared" si="64"/>
        <v>676</v>
      </c>
      <c r="G2099" s="26">
        <f t="shared" si="65"/>
        <v>0.83599999999999997</v>
      </c>
    </row>
    <row r="2100" spans="1:7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  <c r="F2100" s="10">
        <f t="shared" si="64"/>
        <v>3427</v>
      </c>
      <c r="G2100" s="26">
        <f t="shared" si="65"/>
        <v>0.16800000000000001</v>
      </c>
    </row>
    <row r="2101" spans="1:7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  <c r="F2101" s="10">
        <f t="shared" si="64"/>
        <v>3360</v>
      </c>
      <c r="G2101" s="26">
        <f t="shared" si="65"/>
        <v>0.186</v>
      </c>
    </row>
    <row r="2102" spans="1:7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  <c r="F2102" s="10">
        <f t="shared" si="64"/>
        <v>844</v>
      </c>
      <c r="G2102" s="26">
        <f t="shared" si="65"/>
        <v>0.79300000000000004</v>
      </c>
    </row>
    <row r="2103" spans="1:7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  <c r="F2103" s="10">
        <f t="shared" si="64"/>
        <v>3447</v>
      </c>
      <c r="G2103" s="26">
        <f t="shared" si="65"/>
        <v>0.161</v>
      </c>
    </row>
    <row r="2104" spans="1:7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  <c r="F2104" s="10">
        <f t="shared" si="64"/>
        <v>1766</v>
      </c>
      <c r="G2104" s="26">
        <f t="shared" si="65"/>
        <v>0.57199999999999995</v>
      </c>
    </row>
    <row r="2105" spans="1:7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  <c r="F2105" s="10">
        <f t="shared" si="64"/>
        <v>1281</v>
      </c>
      <c r="G2105" s="26">
        <f t="shared" si="65"/>
        <v>0.68300000000000005</v>
      </c>
    </row>
    <row r="2106" spans="1:7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  <c r="F2106" s="10">
        <f t="shared" si="64"/>
        <v>242</v>
      </c>
      <c r="G2106" s="26">
        <f t="shared" si="65"/>
        <v>0.93899999999999995</v>
      </c>
    </row>
    <row r="2107" spans="1:7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  <c r="F2107" s="10">
        <f t="shared" si="64"/>
        <v>496</v>
      </c>
      <c r="G2107" s="26">
        <f t="shared" si="65"/>
        <v>0.88</v>
      </c>
    </row>
    <row r="2108" spans="1:7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  <c r="F2108" s="10">
        <f t="shared" si="64"/>
        <v>2629</v>
      </c>
      <c r="G2108" s="26">
        <f t="shared" si="65"/>
        <v>0.36199999999999999</v>
      </c>
    </row>
    <row r="2109" spans="1:7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  <c r="F2109" s="10">
        <f t="shared" si="64"/>
        <v>2315</v>
      </c>
      <c r="G2109" s="26">
        <f t="shared" si="65"/>
        <v>0.437</v>
      </c>
    </row>
    <row r="2110" spans="1:7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  <c r="F2110" s="10">
        <f t="shared" si="64"/>
        <v>3447</v>
      </c>
      <c r="G2110" s="26">
        <f t="shared" si="65"/>
        <v>0.161</v>
      </c>
    </row>
    <row r="2111" spans="1:7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  <c r="F2111" s="10">
        <f t="shared" si="64"/>
        <v>2466</v>
      </c>
      <c r="G2111" s="26">
        <f t="shared" si="65"/>
        <v>0.39700000000000002</v>
      </c>
    </row>
    <row r="2112" spans="1:7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  <c r="F2112" s="10">
        <f t="shared" si="64"/>
        <v>1667</v>
      </c>
      <c r="G2112" s="26">
        <f t="shared" si="65"/>
        <v>0.59599999999999997</v>
      </c>
    </row>
    <row r="2113" spans="1:7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  <c r="F2113" s="10">
        <f t="shared" si="64"/>
        <v>3220</v>
      </c>
      <c r="G2113" s="26">
        <f t="shared" si="65"/>
        <v>0.218</v>
      </c>
    </row>
    <row r="2114" spans="1:7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  <c r="F2114" s="10">
        <f t="shared" si="64"/>
        <v>613</v>
      </c>
      <c r="G2114" s="26">
        <f t="shared" si="65"/>
        <v>0.85099999999999998</v>
      </c>
    </row>
    <row r="2115" spans="1:7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  <c r="F2115" s="10">
        <f t="shared" ref="F2115:F2178" si="66">RANK(E2115,$E$2:$E$4135)</f>
        <v>1608</v>
      </c>
      <c r="G2115" s="26">
        <f t="shared" ref="G2115:G2178" si="67">_xlfn.PERCENTRANK.INC($E$2:$E$4135,E2115)</f>
        <v>0.60799999999999998</v>
      </c>
    </row>
    <row r="2116" spans="1:7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  <c r="F2116" s="10">
        <f t="shared" si="66"/>
        <v>3014</v>
      </c>
      <c r="G2116" s="26">
        <f t="shared" si="67"/>
        <v>0.252</v>
      </c>
    </row>
    <row r="2117" spans="1:7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  <c r="F2117" s="10">
        <f t="shared" si="66"/>
        <v>2069</v>
      </c>
      <c r="G2117" s="26">
        <f t="shared" si="67"/>
        <v>0.49399999999999999</v>
      </c>
    </row>
    <row r="2118" spans="1:7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  <c r="F2118" s="10">
        <f t="shared" si="66"/>
        <v>790</v>
      </c>
      <c r="G2118" s="26">
        <f t="shared" si="67"/>
        <v>0.79900000000000004</v>
      </c>
    </row>
    <row r="2119" spans="1:7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  <c r="F2119" s="10">
        <f t="shared" si="66"/>
        <v>573</v>
      </c>
      <c r="G2119" s="26">
        <f t="shared" si="67"/>
        <v>0.85399999999999998</v>
      </c>
    </row>
    <row r="2120" spans="1:7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  <c r="F2120" s="10">
        <f t="shared" si="66"/>
        <v>1706</v>
      </c>
      <c r="G2120" s="26">
        <f t="shared" si="67"/>
        <v>0.57299999999999995</v>
      </c>
    </row>
    <row r="2121" spans="1:7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  <c r="F2121" s="10">
        <f t="shared" si="66"/>
        <v>371</v>
      </c>
      <c r="G2121" s="26">
        <f t="shared" si="67"/>
        <v>0.90400000000000003</v>
      </c>
    </row>
    <row r="2122" spans="1:7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  <c r="F2122" s="10">
        <f t="shared" si="66"/>
        <v>473</v>
      </c>
      <c r="G2122" s="26">
        <f t="shared" si="67"/>
        <v>0.88100000000000001</v>
      </c>
    </row>
    <row r="2123" spans="1:7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  <c r="F2123" s="10">
        <f t="shared" si="66"/>
        <v>742</v>
      </c>
      <c r="G2123" s="26">
        <f t="shared" si="67"/>
        <v>0.81499999999999995</v>
      </c>
    </row>
    <row r="2124" spans="1:7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  <c r="F2124" s="10">
        <f t="shared" si="66"/>
        <v>1034</v>
      </c>
      <c r="G2124" s="26">
        <f t="shared" si="67"/>
        <v>0.747</v>
      </c>
    </row>
    <row r="2125" spans="1:7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  <c r="F2125" s="10">
        <f t="shared" si="66"/>
        <v>3278</v>
      </c>
      <c r="G2125" s="26">
        <f t="shared" si="67"/>
        <v>0.19600000000000001</v>
      </c>
    </row>
    <row r="2126" spans="1:7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  <c r="F2126" s="10">
        <f t="shared" si="66"/>
        <v>2629</v>
      </c>
      <c r="G2126" s="26">
        <f t="shared" si="67"/>
        <v>0.36199999999999999</v>
      </c>
    </row>
    <row r="2127" spans="1:7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  <c r="F2127" s="10">
        <f t="shared" si="66"/>
        <v>2413</v>
      </c>
      <c r="G2127" s="26">
        <f t="shared" si="67"/>
        <v>0.40600000000000003</v>
      </c>
    </row>
    <row r="2128" spans="1:7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  <c r="F2128" s="10">
        <f t="shared" si="66"/>
        <v>1060</v>
      </c>
      <c r="G2128" s="26">
        <f t="shared" si="67"/>
        <v>0.73599999999999999</v>
      </c>
    </row>
    <row r="2129" spans="1:7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  <c r="F2129" s="10">
        <f t="shared" si="66"/>
        <v>1487</v>
      </c>
      <c r="G2129" s="26">
        <f t="shared" si="67"/>
        <v>0.63300000000000001</v>
      </c>
    </row>
    <row r="2130" spans="1:7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  <c r="F2130" s="10">
        <f t="shared" si="66"/>
        <v>1980</v>
      </c>
      <c r="G2130" s="26">
        <f t="shared" si="67"/>
        <v>0.52100000000000002</v>
      </c>
    </row>
    <row r="2131" spans="1:7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  <c r="F2131" s="10">
        <f t="shared" si="66"/>
        <v>1398</v>
      </c>
      <c r="G2131" s="26">
        <f t="shared" si="67"/>
        <v>0.64700000000000002</v>
      </c>
    </row>
    <row r="2132" spans="1:7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  <c r="F2132" s="10">
        <f t="shared" si="66"/>
        <v>2695</v>
      </c>
      <c r="G2132" s="26">
        <f t="shared" si="67"/>
        <v>0.34499999999999997</v>
      </c>
    </row>
    <row r="2133" spans="1:7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  <c r="F2133" s="10">
        <f t="shared" si="66"/>
        <v>3369</v>
      </c>
      <c r="G2133" s="26">
        <f t="shared" si="67"/>
        <v>0.18099999999999999</v>
      </c>
    </row>
    <row r="2134" spans="1:7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  <c r="F2134" s="10">
        <f t="shared" si="66"/>
        <v>3476</v>
      </c>
      <c r="G2134" s="26">
        <f t="shared" si="67"/>
        <v>0.14299999999999999</v>
      </c>
    </row>
    <row r="2135" spans="1:7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  <c r="F2135" s="10">
        <f t="shared" si="66"/>
        <v>3369</v>
      </c>
      <c r="G2135" s="26">
        <f t="shared" si="67"/>
        <v>0.18099999999999999</v>
      </c>
    </row>
    <row r="2136" spans="1:7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  <c r="F2136" s="10">
        <f t="shared" si="66"/>
        <v>866</v>
      </c>
      <c r="G2136" s="26">
        <f t="shared" si="67"/>
        <v>0.78100000000000003</v>
      </c>
    </row>
    <row r="2137" spans="1:7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  <c r="F2137" s="10">
        <f t="shared" si="66"/>
        <v>3411</v>
      </c>
      <c r="G2137" s="26">
        <f t="shared" si="67"/>
        <v>0.17100000000000001</v>
      </c>
    </row>
    <row r="2138" spans="1:7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  <c r="F2138" s="10">
        <f t="shared" si="66"/>
        <v>21</v>
      </c>
      <c r="G2138" s="26">
        <f t="shared" si="67"/>
        <v>0.99299999999999999</v>
      </c>
    </row>
    <row r="2139" spans="1:7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  <c r="F2139" s="10">
        <f t="shared" si="66"/>
        <v>171</v>
      </c>
      <c r="G2139" s="26">
        <f t="shared" si="67"/>
        <v>0.95299999999999996</v>
      </c>
    </row>
    <row r="2140" spans="1:7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  <c r="F2140" s="10">
        <f t="shared" si="66"/>
        <v>3476</v>
      </c>
      <c r="G2140" s="26">
        <f t="shared" si="67"/>
        <v>0.14299999999999999</v>
      </c>
    </row>
    <row r="2141" spans="1:7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  <c r="F2141" s="10">
        <f t="shared" si="66"/>
        <v>503</v>
      </c>
      <c r="G2141" s="26">
        <f t="shared" si="67"/>
        <v>0.872</v>
      </c>
    </row>
    <row r="2142" spans="1:7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  <c r="F2142" s="10">
        <f t="shared" si="66"/>
        <v>1877</v>
      </c>
      <c r="G2142" s="26">
        <f t="shared" si="67"/>
        <v>0.54500000000000004</v>
      </c>
    </row>
    <row r="2143" spans="1:7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  <c r="F2143" s="10">
        <f t="shared" si="66"/>
        <v>3369</v>
      </c>
      <c r="G2143" s="26">
        <f t="shared" si="67"/>
        <v>0.18099999999999999</v>
      </c>
    </row>
    <row r="2144" spans="1:7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  <c r="F2144" s="10">
        <f t="shared" si="66"/>
        <v>3202</v>
      </c>
      <c r="G2144" s="26">
        <f t="shared" si="67"/>
        <v>0.222</v>
      </c>
    </row>
    <row r="2145" spans="1:7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  <c r="F2145" s="10">
        <f t="shared" si="66"/>
        <v>1398</v>
      </c>
      <c r="G2145" s="26">
        <f t="shared" si="67"/>
        <v>0.64700000000000002</v>
      </c>
    </row>
    <row r="2146" spans="1:7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  <c r="F2146" s="10">
        <f t="shared" si="66"/>
        <v>3344</v>
      </c>
      <c r="G2146" s="26">
        <f t="shared" si="67"/>
        <v>0.189</v>
      </c>
    </row>
    <row r="2147" spans="1:7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  <c r="F2147" s="10">
        <f t="shared" si="66"/>
        <v>2695</v>
      </c>
      <c r="G2147" s="26">
        <f t="shared" si="67"/>
        <v>0.34499999999999997</v>
      </c>
    </row>
    <row r="2148" spans="1:7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  <c r="F2148" s="10">
        <f t="shared" si="66"/>
        <v>3476</v>
      </c>
      <c r="G2148" s="26">
        <f t="shared" si="67"/>
        <v>0.14299999999999999</v>
      </c>
    </row>
    <row r="2149" spans="1:7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  <c r="F2149" s="10">
        <f t="shared" si="66"/>
        <v>681</v>
      </c>
      <c r="G2149" s="26">
        <f t="shared" si="67"/>
        <v>0.82599999999999996</v>
      </c>
    </row>
    <row r="2150" spans="1:7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  <c r="F2150" s="10">
        <f t="shared" si="66"/>
        <v>3014</v>
      </c>
      <c r="G2150" s="26">
        <f t="shared" si="67"/>
        <v>0.252</v>
      </c>
    </row>
    <row r="2151" spans="1:7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  <c r="F2151" s="10">
        <f t="shared" si="66"/>
        <v>216</v>
      </c>
      <c r="G2151" s="26">
        <f t="shared" si="67"/>
        <v>0.94299999999999995</v>
      </c>
    </row>
    <row r="2152" spans="1:7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  <c r="F2152" s="10">
        <f t="shared" si="66"/>
        <v>1844</v>
      </c>
      <c r="G2152" s="26">
        <f t="shared" si="67"/>
        <v>0.55300000000000005</v>
      </c>
    </row>
    <row r="2153" spans="1:7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  <c r="F2153" s="10">
        <f t="shared" si="66"/>
        <v>2282</v>
      </c>
      <c r="G2153" s="26">
        <f t="shared" si="67"/>
        <v>0.44</v>
      </c>
    </row>
    <row r="2154" spans="1:7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  <c r="F2154" s="10">
        <f t="shared" si="66"/>
        <v>1232</v>
      </c>
      <c r="G2154" s="26">
        <f t="shared" si="67"/>
        <v>0.69699999999999995</v>
      </c>
    </row>
    <row r="2155" spans="1:7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  <c r="F2155" s="10">
        <f t="shared" si="66"/>
        <v>1155</v>
      </c>
      <c r="G2155" s="26">
        <f t="shared" si="67"/>
        <v>0.70799999999999996</v>
      </c>
    </row>
    <row r="2156" spans="1:7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  <c r="F2156" s="10">
        <f t="shared" si="66"/>
        <v>1477</v>
      </c>
      <c r="G2156" s="26">
        <f t="shared" si="67"/>
        <v>0.64100000000000001</v>
      </c>
    </row>
    <row r="2157" spans="1:7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  <c r="F2157" s="10">
        <f t="shared" si="66"/>
        <v>431</v>
      </c>
      <c r="G2157" s="26">
        <f t="shared" si="67"/>
        <v>0.88700000000000001</v>
      </c>
    </row>
    <row r="2158" spans="1:7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  <c r="F2158" s="10">
        <f t="shared" si="66"/>
        <v>1359</v>
      </c>
      <c r="G2158" s="26">
        <f t="shared" si="67"/>
        <v>0.66800000000000004</v>
      </c>
    </row>
    <row r="2159" spans="1:7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  <c r="F2159" s="10">
        <f t="shared" si="66"/>
        <v>2113</v>
      </c>
      <c r="G2159" s="26">
        <f t="shared" si="67"/>
        <v>0.48199999999999998</v>
      </c>
    </row>
    <row r="2160" spans="1:7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  <c r="F2160" s="10">
        <f t="shared" si="66"/>
        <v>154</v>
      </c>
      <c r="G2160" s="26">
        <f t="shared" si="67"/>
        <v>0.96199999999999997</v>
      </c>
    </row>
    <row r="2161" spans="1:7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  <c r="F2161" s="10">
        <f t="shared" si="66"/>
        <v>1706</v>
      </c>
      <c r="G2161" s="26">
        <f t="shared" si="67"/>
        <v>0.57299999999999995</v>
      </c>
    </row>
    <row r="2162" spans="1:7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  <c r="F2162" s="10">
        <f t="shared" si="66"/>
        <v>431</v>
      </c>
      <c r="G2162" s="26">
        <f t="shared" si="67"/>
        <v>0.88700000000000001</v>
      </c>
    </row>
    <row r="2163" spans="1:7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  <c r="F2163" s="10">
        <f t="shared" si="66"/>
        <v>1781</v>
      </c>
      <c r="G2163" s="26">
        <f t="shared" si="67"/>
        <v>0.56899999999999995</v>
      </c>
    </row>
    <row r="2164" spans="1:7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  <c r="F2164" s="10">
        <f t="shared" si="66"/>
        <v>625</v>
      </c>
      <c r="G2164" s="26">
        <f t="shared" si="67"/>
        <v>0.84299999999999997</v>
      </c>
    </row>
    <row r="2165" spans="1:7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  <c r="F2165" s="10">
        <f t="shared" si="66"/>
        <v>2624</v>
      </c>
      <c r="G2165" s="26">
        <f t="shared" si="67"/>
        <v>0.36499999999999999</v>
      </c>
    </row>
    <row r="2166" spans="1:7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  <c r="F2166" s="10">
        <f t="shared" si="66"/>
        <v>2641</v>
      </c>
      <c r="G2166" s="26">
        <f t="shared" si="67"/>
        <v>0.36099999999999999</v>
      </c>
    </row>
    <row r="2167" spans="1:7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  <c r="F2167" s="10">
        <f t="shared" si="66"/>
        <v>2617</v>
      </c>
      <c r="G2167" s="26">
        <f t="shared" si="67"/>
        <v>0.36699999999999999</v>
      </c>
    </row>
    <row r="2168" spans="1:7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  <c r="F2168" s="10">
        <f t="shared" si="66"/>
        <v>2629</v>
      </c>
      <c r="G2168" s="26">
        <f t="shared" si="67"/>
        <v>0.36199999999999999</v>
      </c>
    </row>
    <row r="2169" spans="1:7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  <c r="F2169" s="10">
        <f t="shared" si="66"/>
        <v>196</v>
      </c>
      <c r="G2169" s="26">
        <f t="shared" si="67"/>
        <v>0.95199999999999996</v>
      </c>
    </row>
    <row r="2170" spans="1:7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  <c r="F2170" s="10">
        <f t="shared" si="66"/>
        <v>1858</v>
      </c>
      <c r="G2170" s="26">
        <f t="shared" si="67"/>
        <v>0.54600000000000004</v>
      </c>
    </row>
    <row r="2171" spans="1:7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  <c r="F2171" s="10">
        <f t="shared" si="66"/>
        <v>3</v>
      </c>
      <c r="G2171" s="26">
        <f t="shared" si="67"/>
        <v>0.999</v>
      </c>
    </row>
    <row r="2172" spans="1:7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  <c r="F2172" s="10">
        <f t="shared" si="66"/>
        <v>3427</v>
      </c>
      <c r="G2172" s="26">
        <f t="shared" si="67"/>
        <v>0.16800000000000001</v>
      </c>
    </row>
    <row r="2173" spans="1:7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  <c r="F2173" s="10">
        <f t="shared" si="66"/>
        <v>21</v>
      </c>
      <c r="G2173" s="26">
        <f t="shared" si="67"/>
        <v>0.99299999999999999</v>
      </c>
    </row>
    <row r="2174" spans="1:7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  <c r="F2174" s="10">
        <f t="shared" si="66"/>
        <v>371</v>
      </c>
      <c r="G2174" s="26">
        <f t="shared" si="67"/>
        <v>0.90400000000000003</v>
      </c>
    </row>
    <row r="2175" spans="1:7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  <c r="F2175" s="10">
        <f t="shared" si="66"/>
        <v>3411</v>
      </c>
      <c r="G2175" s="26">
        <f t="shared" si="67"/>
        <v>0.17100000000000001</v>
      </c>
    </row>
    <row r="2176" spans="1:7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  <c r="F2176" s="10">
        <f t="shared" si="66"/>
        <v>417</v>
      </c>
      <c r="G2176" s="26">
        <f t="shared" si="67"/>
        <v>0.89700000000000002</v>
      </c>
    </row>
    <row r="2177" spans="1:7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  <c r="F2177" s="10">
        <f t="shared" si="66"/>
        <v>18</v>
      </c>
      <c r="G2177" s="26">
        <f t="shared" si="67"/>
        <v>0.995</v>
      </c>
    </row>
    <row r="2178" spans="1:7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  <c r="F2178" s="10">
        <f t="shared" si="66"/>
        <v>2792</v>
      </c>
      <c r="G2178" s="26">
        <f t="shared" si="67"/>
        <v>0.32400000000000001</v>
      </c>
    </row>
    <row r="2179" spans="1:7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  <c r="F2179" s="10">
        <f t="shared" ref="F2179:F2242" si="68">RANK(E2179,$E$2:$E$4135)</f>
        <v>2315</v>
      </c>
      <c r="G2179" s="26">
        <f t="shared" ref="G2179:G2242" si="69">_xlfn.PERCENTRANK.INC($E$2:$E$4135,E2179)</f>
        <v>0.437</v>
      </c>
    </row>
    <row r="2180" spans="1:7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  <c r="F2180" s="10">
        <f t="shared" si="68"/>
        <v>2413</v>
      </c>
      <c r="G2180" s="26">
        <f t="shared" si="69"/>
        <v>0.40600000000000003</v>
      </c>
    </row>
    <row r="2181" spans="1:7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  <c r="F2181" s="10">
        <f t="shared" si="68"/>
        <v>3476</v>
      </c>
      <c r="G2181" s="26">
        <f t="shared" si="69"/>
        <v>0.14299999999999999</v>
      </c>
    </row>
    <row r="2182" spans="1:7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  <c r="F2182" s="10">
        <f t="shared" si="68"/>
        <v>98</v>
      </c>
      <c r="G2182" s="26">
        <f t="shared" si="69"/>
        <v>0.97599999999999998</v>
      </c>
    </row>
    <row r="2183" spans="1:7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  <c r="F2183" s="10">
        <f t="shared" si="68"/>
        <v>3344</v>
      </c>
      <c r="G2183" s="26">
        <f t="shared" si="69"/>
        <v>0.189</v>
      </c>
    </row>
    <row r="2184" spans="1:7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  <c r="F2184" s="10">
        <f t="shared" si="68"/>
        <v>2160</v>
      </c>
      <c r="G2184" s="26">
        <f t="shared" si="69"/>
        <v>0.45800000000000002</v>
      </c>
    </row>
    <row r="2185" spans="1:7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  <c r="F2185" s="10">
        <f t="shared" si="68"/>
        <v>2069</v>
      </c>
      <c r="G2185" s="26">
        <f t="shared" si="69"/>
        <v>0.49399999999999999</v>
      </c>
    </row>
    <row r="2186" spans="1:7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  <c r="F2186" s="10">
        <f t="shared" si="68"/>
        <v>2096</v>
      </c>
      <c r="G2186" s="26">
        <f t="shared" si="69"/>
        <v>0.49</v>
      </c>
    </row>
    <row r="2187" spans="1:7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  <c r="F2187" s="10">
        <f t="shared" si="68"/>
        <v>2816</v>
      </c>
      <c r="G2187" s="26">
        <f t="shared" si="69"/>
        <v>0.318</v>
      </c>
    </row>
    <row r="2188" spans="1:7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  <c r="F2188" s="10">
        <f t="shared" si="68"/>
        <v>1034</v>
      </c>
      <c r="G2188" s="26">
        <f t="shared" si="69"/>
        <v>0.747</v>
      </c>
    </row>
    <row r="2189" spans="1:7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  <c r="F2189" s="10">
        <f t="shared" si="68"/>
        <v>3121</v>
      </c>
      <c r="G2189" s="26">
        <f t="shared" si="69"/>
        <v>0.245</v>
      </c>
    </row>
    <row r="2190" spans="1:7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  <c r="F2190" s="10">
        <f t="shared" si="68"/>
        <v>866</v>
      </c>
      <c r="G2190" s="26">
        <f t="shared" si="69"/>
        <v>0.78100000000000003</v>
      </c>
    </row>
    <row r="2191" spans="1:7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  <c r="F2191" s="10">
        <f t="shared" si="68"/>
        <v>2950</v>
      </c>
      <c r="G2191" s="26">
        <f t="shared" si="69"/>
        <v>0.28100000000000003</v>
      </c>
    </row>
    <row r="2192" spans="1:7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  <c r="F2192" s="10">
        <f t="shared" si="68"/>
        <v>2113</v>
      </c>
      <c r="G2192" s="26">
        <f t="shared" si="69"/>
        <v>0.48199999999999998</v>
      </c>
    </row>
    <row r="2193" spans="1:7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  <c r="F2193" s="10">
        <f t="shared" si="68"/>
        <v>2733</v>
      </c>
      <c r="G2193" s="26">
        <f t="shared" si="69"/>
        <v>0.33800000000000002</v>
      </c>
    </row>
    <row r="2194" spans="1:7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  <c r="F2194" s="10">
        <f t="shared" si="68"/>
        <v>3467</v>
      </c>
      <c r="G2194" s="26">
        <f t="shared" si="69"/>
        <v>0.161</v>
      </c>
    </row>
    <row r="2195" spans="1:7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  <c r="F2195" s="10">
        <f t="shared" si="68"/>
        <v>2662</v>
      </c>
      <c r="G2195" s="26">
        <f t="shared" si="69"/>
        <v>0.35599999999999998</v>
      </c>
    </row>
    <row r="2196" spans="1:7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  <c r="F2196" s="10">
        <f t="shared" si="68"/>
        <v>2895</v>
      </c>
      <c r="G2196" s="26">
        <f t="shared" si="69"/>
        <v>0.29699999999999999</v>
      </c>
    </row>
    <row r="2197" spans="1:7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  <c r="F2197" s="10">
        <f t="shared" si="68"/>
        <v>860</v>
      </c>
      <c r="G2197" s="26">
        <f t="shared" si="69"/>
        <v>0.79100000000000004</v>
      </c>
    </row>
    <row r="2198" spans="1:7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  <c r="F2198" s="10">
        <f t="shared" si="68"/>
        <v>1531</v>
      </c>
      <c r="G2198" s="26">
        <f t="shared" si="69"/>
        <v>0.629</v>
      </c>
    </row>
    <row r="2199" spans="1:7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  <c r="F2199" s="10">
        <f t="shared" si="68"/>
        <v>1281</v>
      </c>
      <c r="G2199" s="26">
        <f t="shared" si="69"/>
        <v>0.68300000000000005</v>
      </c>
    </row>
    <row r="2200" spans="1:7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  <c r="F2200" s="10">
        <f t="shared" si="68"/>
        <v>17</v>
      </c>
      <c r="G2200" s="26">
        <f t="shared" si="69"/>
        <v>0.996</v>
      </c>
    </row>
    <row r="2201" spans="1:7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  <c r="F2201" s="10">
        <f t="shared" si="68"/>
        <v>3246</v>
      </c>
      <c r="G2201" s="26">
        <f t="shared" si="69"/>
        <v>0.214</v>
      </c>
    </row>
    <row r="2202" spans="1:7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  <c r="F2202" s="10">
        <f t="shared" si="68"/>
        <v>3095</v>
      </c>
      <c r="G2202" s="26">
        <f t="shared" si="69"/>
        <v>0.251</v>
      </c>
    </row>
    <row r="2203" spans="1:7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  <c r="F2203" s="10">
        <f t="shared" si="68"/>
        <v>1520</v>
      </c>
      <c r="G2203" s="26">
        <f t="shared" si="69"/>
        <v>0.63</v>
      </c>
    </row>
    <row r="2204" spans="1:7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  <c r="F2204" s="10">
        <f t="shared" si="68"/>
        <v>3246</v>
      </c>
      <c r="G2204" s="26">
        <f t="shared" si="69"/>
        <v>0.214</v>
      </c>
    </row>
    <row r="2205" spans="1:7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  <c r="F2205" s="10">
        <f t="shared" si="68"/>
        <v>168</v>
      </c>
      <c r="G2205" s="26">
        <f t="shared" si="69"/>
        <v>0.95899999999999996</v>
      </c>
    </row>
    <row r="2206" spans="1:7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  <c r="F2206" s="10">
        <f t="shared" si="68"/>
        <v>3411</v>
      </c>
      <c r="G2206" s="26">
        <f t="shared" si="69"/>
        <v>0.17100000000000001</v>
      </c>
    </row>
    <row r="2207" spans="1:7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  <c r="F2207" s="10">
        <f t="shared" si="68"/>
        <v>1340</v>
      </c>
      <c r="G2207" s="26">
        <f t="shared" si="69"/>
        <v>0.67100000000000004</v>
      </c>
    </row>
    <row r="2208" spans="1:7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  <c r="F2208" s="10">
        <f t="shared" si="68"/>
        <v>1155</v>
      </c>
      <c r="G2208" s="26">
        <f t="shared" si="69"/>
        <v>0.70799999999999996</v>
      </c>
    </row>
    <row r="2209" spans="1:7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  <c r="F2209" s="10">
        <f t="shared" si="68"/>
        <v>2113</v>
      </c>
      <c r="G2209" s="26">
        <f t="shared" si="69"/>
        <v>0.48199999999999998</v>
      </c>
    </row>
    <row r="2210" spans="1:7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  <c r="F2210" s="10">
        <f t="shared" si="68"/>
        <v>3278</v>
      </c>
      <c r="G2210" s="26">
        <f t="shared" si="69"/>
        <v>0.19600000000000001</v>
      </c>
    </row>
    <row r="2211" spans="1:7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  <c r="F2211" s="10">
        <f t="shared" si="68"/>
        <v>1321</v>
      </c>
      <c r="G2211" s="26">
        <f t="shared" si="69"/>
        <v>0.67900000000000005</v>
      </c>
    </row>
    <row r="2212" spans="1:7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  <c r="F2212" s="10">
        <f t="shared" si="68"/>
        <v>3476</v>
      </c>
      <c r="G2212" s="26">
        <f t="shared" si="69"/>
        <v>0.14299999999999999</v>
      </c>
    </row>
    <row r="2213" spans="1:7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  <c r="F2213" s="10">
        <f t="shared" si="68"/>
        <v>503</v>
      </c>
      <c r="G2213" s="26">
        <f t="shared" si="69"/>
        <v>0.872</v>
      </c>
    </row>
    <row r="2214" spans="1:7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  <c r="F2214" s="10">
        <f t="shared" si="68"/>
        <v>1706</v>
      </c>
      <c r="G2214" s="26">
        <f t="shared" si="69"/>
        <v>0.57299999999999995</v>
      </c>
    </row>
    <row r="2215" spans="1:7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  <c r="F2215" s="10">
        <f t="shared" si="68"/>
        <v>3476</v>
      </c>
      <c r="G2215" s="26">
        <f t="shared" si="69"/>
        <v>0.14299999999999999</v>
      </c>
    </row>
    <row r="2216" spans="1:7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  <c r="F2216" s="10">
        <f t="shared" si="68"/>
        <v>3411</v>
      </c>
      <c r="G2216" s="26">
        <f t="shared" si="69"/>
        <v>0.17100000000000001</v>
      </c>
    </row>
    <row r="2217" spans="1:7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  <c r="F2217" s="10">
        <f t="shared" si="68"/>
        <v>790</v>
      </c>
      <c r="G2217" s="26">
        <f t="shared" si="69"/>
        <v>0.79900000000000004</v>
      </c>
    </row>
    <row r="2218" spans="1:7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  <c r="F2218" s="10">
        <f t="shared" si="68"/>
        <v>3411</v>
      </c>
      <c r="G2218" s="26">
        <f t="shared" si="69"/>
        <v>0.17100000000000001</v>
      </c>
    </row>
    <row r="2219" spans="1:7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  <c r="F2219" s="10">
        <f t="shared" si="68"/>
        <v>2456</v>
      </c>
      <c r="G2219" s="26">
        <f t="shared" si="69"/>
        <v>0.40600000000000003</v>
      </c>
    </row>
    <row r="2220" spans="1:7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  <c r="F2220" s="10">
        <f t="shared" si="68"/>
        <v>3476</v>
      </c>
      <c r="G2220" s="26">
        <f t="shared" si="69"/>
        <v>0.14299999999999999</v>
      </c>
    </row>
    <row r="2221" spans="1:7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  <c r="F2221" s="10">
        <f t="shared" si="68"/>
        <v>956</v>
      </c>
      <c r="G2221" s="26">
        <f t="shared" si="69"/>
        <v>0.75600000000000001</v>
      </c>
    </row>
    <row r="2222" spans="1:7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  <c r="F2222" s="10">
        <f t="shared" si="68"/>
        <v>3476</v>
      </c>
      <c r="G2222" s="26">
        <f t="shared" si="69"/>
        <v>0.14299999999999999</v>
      </c>
    </row>
    <row r="2223" spans="1:7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  <c r="F2223" s="10">
        <f t="shared" si="68"/>
        <v>2160</v>
      </c>
      <c r="G2223" s="26">
        <f t="shared" si="69"/>
        <v>0.45800000000000002</v>
      </c>
    </row>
    <row r="2224" spans="1:7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  <c r="F2224" s="10">
        <f t="shared" si="68"/>
        <v>3411</v>
      </c>
      <c r="G2224" s="26">
        <f t="shared" si="69"/>
        <v>0.17100000000000001</v>
      </c>
    </row>
    <row r="2225" spans="1:7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  <c r="F2225" s="10">
        <f t="shared" si="68"/>
        <v>1112</v>
      </c>
      <c r="G2225" s="26">
        <f t="shared" si="69"/>
        <v>0.73099999999999998</v>
      </c>
    </row>
    <row r="2226" spans="1:7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  <c r="F2226" s="10">
        <f t="shared" si="68"/>
        <v>3476</v>
      </c>
      <c r="G2226" s="26">
        <f t="shared" si="69"/>
        <v>0.14299999999999999</v>
      </c>
    </row>
    <row r="2227" spans="1:7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  <c r="F2227" s="10">
        <f t="shared" si="68"/>
        <v>3411</v>
      </c>
      <c r="G2227" s="26">
        <f t="shared" si="69"/>
        <v>0.17100000000000001</v>
      </c>
    </row>
    <row r="2228" spans="1:7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  <c r="F2228" s="10">
        <f t="shared" si="68"/>
        <v>3278</v>
      </c>
      <c r="G2228" s="26">
        <f t="shared" si="69"/>
        <v>0.19600000000000001</v>
      </c>
    </row>
    <row r="2229" spans="1:7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  <c r="F2229" s="10">
        <f t="shared" si="68"/>
        <v>3476</v>
      </c>
      <c r="G2229" s="26">
        <f t="shared" si="69"/>
        <v>0.14299999999999999</v>
      </c>
    </row>
    <row r="2230" spans="1:7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  <c r="F2230" s="10">
        <f t="shared" si="68"/>
        <v>3369</v>
      </c>
      <c r="G2230" s="26">
        <f t="shared" si="69"/>
        <v>0.18099999999999999</v>
      </c>
    </row>
    <row r="2231" spans="1:7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  <c r="F2231" s="10">
        <f t="shared" si="68"/>
        <v>3369</v>
      </c>
      <c r="G2231" s="26">
        <f t="shared" si="69"/>
        <v>0.18099999999999999</v>
      </c>
    </row>
    <row r="2232" spans="1:7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  <c r="F2232" s="10">
        <f t="shared" si="68"/>
        <v>1597</v>
      </c>
      <c r="G2232" s="26">
        <f t="shared" si="69"/>
        <v>0.61299999999999999</v>
      </c>
    </row>
    <row r="2233" spans="1:7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  <c r="F2233" s="10">
        <f t="shared" si="68"/>
        <v>3411</v>
      </c>
      <c r="G2233" s="26">
        <f t="shared" si="69"/>
        <v>0.17100000000000001</v>
      </c>
    </row>
    <row r="2234" spans="1:7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  <c r="F2234" s="10">
        <f t="shared" si="68"/>
        <v>954</v>
      </c>
      <c r="G2234" s="26">
        <f t="shared" si="69"/>
        <v>0.76900000000000002</v>
      </c>
    </row>
    <row r="2235" spans="1:7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  <c r="F2235" s="10">
        <f t="shared" si="68"/>
        <v>3411</v>
      </c>
      <c r="G2235" s="26">
        <f t="shared" si="69"/>
        <v>0.17100000000000001</v>
      </c>
    </row>
    <row r="2236" spans="1:7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  <c r="F2236" s="10">
        <f t="shared" si="68"/>
        <v>2846</v>
      </c>
      <c r="G2236" s="26">
        <f t="shared" si="69"/>
        <v>0.30499999999999999</v>
      </c>
    </row>
    <row r="2237" spans="1:7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  <c r="F2237" s="10">
        <f t="shared" si="68"/>
        <v>401</v>
      </c>
      <c r="G2237" s="26">
        <f t="shared" si="69"/>
        <v>0.9</v>
      </c>
    </row>
    <row r="2238" spans="1:7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  <c r="F2238" s="10">
        <f t="shared" si="68"/>
        <v>1555</v>
      </c>
      <c r="G2238" s="26">
        <f t="shared" si="69"/>
        <v>0.61699999999999999</v>
      </c>
    </row>
    <row r="2239" spans="1:7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  <c r="F2239" s="10">
        <f t="shared" si="68"/>
        <v>3476</v>
      </c>
      <c r="G2239" s="26">
        <f t="shared" si="69"/>
        <v>0.14299999999999999</v>
      </c>
    </row>
    <row r="2240" spans="1:7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  <c r="F2240" s="10">
        <f t="shared" si="68"/>
        <v>3476</v>
      </c>
      <c r="G2240" s="26">
        <f t="shared" si="69"/>
        <v>0.14299999999999999</v>
      </c>
    </row>
    <row r="2241" spans="1:7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  <c r="F2241" s="10">
        <f t="shared" si="68"/>
        <v>59</v>
      </c>
      <c r="G2241" s="26">
        <f t="shared" si="69"/>
        <v>0.98299999999999998</v>
      </c>
    </row>
    <row r="2242" spans="1:7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  <c r="F2242" s="10">
        <f t="shared" si="68"/>
        <v>171</v>
      </c>
      <c r="G2242" s="26">
        <f t="shared" si="69"/>
        <v>0.95299999999999996</v>
      </c>
    </row>
    <row r="2243" spans="1:7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  <c r="F2243" s="10">
        <f t="shared" ref="F2243:F2306" si="70">RANK(E2243,$E$2:$E$4135)</f>
        <v>3143</v>
      </c>
      <c r="G2243" s="26">
        <f t="shared" ref="G2243:G2306" si="71">_xlfn.PERCENTRANK.INC($E$2:$E$4135,E2243)</f>
        <v>0.23300000000000001</v>
      </c>
    </row>
    <row r="2244" spans="1:7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  <c r="F2244" s="10">
        <f t="shared" si="70"/>
        <v>59</v>
      </c>
      <c r="G2244" s="26">
        <f t="shared" si="71"/>
        <v>0.98299999999999998</v>
      </c>
    </row>
    <row r="2245" spans="1:7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  <c r="F2245" s="10">
        <f t="shared" si="70"/>
        <v>1276</v>
      </c>
      <c r="G2245" s="26">
        <f t="shared" si="71"/>
        <v>0.69099999999999995</v>
      </c>
    </row>
    <row r="2246" spans="1:7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  <c r="F2246" s="10">
        <f t="shared" si="70"/>
        <v>40</v>
      </c>
      <c r="G2246" s="26">
        <f t="shared" si="71"/>
        <v>0.99</v>
      </c>
    </row>
    <row r="2247" spans="1:7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  <c r="F2247" s="10">
        <f t="shared" si="70"/>
        <v>3355</v>
      </c>
      <c r="G2247" s="26">
        <f t="shared" si="71"/>
        <v>0.188</v>
      </c>
    </row>
    <row r="2248" spans="1:7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  <c r="F2248" s="10">
        <f t="shared" si="70"/>
        <v>3143</v>
      </c>
      <c r="G2248" s="26">
        <f t="shared" si="71"/>
        <v>0.23300000000000001</v>
      </c>
    </row>
    <row r="2249" spans="1:7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  <c r="F2249" s="10">
        <f t="shared" si="70"/>
        <v>2096</v>
      </c>
      <c r="G2249" s="26">
        <f t="shared" si="71"/>
        <v>0.49</v>
      </c>
    </row>
    <row r="2250" spans="1:7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  <c r="F2250" s="10">
        <f t="shared" si="70"/>
        <v>2524</v>
      </c>
      <c r="G2250" s="26">
        <f t="shared" si="71"/>
        <v>0.38500000000000001</v>
      </c>
    </row>
    <row r="2251" spans="1:7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  <c r="F2251" s="10">
        <f t="shared" si="70"/>
        <v>370</v>
      </c>
      <c r="G2251" s="26">
        <f t="shared" si="71"/>
        <v>0.91</v>
      </c>
    </row>
    <row r="2252" spans="1:7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  <c r="F2252" s="10">
        <f t="shared" si="70"/>
        <v>413</v>
      </c>
      <c r="G2252" s="26">
        <f t="shared" si="71"/>
        <v>0.9</v>
      </c>
    </row>
    <row r="2253" spans="1:7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  <c r="F2253" s="10">
        <f t="shared" si="70"/>
        <v>2375</v>
      </c>
      <c r="G2253" s="26">
        <f t="shared" si="71"/>
        <v>0.41799999999999998</v>
      </c>
    </row>
    <row r="2254" spans="1:7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  <c r="F2254" s="10">
        <f t="shared" si="70"/>
        <v>768</v>
      </c>
      <c r="G2254" s="26">
        <f t="shared" si="71"/>
        <v>0.81399999999999995</v>
      </c>
    </row>
    <row r="2255" spans="1:7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  <c r="F2255" s="10">
        <f t="shared" si="70"/>
        <v>2096</v>
      </c>
      <c r="G2255" s="26">
        <f t="shared" si="71"/>
        <v>0.49</v>
      </c>
    </row>
    <row r="2256" spans="1:7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  <c r="F2256" s="10">
        <f t="shared" si="70"/>
        <v>371</v>
      </c>
      <c r="G2256" s="26">
        <f t="shared" si="71"/>
        <v>0.90400000000000003</v>
      </c>
    </row>
    <row r="2257" spans="1:7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  <c r="F2257" s="10">
        <f t="shared" si="70"/>
        <v>1253</v>
      </c>
      <c r="G2257" s="26">
        <f t="shared" si="71"/>
        <v>0.69499999999999995</v>
      </c>
    </row>
    <row r="2258" spans="1:7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  <c r="F2258" s="10">
        <f t="shared" si="70"/>
        <v>3476</v>
      </c>
      <c r="G2258" s="26">
        <f t="shared" si="71"/>
        <v>0.14299999999999999</v>
      </c>
    </row>
    <row r="2259" spans="1:7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  <c r="F2259" s="10">
        <f t="shared" si="70"/>
        <v>2375</v>
      </c>
      <c r="G2259" s="26">
        <f t="shared" si="71"/>
        <v>0.41799999999999998</v>
      </c>
    </row>
    <row r="2260" spans="1:7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  <c r="F2260" s="10">
        <f t="shared" si="70"/>
        <v>3369</v>
      </c>
      <c r="G2260" s="26">
        <f t="shared" si="71"/>
        <v>0.18099999999999999</v>
      </c>
    </row>
    <row r="2261" spans="1:7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  <c r="F2261" s="10">
        <f t="shared" si="70"/>
        <v>2039</v>
      </c>
      <c r="G2261" s="26">
        <f t="shared" si="71"/>
        <v>0.5</v>
      </c>
    </row>
    <row r="2262" spans="1:7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  <c r="F2262" s="10">
        <f t="shared" si="70"/>
        <v>164</v>
      </c>
      <c r="G2262" s="26">
        <f t="shared" si="71"/>
        <v>0.95899999999999996</v>
      </c>
    </row>
    <row r="2263" spans="1:7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  <c r="F2263" s="10">
        <f t="shared" si="70"/>
        <v>473</v>
      </c>
      <c r="G2263" s="26">
        <f t="shared" si="71"/>
        <v>0.88100000000000001</v>
      </c>
    </row>
    <row r="2264" spans="1:7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  <c r="F2264" s="10">
        <f t="shared" si="70"/>
        <v>1155</v>
      </c>
      <c r="G2264" s="26">
        <f t="shared" si="71"/>
        <v>0.70799999999999996</v>
      </c>
    </row>
    <row r="2265" spans="1:7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  <c r="F2265" s="10">
        <f t="shared" si="70"/>
        <v>3143</v>
      </c>
      <c r="G2265" s="26">
        <f t="shared" si="71"/>
        <v>0.23300000000000001</v>
      </c>
    </row>
    <row r="2266" spans="1:7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  <c r="F2266" s="10">
        <f t="shared" si="70"/>
        <v>1658</v>
      </c>
      <c r="G2266" s="26">
        <f t="shared" si="71"/>
        <v>0.59699999999999998</v>
      </c>
    </row>
    <row r="2267" spans="1:7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  <c r="F2267" s="10">
        <f t="shared" si="70"/>
        <v>1155</v>
      </c>
      <c r="G2267" s="26">
        <f t="shared" si="71"/>
        <v>0.70799999999999996</v>
      </c>
    </row>
    <row r="2268" spans="1:7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  <c r="F2268" s="10">
        <f t="shared" si="70"/>
        <v>956</v>
      </c>
      <c r="G2268" s="26">
        <f t="shared" si="71"/>
        <v>0.75600000000000001</v>
      </c>
    </row>
    <row r="2269" spans="1:7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  <c r="F2269" s="10">
        <f t="shared" si="70"/>
        <v>1060</v>
      </c>
      <c r="G2269" s="26">
        <f t="shared" si="71"/>
        <v>0.73599999999999999</v>
      </c>
    </row>
    <row r="2270" spans="1:7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  <c r="F2270" s="10">
        <f t="shared" si="70"/>
        <v>119</v>
      </c>
      <c r="G2270" s="26">
        <f t="shared" si="71"/>
        <v>0.97</v>
      </c>
    </row>
    <row r="2271" spans="1:7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  <c r="F2271" s="10">
        <f t="shared" si="70"/>
        <v>1155</v>
      </c>
      <c r="G2271" s="26">
        <f t="shared" si="71"/>
        <v>0.70799999999999996</v>
      </c>
    </row>
    <row r="2272" spans="1:7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  <c r="F2272" s="10">
        <f t="shared" si="70"/>
        <v>2039</v>
      </c>
      <c r="G2272" s="26">
        <f t="shared" si="71"/>
        <v>0.5</v>
      </c>
    </row>
    <row r="2273" spans="1:7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  <c r="F2273" s="10">
        <f t="shared" si="70"/>
        <v>2113</v>
      </c>
      <c r="G2273" s="26">
        <f t="shared" si="71"/>
        <v>0.48199999999999998</v>
      </c>
    </row>
    <row r="2274" spans="1:7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  <c r="F2274" s="10">
        <f t="shared" si="70"/>
        <v>3476</v>
      </c>
      <c r="G2274" s="26">
        <f t="shared" si="71"/>
        <v>0.14299999999999999</v>
      </c>
    </row>
    <row r="2275" spans="1:7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  <c r="F2275" s="10">
        <f t="shared" si="70"/>
        <v>1145</v>
      </c>
      <c r="G2275" s="26">
        <f t="shared" si="71"/>
        <v>0.72099999999999997</v>
      </c>
    </row>
    <row r="2276" spans="1:7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  <c r="F2276" s="10">
        <f t="shared" si="70"/>
        <v>3388</v>
      </c>
      <c r="G2276" s="26">
        <f t="shared" si="71"/>
        <v>0.17899999999999999</v>
      </c>
    </row>
    <row r="2277" spans="1:7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  <c r="F2277" s="10">
        <f t="shared" si="70"/>
        <v>3447</v>
      </c>
      <c r="G2277" s="26">
        <f t="shared" si="71"/>
        <v>0.161</v>
      </c>
    </row>
    <row r="2278" spans="1:7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  <c r="F2278" s="10">
        <f t="shared" si="70"/>
        <v>1639</v>
      </c>
      <c r="G2278" s="26">
        <f t="shared" si="71"/>
        <v>0.6</v>
      </c>
    </row>
    <row r="2279" spans="1:7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  <c r="F2279" s="10">
        <f t="shared" si="70"/>
        <v>1379</v>
      </c>
      <c r="G2279" s="26">
        <f t="shared" si="71"/>
        <v>0.66300000000000003</v>
      </c>
    </row>
    <row r="2280" spans="1:7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  <c r="F2280" s="10">
        <f t="shared" si="70"/>
        <v>3360</v>
      </c>
      <c r="G2280" s="26">
        <f t="shared" si="71"/>
        <v>0.186</v>
      </c>
    </row>
    <row r="2281" spans="1:7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  <c r="F2281" s="10">
        <f t="shared" si="70"/>
        <v>2464</v>
      </c>
      <c r="G2281" s="26">
        <f t="shared" si="71"/>
        <v>0.40300000000000002</v>
      </c>
    </row>
    <row r="2282" spans="1:7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  <c r="F2282" s="10">
        <f t="shared" si="70"/>
        <v>2927</v>
      </c>
      <c r="G2282" s="26">
        <f t="shared" si="71"/>
        <v>0.28799999999999998</v>
      </c>
    </row>
    <row r="2283" spans="1:7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  <c r="F2283" s="10">
        <f t="shared" si="70"/>
        <v>1550</v>
      </c>
      <c r="G2283" s="26">
        <f t="shared" si="71"/>
        <v>0.625</v>
      </c>
    </row>
    <row r="2284" spans="1:7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  <c r="F2284" s="10">
        <f t="shared" si="70"/>
        <v>3369</v>
      </c>
      <c r="G2284" s="26">
        <f t="shared" si="71"/>
        <v>0.18099999999999999</v>
      </c>
    </row>
    <row r="2285" spans="1:7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  <c r="F2285" s="10">
        <f t="shared" si="70"/>
        <v>1807</v>
      </c>
      <c r="G2285" s="26">
        <f t="shared" si="71"/>
        <v>0.55600000000000005</v>
      </c>
    </row>
    <row r="2286" spans="1:7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  <c r="F2286" s="10">
        <f t="shared" si="70"/>
        <v>2315</v>
      </c>
      <c r="G2286" s="26">
        <f t="shared" si="71"/>
        <v>0.437</v>
      </c>
    </row>
    <row r="2287" spans="1:7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  <c r="F2287" s="10">
        <f t="shared" si="70"/>
        <v>1594</v>
      </c>
      <c r="G2287" s="26">
        <f t="shared" si="71"/>
        <v>0.61399999999999999</v>
      </c>
    </row>
    <row r="2288" spans="1:7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  <c r="F2288" s="10">
        <f t="shared" si="70"/>
        <v>3396</v>
      </c>
      <c r="G2288" s="26">
        <f t="shared" si="71"/>
        <v>0.17499999999999999</v>
      </c>
    </row>
    <row r="2289" spans="1:7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  <c r="F2289" s="10">
        <f t="shared" si="70"/>
        <v>3388</v>
      </c>
      <c r="G2289" s="26">
        <f t="shared" si="71"/>
        <v>0.17899999999999999</v>
      </c>
    </row>
    <row r="2290" spans="1:7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  <c r="F2290" s="10">
        <f t="shared" si="70"/>
        <v>2330</v>
      </c>
      <c r="G2290" s="26">
        <f t="shared" si="71"/>
        <v>0.42899999999999999</v>
      </c>
    </row>
    <row r="2291" spans="1:7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  <c r="F2291" s="10">
        <f t="shared" si="70"/>
        <v>2277</v>
      </c>
      <c r="G2291" s="26">
        <f t="shared" si="71"/>
        <v>0.44900000000000001</v>
      </c>
    </row>
    <row r="2292" spans="1:7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  <c r="F2292" s="10">
        <f t="shared" si="70"/>
        <v>3014</v>
      </c>
      <c r="G2292" s="26">
        <f t="shared" si="71"/>
        <v>0.252</v>
      </c>
    </row>
    <row r="2293" spans="1:7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  <c r="F2293" s="10">
        <f t="shared" si="70"/>
        <v>3388</v>
      </c>
      <c r="G2293" s="26">
        <f t="shared" si="71"/>
        <v>0.17899999999999999</v>
      </c>
    </row>
    <row r="2294" spans="1:7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  <c r="F2294" s="10">
        <f t="shared" si="70"/>
        <v>1966</v>
      </c>
      <c r="G2294" s="26">
        <f t="shared" si="71"/>
        <v>0.52100000000000002</v>
      </c>
    </row>
    <row r="2295" spans="1:7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  <c r="F2295" s="10">
        <f t="shared" si="70"/>
        <v>2413</v>
      </c>
      <c r="G2295" s="26">
        <f t="shared" si="71"/>
        <v>0.40600000000000003</v>
      </c>
    </row>
    <row r="2296" spans="1:7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  <c r="F2296" s="10">
        <f t="shared" si="70"/>
        <v>866</v>
      </c>
      <c r="G2296" s="26">
        <f t="shared" si="71"/>
        <v>0.78100000000000003</v>
      </c>
    </row>
    <row r="2297" spans="1:7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  <c r="F2297" s="10">
        <f t="shared" si="70"/>
        <v>3368</v>
      </c>
      <c r="G2297" s="26">
        <f t="shared" si="71"/>
        <v>0.185</v>
      </c>
    </row>
    <row r="2298" spans="1:7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  <c r="F2298" s="10">
        <f t="shared" si="70"/>
        <v>3217</v>
      </c>
      <c r="G2298" s="26">
        <f t="shared" si="71"/>
        <v>0.221</v>
      </c>
    </row>
    <row r="2299" spans="1:7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  <c r="F2299" s="10">
        <f t="shared" si="70"/>
        <v>3358</v>
      </c>
      <c r="G2299" s="26">
        <f t="shared" si="71"/>
        <v>0.187</v>
      </c>
    </row>
    <row r="2300" spans="1:7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  <c r="F2300" s="10">
        <f t="shared" si="70"/>
        <v>2094</v>
      </c>
      <c r="G2300" s="26">
        <f t="shared" si="71"/>
        <v>0.49299999999999999</v>
      </c>
    </row>
    <row r="2301" spans="1:7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  <c r="F2301" s="10">
        <f t="shared" si="70"/>
        <v>3443</v>
      </c>
      <c r="G2301" s="26">
        <f t="shared" si="71"/>
        <v>0.16700000000000001</v>
      </c>
    </row>
    <row r="2302" spans="1:7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  <c r="F2302" s="10">
        <f t="shared" si="70"/>
        <v>3328</v>
      </c>
      <c r="G2302" s="26">
        <f t="shared" si="71"/>
        <v>0.19400000000000001</v>
      </c>
    </row>
    <row r="2303" spans="1:7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  <c r="F2303" s="10">
        <f t="shared" si="70"/>
        <v>1877</v>
      </c>
      <c r="G2303" s="26">
        <f t="shared" si="71"/>
        <v>0.54500000000000004</v>
      </c>
    </row>
    <row r="2304" spans="1:7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  <c r="F2304" s="10">
        <f t="shared" si="70"/>
        <v>3354</v>
      </c>
      <c r="G2304" s="26">
        <f t="shared" si="71"/>
        <v>0.188</v>
      </c>
    </row>
    <row r="2305" spans="1:7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  <c r="F2305" s="10">
        <f t="shared" si="70"/>
        <v>1312</v>
      </c>
      <c r="G2305" s="26">
        <f t="shared" si="71"/>
        <v>0.68200000000000005</v>
      </c>
    </row>
    <row r="2306" spans="1:7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  <c r="F2306" s="10">
        <f t="shared" si="70"/>
        <v>2375</v>
      </c>
      <c r="G2306" s="26">
        <f t="shared" si="71"/>
        <v>0.41799999999999998</v>
      </c>
    </row>
    <row r="2307" spans="1:7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  <c r="F2307" s="10">
        <f t="shared" ref="F2307:F2370" si="72">RANK(E2307,$E$2:$E$4135)</f>
        <v>866</v>
      </c>
      <c r="G2307" s="26">
        <f t="shared" ref="G2307:G2370" si="73">_xlfn.PERCENTRANK.INC($E$2:$E$4135,E2307)</f>
        <v>0.78100000000000003</v>
      </c>
    </row>
    <row r="2308" spans="1:7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  <c r="F2308" s="10">
        <f t="shared" si="72"/>
        <v>1706</v>
      </c>
      <c r="G2308" s="26">
        <f t="shared" si="73"/>
        <v>0.57299999999999995</v>
      </c>
    </row>
    <row r="2309" spans="1:7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  <c r="F2309" s="10">
        <f t="shared" si="72"/>
        <v>2039</v>
      </c>
      <c r="G2309" s="26">
        <f t="shared" si="73"/>
        <v>0.5</v>
      </c>
    </row>
    <row r="2310" spans="1:7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  <c r="F2310" s="10">
        <f t="shared" si="72"/>
        <v>3110</v>
      </c>
      <c r="G2310" s="26">
        <f t="shared" si="73"/>
        <v>0.247</v>
      </c>
    </row>
    <row r="2311" spans="1:7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  <c r="F2311" s="10">
        <f t="shared" si="72"/>
        <v>2524</v>
      </c>
      <c r="G2311" s="26">
        <f t="shared" si="73"/>
        <v>0.38500000000000001</v>
      </c>
    </row>
    <row r="2312" spans="1:7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  <c r="F2312" s="10">
        <f t="shared" si="72"/>
        <v>1703</v>
      </c>
      <c r="G2312" s="26">
        <f t="shared" si="73"/>
        <v>0.58699999999999997</v>
      </c>
    </row>
    <row r="2313" spans="1:7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  <c r="F2313" s="10">
        <f t="shared" si="72"/>
        <v>3014</v>
      </c>
      <c r="G2313" s="26">
        <f t="shared" si="73"/>
        <v>0.252</v>
      </c>
    </row>
    <row r="2314" spans="1:7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  <c r="F2314" s="10">
        <f t="shared" si="72"/>
        <v>3447</v>
      </c>
      <c r="G2314" s="26">
        <f t="shared" si="73"/>
        <v>0.161</v>
      </c>
    </row>
    <row r="2315" spans="1:7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  <c r="F2315" s="10">
        <f t="shared" si="72"/>
        <v>680</v>
      </c>
      <c r="G2315" s="26">
        <f t="shared" si="73"/>
        <v>0.83499999999999996</v>
      </c>
    </row>
    <row r="2316" spans="1:7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  <c r="F2316" s="10">
        <f t="shared" si="72"/>
        <v>1519</v>
      </c>
      <c r="G2316" s="26">
        <f t="shared" si="73"/>
        <v>0.63200000000000001</v>
      </c>
    </row>
    <row r="2317" spans="1:7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  <c r="F2317" s="10">
        <f t="shared" si="72"/>
        <v>1359</v>
      </c>
      <c r="G2317" s="26">
        <f t="shared" si="73"/>
        <v>0.66800000000000004</v>
      </c>
    </row>
    <row r="2318" spans="1:7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  <c r="F2318" s="10">
        <f t="shared" si="72"/>
        <v>625</v>
      </c>
      <c r="G2318" s="26">
        <f t="shared" si="73"/>
        <v>0.84299999999999997</v>
      </c>
    </row>
    <row r="2319" spans="1:7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  <c r="F2319" s="10">
        <f t="shared" si="72"/>
        <v>2466</v>
      </c>
      <c r="G2319" s="26">
        <f t="shared" si="73"/>
        <v>0.39700000000000002</v>
      </c>
    </row>
    <row r="2320" spans="1:7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  <c r="F2320" s="10">
        <f t="shared" si="72"/>
        <v>1951</v>
      </c>
      <c r="G2320" s="26">
        <f t="shared" si="73"/>
        <v>0.52700000000000002</v>
      </c>
    </row>
    <row r="2321" spans="1:7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  <c r="F2321" s="10">
        <f t="shared" si="72"/>
        <v>1654</v>
      </c>
      <c r="G2321" s="26">
        <f t="shared" si="73"/>
        <v>0.59899999999999998</v>
      </c>
    </row>
    <row r="2322" spans="1:7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  <c r="F2322" s="10">
        <f t="shared" si="72"/>
        <v>1679</v>
      </c>
      <c r="G2322" s="26">
        <f t="shared" si="73"/>
        <v>0.59199999999999997</v>
      </c>
    </row>
    <row r="2323" spans="1:7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  <c r="F2323" s="10">
        <f t="shared" si="72"/>
        <v>3355</v>
      </c>
      <c r="G2323" s="26">
        <f t="shared" si="73"/>
        <v>0.188</v>
      </c>
    </row>
    <row r="2324" spans="1:7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  <c r="F2324" s="10">
        <f t="shared" si="72"/>
        <v>3332</v>
      </c>
      <c r="G2324" s="26">
        <f t="shared" si="73"/>
        <v>0.19400000000000001</v>
      </c>
    </row>
    <row r="2325" spans="1:7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  <c r="F2325" s="10">
        <f t="shared" si="72"/>
        <v>3469</v>
      </c>
      <c r="G2325" s="26">
        <f t="shared" si="73"/>
        <v>0.16</v>
      </c>
    </row>
    <row r="2326" spans="1:7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  <c r="F2326" s="10">
        <f t="shared" si="72"/>
        <v>473</v>
      </c>
      <c r="G2326" s="26">
        <f t="shared" si="73"/>
        <v>0.88100000000000001</v>
      </c>
    </row>
    <row r="2327" spans="1:7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  <c r="F2327" s="10">
        <f t="shared" si="72"/>
        <v>840</v>
      </c>
      <c r="G2327" s="26">
        <f t="shared" si="73"/>
        <v>0.79600000000000004</v>
      </c>
    </row>
    <row r="2328" spans="1:7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  <c r="F2328" s="10">
        <f t="shared" si="72"/>
        <v>72</v>
      </c>
      <c r="G2328" s="26">
        <f t="shared" si="73"/>
        <v>0.98199999999999998</v>
      </c>
    </row>
    <row r="2329" spans="1:7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  <c r="F2329" s="10">
        <f t="shared" si="72"/>
        <v>1886</v>
      </c>
      <c r="G2329" s="26">
        <f t="shared" si="73"/>
        <v>0.52800000000000002</v>
      </c>
    </row>
    <row r="2330" spans="1:7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  <c r="F2330" s="10">
        <f t="shared" si="72"/>
        <v>3140</v>
      </c>
      <c r="G2330" s="26">
        <f t="shared" si="73"/>
        <v>0.24</v>
      </c>
    </row>
    <row r="2331" spans="1:7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  <c r="F2331" s="10">
        <f t="shared" si="72"/>
        <v>2516</v>
      </c>
      <c r="G2331" s="26">
        <f t="shared" si="73"/>
        <v>0.39</v>
      </c>
    </row>
    <row r="2332" spans="1:7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  <c r="F2332" s="10">
        <f t="shared" si="72"/>
        <v>956</v>
      </c>
      <c r="G2332" s="26">
        <f t="shared" si="73"/>
        <v>0.75600000000000001</v>
      </c>
    </row>
    <row r="2333" spans="1:7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  <c r="F2333" s="10">
        <f t="shared" si="72"/>
        <v>3445</v>
      </c>
      <c r="G2333" s="26">
        <f t="shared" si="73"/>
        <v>0.16600000000000001</v>
      </c>
    </row>
    <row r="2334" spans="1:7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  <c r="F2334" s="10">
        <f t="shared" si="72"/>
        <v>3476</v>
      </c>
      <c r="G2334" s="26">
        <f t="shared" si="73"/>
        <v>0.14299999999999999</v>
      </c>
    </row>
    <row r="2335" spans="1:7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  <c r="F2335" s="10">
        <f t="shared" si="72"/>
        <v>2160</v>
      </c>
      <c r="G2335" s="26">
        <f t="shared" si="73"/>
        <v>0.45800000000000002</v>
      </c>
    </row>
    <row r="2336" spans="1:7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  <c r="F2336" s="10">
        <f t="shared" si="72"/>
        <v>3352</v>
      </c>
      <c r="G2336" s="26">
        <f t="shared" si="73"/>
        <v>0.188</v>
      </c>
    </row>
    <row r="2337" spans="1:7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  <c r="F2337" s="10">
        <f t="shared" si="72"/>
        <v>3394</v>
      </c>
      <c r="G2337" s="26">
        <f t="shared" si="73"/>
        <v>0.17899999999999999</v>
      </c>
    </row>
    <row r="2338" spans="1:7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  <c r="F2338" s="10">
        <f t="shared" si="72"/>
        <v>3337</v>
      </c>
      <c r="G2338" s="26">
        <f t="shared" si="73"/>
        <v>0.191</v>
      </c>
    </row>
    <row r="2339" spans="1:7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  <c r="F2339" s="10">
        <f t="shared" si="72"/>
        <v>1232</v>
      </c>
      <c r="G2339" s="26">
        <f t="shared" si="73"/>
        <v>0.69699999999999995</v>
      </c>
    </row>
    <row r="2340" spans="1:7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  <c r="F2340" s="10">
        <f t="shared" si="72"/>
        <v>3476</v>
      </c>
      <c r="G2340" s="26">
        <f t="shared" si="73"/>
        <v>0.14299999999999999</v>
      </c>
    </row>
    <row r="2341" spans="1:7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  <c r="F2341" s="10">
        <f t="shared" si="72"/>
        <v>1807</v>
      </c>
      <c r="G2341" s="26">
        <f t="shared" si="73"/>
        <v>0.55600000000000005</v>
      </c>
    </row>
    <row r="2342" spans="1:7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  <c r="F2342" s="10">
        <f t="shared" si="72"/>
        <v>3328</v>
      </c>
      <c r="G2342" s="26">
        <f t="shared" si="73"/>
        <v>0.19400000000000001</v>
      </c>
    </row>
    <row r="2343" spans="1:7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  <c r="F2343" s="10">
        <f t="shared" si="72"/>
        <v>3385</v>
      </c>
      <c r="G2343" s="26">
        <f t="shared" si="73"/>
        <v>0.18</v>
      </c>
    </row>
    <row r="2344" spans="1:7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  <c r="F2344" s="10">
        <f t="shared" si="72"/>
        <v>2113</v>
      </c>
      <c r="G2344" s="26">
        <f t="shared" si="73"/>
        <v>0.48199999999999998</v>
      </c>
    </row>
    <row r="2345" spans="1:7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  <c r="F2345" s="10">
        <f t="shared" si="72"/>
        <v>3142</v>
      </c>
      <c r="G2345" s="26">
        <f t="shared" si="73"/>
        <v>0.24</v>
      </c>
    </row>
    <row r="2346" spans="1:7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  <c r="F2346" s="10">
        <f t="shared" si="72"/>
        <v>100</v>
      </c>
      <c r="G2346" s="26">
        <f t="shared" si="73"/>
        <v>0.97499999999999998</v>
      </c>
    </row>
    <row r="2347" spans="1:7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  <c r="F2347" s="10">
        <f t="shared" si="72"/>
        <v>1015</v>
      </c>
      <c r="G2347" s="26">
        <f t="shared" si="73"/>
        <v>0.753</v>
      </c>
    </row>
    <row r="2348" spans="1:7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  <c r="F2348" s="10">
        <f t="shared" si="72"/>
        <v>3336</v>
      </c>
      <c r="G2348" s="26">
        <f t="shared" si="73"/>
        <v>0.193</v>
      </c>
    </row>
    <row r="2349" spans="1:7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  <c r="F2349" s="10">
        <f t="shared" si="72"/>
        <v>3408</v>
      </c>
      <c r="G2349" s="26">
        <f t="shared" si="73"/>
        <v>0.17499999999999999</v>
      </c>
    </row>
    <row r="2350" spans="1:7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  <c r="F2350" s="10">
        <f t="shared" si="72"/>
        <v>956</v>
      </c>
      <c r="G2350" s="26">
        <f t="shared" si="73"/>
        <v>0.75600000000000001</v>
      </c>
    </row>
    <row r="2351" spans="1:7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  <c r="F2351" s="10">
        <f t="shared" si="72"/>
        <v>3447</v>
      </c>
      <c r="G2351" s="26">
        <f t="shared" si="73"/>
        <v>0.161</v>
      </c>
    </row>
    <row r="2352" spans="1:7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  <c r="F2352" s="10">
        <f t="shared" si="72"/>
        <v>2683</v>
      </c>
      <c r="G2352" s="26">
        <f t="shared" si="73"/>
        <v>0.35</v>
      </c>
    </row>
    <row r="2353" spans="1:7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  <c r="F2353" s="10">
        <f t="shared" si="72"/>
        <v>2554</v>
      </c>
      <c r="G2353" s="26">
        <f t="shared" si="73"/>
        <v>0.38100000000000001</v>
      </c>
    </row>
    <row r="2354" spans="1:7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  <c r="F2354" s="10">
        <f t="shared" si="72"/>
        <v>2516</v>
      </c>
      <c r="G2354" s="26">
        <f t="shared" si="73"/>
        <v>0.39</v>
      </c>
    </row>
    <row r="2355" spans="1:7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  <c r="F2355" s="10">
        <f t="shared" si="72"/>
        <v>790</v>
      </c>
      <c r="G2355" s="26">
        <f t="shared" si="73"/>
        <v>0.79900000000000004</v>
      </c>
    </row>
    <row r="2356" spans="1:7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  <c r="F2356" s="10">
        <f t="shared" si="72"/>
        <v>163</v>
      </c>
      <c r="G2356" s="26">
        <f t="shared" si="73"/>
        <v>0.96</v>
      </c>
    </row>
    <row r="2357" spans="1:7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  <c r="F2357" s="10">
        <f t="shared" si="72"/>
        <v>3447</v>
      </c>
      <c r="G2357" s="26">
        <f t="shared" si="73"/>
        <v>0.161</v>
      </c>
    </row>
    <row r="2358" spans="1:7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  <c r="F2358" s="10">
        <f t="shared" si="72"/>
        <v>1658</v>
      </c>
      <c r="G2358" s="26">
        <f t="shared" si="73"/>
        <v>0.59699999999999998</v>
      </c>
    </row>
    <row r="2359" spans="1:7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  <c r="F2359" s="10">
        <f t="shared" si="72"/>
        <v>2413</v>
      </c>
      <c r="G2359" s="26">
        <f t="shared" si="73"/>
        <v>0.40600000000000003</v>
      </c>
    </row>
    <row r="2360" spans="1:7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  <c r="F2360" s="10">
        <f t="shared" si="72"/>
        <v>431</v>
      </c>
      <c r="G2360" s="26">
        <f t="shared" si="73"/>
        <v>0.88700000000000001</v>
      </c>
    </row>
    <row r="2361" spans="1:7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  <c r="F2361" s="10">
        <f t="shared" si="72"/>
        <v>3444</v>
      </c>
      <c r="G2361" s="26">
        <f t="shared" si="73"/>
        <v>0.16600000000000001</v>
      </c>
    </row>
    <row r="2362" spans="1:7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  <c r="F2362" s="10">
        <f t="shared" si="72"/>
        <v>97</v>
      </c>
      <c r="G2362" s="26">
        <f t="shared" si="73"/>
        <v>0.97599999999999998</v>
      </c>
    </row>
    <row r="2363" spans="1:7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  <c r="F2363" s="10">
        <f t="shared" si="72"/>
        <v>1115</v>
      </c>
      <c r="G2363" s="26">
        <f t="shared" si="73"/>
        <v>0.72499999999999998</v>
      </c>
    </row>
    <row r="2364" spans="1:7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  <c r="F2364" s="10">
        <f t="shared" si="72"/>
        <v>2160</v>
      </c>
      <c r="G2364" s="26">
        <f t="shared" si="73"/>
        <v>0.45800000000000002</v>
      </c>
    </row>
    <row r="2365" spans="1:7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  <c r="F2365" s="10">
        <f t="shared" si="72"/>
        <v>3476</v>
      </c>
      <c r="G2365" s="26">
        <f t="shared" si="73"/>
        <v>0.14299999999999999</v>
      </c>
    </row>
    <row r="2366" spans="1:7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  <c r="F2366" s="10">
        <f t="shared" si="72"/>
        <v>1015</v>
      </c>
      <c r="G2366" s="26">
        <f t="shared" si="73"/>
        <v>0.753</v>
      </c>
    </row>
    <row r="2367" spans="1:7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  <c r="F2367" s="10">
        <f t="shared" si="72"/>
        <v>3476</v>
      </c>
      <c r="G2367" s="26">
        <f t="shared" si="73"/>
        <v>0.14299999999999999</v>
      </c>
    </row>
    <row r="2368" spans="1:7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  <c r="F2368" s="10">
        <f t="shared" si="72"/>
        <v>2522</v>
      </c>
      <c r="G2368" s="26">
        <f t="shared" si="73"/>
        <v>0.39</v>
      </c>
    </row>
    <row r="2369" spans="1:7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  <c r="F2369" s="10">
        <f t="shared" si="72"/>
        <v>1876</v>
      </c>
      <c r="G2369" s="26">
        <f t="shared" si="73"/>
        <v>0.54600000000000004</v>
      </c>
    </row>
    <row r="2370" spans="1:7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  <c r="F2370" s="10">
        <f t="shared" si="72"/>
        <v>3396</v>
      </c>
      <c r="G2370" s="26">
        <f t="shared" si="73"/>
        <v>0.17499999999999999</v>
      </c>
    </row>
    <row r="2371" spans="1:7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  <c r="F2371" s="10">
        <f t="shared" ref="F2371:F2434" si="74">RANK(E2371,$E$2:$E$4135)</f>
        <v>790</v>
      </c>
      <c r="G2371" s="26">
        <f t="shared" ref="G2371:G2434" si="75">_xlfn.PERCENTRANK.INC($E$2:$E$4135,E2371)</f>
        <v>0.79900000000000004</v>
      </c>
    </row>
    <row r="2372" spans="1:7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  <c r="F2372" s="10">
        <f t="shared" si="74"/>
        <v>3476</v>
      </c>
      <c r="G2372" s="26">
        <f t="shared" si="75"/>
        <v>0.14299999999999999</v>
      </c>
    </row>
    <row r="2373" spans="1:7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  <c r="F2373" s="10">
        <f t="shared" si="74"/>
        <v>1359</v>
      </c>
      <c r="G2373" s="26">
        <f t="shared" si="75"/>
        <v>0.66800000000000004</v>
      </c>
    </row>
    <row r="2374" spans="1:7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  <c r="F2374" s="10">
        <f t="shared" si="74"/>
        <v>2016</v>
      </c>
      <c r="G2374" s="26">
        <f t="shared" si="75"/>
        <v>0.50900000000000001</v>
      </c>
    </row>
    <row r="2375" spans="1:7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  <c r="F2375" s="10">
        <f t="shared" si="74"/>
        <v>3476</v>
      </c>
      <c r="G2375" s="26">
        <f t="shared" si="75"/>
        <v>0.14299999999999999</v>
      </c>
    </row>
    <row r="2376" spans="1:7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  <c r="F2376" s="10">
        <f t="shared" si="74"/>
        <v>2039</v>
      </c>
      <c r="G2376" s="26">
        <f t="shared" si="75"/>
        <v>0.5</v>
      </c>
    </row>
    <row r="2377" spans="1:7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  <c r="F2377" s="10">
        <f t="shared" si="74"/>
        <v>1398</v>
      </c>
      <c r="G2377" s="26">
        <f t="shared" si="75"/>
        <v>0.64700000000000002</v>
      </c>
    </row>
    <row r="2378" spans="1:7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  <c r="F2378" s="10">
        <f t="shared" si="74"/>
        <v>540</v>
      </c>
      <c r="G2378" s="26">
        <f t="shared" si="75"/>
        <v>0.86499999999999999</v>
      </c>
    </row>
    <row r="2379" spans="1:7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  <c r="F2379" s="10">
        <f t="shared" si="74"/>
        <v>76</v>
      </c>
      <c r="G2379" s="26">
        <f t="shared" si="75"/>
        <v>0.97899999999999998</v>
      </c>
    </row>
    <row r="2380" spans="1:7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  <c r="F2380" s="10">
        <f t="shared" si="74"/>
        <v>260</v>
      </c>
      <c r="G2380" s="26">
        <f t="shared" si="75"/>
        <v>0.93100000000000005</v>
      </c>
    </row>
    <row r="2381" spans="1:7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  <c r="F2381" s="10">
        <f t="shared" si="74"/>
        <v>318</v>
      </c>
      <c r="G2381" s="26">
        <f t="shared" si="75"/>
        <v>0.91600000000000004</v>
      </c>
    </row>
    <row r="2382" spans="1:7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  <c r="F2382" s="10">
        <f t="shared" si="74"/>
        <v>2826</v>
      </c>
      <c r="G2382" s="26">
        <f t="shared" si="75"/>
        <v>0.315</v>
      </c>
    </row>
    <row r="2383" spans="1:7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  <c r="F2383" s="10">
        <f t="shared" si="74"/>
        <v>540</v>
      </c>
      <c r="G2383" s="26">
        <f t="shared" si="75"/>
        <v>0.86499999999999999</v>
      </c>
    </row>
    <row r="2384" spans="1:7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  <c r="F2384" s="10">
        <f t="shared" si="74"/>
        <v>3476</v>
      </c>
      <c r="G2384" s="26">
        <f t="shared" si="75"/>
        <v>0.14299999999999999</v>
      </c>
    </row>
    <row r="2385" spans="1:7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  <c r="F2385" s="10">
        <f t="shared" si="74"/>
        <v>3143</v>
      </c>
      <c r="G2385" s="26">
        <f t="shared" si="75"/>
        <v>0.23300000000000001</v>
      </c>
    </row>
    <row r="2386" spans="1:7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  <c r="F2386" s="10">
        <f t="shared" si="74"/>
        <v>3447</v>
      </c>
      <c r="G2386" s="26">
        <f t="shared" si="75"/>
        <v>0.161</v>
      </c>
    </row>
    <row r="2387" spans="1:7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  <c r="F2387" s="10">
        <f t="shared" si="74"/>
        <v>3143</v>
      </c>
      <c r="G2387" s="26">
        <f t="shared" si="75"/>
        <v>0.23300000000000001</v>
      </c>
    </row>
    <row r="2388" spans="1:7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  <c r="F2388" s="10">
        <f t="shared" si="74"/>
        <v>2798</v>
      </c>
      <c r="G2388" s="26">
        <f t="shared" si="75"/>
        <v>0.32300000000000001</v>
      </c>
    </row>
    <row r="2389" spans="1:7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  <c r="F2389" s="10">
        <f t="shared" si="74"/>
        <v>742</v>
      </c>
      <c r="G2389" s="26">
        <f t="shared" si="75"/>
        <v>0.81499999999999995</v>
      </c>
    </row>
    <row r="2390" spans="1:7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  <c r="F2390" s="10">
        <f t="shared" si="74"/>
        <v>1320</v>
      </c>
      <c r="G2390" s="26">
        <f t="shared" si="75"/>
        <v>0.68</v>
      </c>
    </row>
    <row r="2391" spans="1:7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  <c r="F2391" s="10">
        <f t="shared" si="74"/>
        <v>3396</v>
      </c>
      <c r="G2391" s="26">
        <f t="shared" si="75"/>
        <v>0.17499999999999999</v>
      </c>
    </row>
    <row r="2392" spans="1:7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  <c r="F2392" s="10">
        <f t="shared" si="74"/>
        <v>126</v>
      </c>
      <c r="G2392" s="26">
        <f t="shared" si="75"/>
        <v>0.96899999999999997</v>
      </c>
    </row>
    <row r="2393" spans="1:7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  <c r="F2393" s="10">
        <f t="shared" si="74"/>
        <v>2895</v>
      </c>
      <c r="G2393" s="26">
        <f t="shared" si="75"/>
        <v>0.29699999999999999</v>
      </c>
    </row>
    <row r="2394" spans="1:7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  <c r="F2394" s="10">
        <f t="shared" si="74"/>
        <v>3476</v>
      </c>
      <c r="G2394" s="26">
        <f t="shared" si="75"/>
        <v>0.14299999999999999</v>
      </c>
    </row>
    <row r="2395" spans="1:7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  <c r="F2395" s="10">
        <f t="shared" si="74"/>
        <v>2330</v>
      </c>
      <c r="G2395" s="26">
        <f t="shared" si="75"/>
        <v>0.42899999999999999</v>
      </c>
    </row>
    <row r="2396" spans="1:7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  <c r="F2396" s="10">
        <f t="shared" si="74"/>
        <v>309</v>
      </c>
      <c r="G2396" s="26">
        <f t="shared" si="75"/>
        <v>0.92500000000000004</v>
      </c>
    </row>
    <row r="2397" spans="1:7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  <c r="F2397" s="10">
        <f t="shared" si="74"/>
        <v>3427</v>
      </c>
      <c r="G2397" s="26">
        <f t="shared" si="75"/>
        <v>0.16800000000000001</v>
      </c>
    </row>
    <row r="2398" spans="1:7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  <c r="F2398" s="10">
        <f t="shared" si="74"/>
        <v>1555</v>
      </c>
      <c r="G2398" s="26">
        <f t="shared" si="75"/>
        <v>0.61699999999999999</v>
      </c>
    </row>
    <row r="2399" spans="1:7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  <c r="F2399" s="10">
        <f t="shared" si="74"/>
        <v>681</v>
      </c>
      <c r="G2399" s="26">
        <f t="shared" si="75"/>
        <v>0.82599999999999996</v>
      </c>
    </row>
    <row r="2400" spans="1:7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  <c r="F2400" s="10">
        <f t="shared" si="74"/>
        <v>1768</v>
      </c>
      <c r="G2400" s="26">
        <f t="shared" si="75"/>
        <v>0.57099999999999995</v>
      </c>
    </row>
    <row r="2401" spans="1:7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  <c r="F2401" s="10">
        <f t="shared" si="74"/>
        <v>3476</v>
      </c>
      <c r="G2401" s="26">
        <f t="shared" si="75"/>
        <v>0.14299999999999999</v>
      </c>
    </row>
    <row r="2402" spans="1:7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  <c r="F2402" s="10">
        <f t="shared" si="74"/>
        <v>2413</v>
      </c>
      <c r="G2402" s="26">
        <f t="shared" si="75"/>
        <v>0.40600000000000003</v>
      </c>
    </row>
    <row r="2403" spans="1:7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  <c r="F2403" s="10">
        <f t="shared" si="74"/>
        <v>2895</v>
      </c>
      <c r="G2403" s="26">
        <f t="shared" si="75"/>
        <v>0.29699999999999999</v>
      </c>
    </row>
    <row r="2404" spans="1:7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  <c r="F2404" s="10">
        <f t="shared" si="74"/>
        <v>3102</v>
      </c>
      <c r="G2404" s="26">
        <f t="shared" si="75"/>
        <v>0.248</v>
      </c>
    </row>
    <row r="2405" spans="1:7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  <c r="F2405" s="10">
        <f t="shared" si="74"/>
        <v>1886</v>
      </c>
      <c r="G2405" s="26">
        <f t="shared" si="75"/>
        <v>0.52800000000000002</v>
      </c>
    </row>
    <row r="2406" spans="1:7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  <c r="F2406" s="10">
        <f t="shared" si="74"/>
        <v>503</v>
      </c>
      <c r="G2406" s="26">
        <f t="shared" si="75"/>
        <v>0.872</v>
      </c>
    </row>
    <row r="2407" spans="1:7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  <c r="F2407" s="10">
        <f t="shared" si="74"/>
        <v>540</v>
      </c>
      <c r="G2407" s="26">
        <f t="shared" si="75"/>
        <v>0.86499999999999999</v>
      </c>
    </row>
    <row r="2408" spans="1:7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  <c r="F2408" s="10">
        <f t="shared" si="74"/>
        <v>2144</v>
      </c>
      <c r="G2408" s="26">
        <f t="shared" si="75"/>
        <v>0.48</v>
      </c>
    </row>
    <row r="2409" spans="1:7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  <c r="F2409" s="10">
        <f t="shared" si="74"/>
        <v>3267</v>
      </c>
      <c r="G2409" s="26">
        <f t="shared" si="75"/>
        <v>0.20899999999999999</v>
      </c>
    </row>
    <row r="2410" spans="1:7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  <c r="F2410" s="10">
        <f t="shared" si="74"/>
        <v>3469</v>
      </c>
      <c r="G2410" s="26">
        <f t="shared" si="75"/>
        <v>0.16</v>
      </c>
    </row>
    <row r="2411" spans="1:7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  <c r="F2411" s="10">
        <f t="shared" si="74"/>
        <v>1886</v>
      </c>
      <c r="G2411" s="26">
        <f t="shared" si="75"/>
        <v>0.52800000000000002</v>
      </c>
    </row>
    <row r="2412" spans="1:7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  <c r="F2412" s="10">
        <f t="shared" si="74"/>
        <v>1329</v>
      </c>
      <c r="G2412" s="26">
        <f t="shared" si="75"/>
        <v>0.67600000000000005</v>
      </c>
    </row>
    <row r="2413" spans="1:7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  <c r="F2413" s="10">
        <f t="shared" si="74"/>
        <v>3327</v>
      </c>
      <c r="G2413" s="26">
        <f t="shared" si="75"/>
        <v>0.19500000000000001</v>
      </c>
    </row>
    <row r="2414" spans="1:7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  <c r="F2414" s="10">
        <f t="shared" si="74"/>
        <v>3325</v>
      </c>
      <c r="G2414" s="26">
        <f t="shared" si="75"/>
        <v>0.19500000000000001</v>
      </c>
    </row>
    <row r="2415" spans="1:7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  <c r="F2415" s="10">
        <f t="shared" si="74"/>
        <v>1989</v>
      </c>
      <c r="G2415" s="26">
        <f t="shared" si="75"/>
        <v>0.51300000000000001</v>
      </c>
    </row>
    <row r="2416" spans="1:7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  <c r="F2416" s="10">
        <f t="shared" si="74"/>
        <v>3352</v>
      </c>
      <c r="G2416" s="26">
        <f t="shared" si="75"/>
        <v>0.188</v>
      </c>
    </row>
    <row r="2417" spans="1:7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  <c r="F2417" s="10">
        <f t="shared" si="74"/>
        <v>3358</v>
      </c>
      <c r="G2417" s="26">
        <f t="shared" si="75"/>
        <v>0.187</v>
      </c>
    </row>
    <row r="2418" spans="1:7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  <c r="F2418" s="10">
        <f t="shared" si="74"/>
        <v>3090</v>
      </c>
      <c r="G2418" s="26">
        <f t="shared" si="75"/>
        <v>0.252</v>
      </c>
    </row>
    <row r="2419" spans="1:7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  <c r="F2419" s="10">
        <f t="shared" si="74"/>
        <v>1885</v>
      </c>
      <c r="G2419" s="26">
        <f t="shared" si="75"/>
        <v>0.54400000000000004</v>
      </c>
    </row>
    <row r="2420" spans="1:7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  <c r="F2420" s="10">
        <f t="shared" si="74"/>
        <v>3439</v>
      </c>
      <c r="G2420" s="26">
        <f t="shared" si="75"/>
        <v>0.16700000000000001</v>
      </c>
    </row>
    <row r="2421" spans="1:7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  <c r="F2421" s="10">
        <f t="shared" si="74"/>
        <v>1060</v>
      </c>
      <c r="G2421" s="26">
        <f t="shared" si="75"/>
        <v>0.73599999999999999</v>
      </c>
    </row>
    <row r="2422" spans="1:7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  <c r="F2422" s="10">
        <f t="shared" si="74"/>
        <v>3387</v>
      </c>
      <c r="G2422" s="26">
        <f t="shared" si="75"/>
        <v>0.18</v>
      </c>
    </row>
    <row r="2423" spans="1:7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  <c r="F2423" s="10">
        <f t="shared" si="74"/>
        <v>1886</v>
      </c>
      <c r="G2423" s="26">
        <f t="shared" si="75"/>
        <v>0.52800000000000002</v>
      </c>
    </row>
    <row r="2424" spans="1:7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  <c r="F2424" s="10">
        <f t="shared" si="74"/>
        <v>2113</v>
      </c>
      <c r="G2424" s="26">
        <f t="shared" si="75"/>
        <v>0.48199999999999998</v>
      </c>
    </row>
    <row r="2425" spans="1:7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  <c r="F2425" s="10">
        <f t="shared" si="74"/>
        <v>1487</v>
      </c>
      <c r="G2425" s="26">
        <f t="shared" si="75"/>
        <v>0.63300000000000001</v>
      </c>
    </row>
    <row r="2426" spans="1:7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  <c r="F2426" s="10">
        <f t="shared" si="74"/>
        <v>662</v>
      </c>
      <c r="G2426" s="26">
        <f t="shared" si="75"/>
        <v>0.83799999999999997</v>
      </c>
    </row>
    <row r="2427" spans="1:7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  <c r="F2427" s="10">
        <f t="shared" si="74"/>
        <v>1667</v>
      </c>
      <c r="G2427" s="26">
        <f t="shared" si="75"/>
        <v>0.59599999999999997</v>
      </c>
    </row>
    <row r="2428" spans="1:7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  <c r="F2428" s="10">
        <f t="shared" si="74"/>
        <v>1100</v>
      </c>
      <c r="G2428" s="26">
        <f t="shared" si="75"/>
        <v>0.73399999999999999</v>
      </c>
    </row>
    <row r="2429" spans="1:7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  <c r="F2429" s="10">
        <f t="shared" si="74"/>
        <v>1807</v>
      </c>
      <c r="G2429" s="26">
        <f t="shared" si="75"/>
        <v>0.55600000000000005</v>
      </c>
    </row>
    <row r="2430" spans="1:7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  <c r="F2430" s="10">
        <f t="shared" si="74"/>
        <v>3200</v>
      </c>
      <c r="G2430" s="26">
        <f t="shared" si="75"/>
        <v>0.22500000000000001</v>
      </c>
    </row>
    <row r="2431" spans="1:7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  <c r="F2431" s="10">
        <f t="shared" si="74"/>
        <v>956</v>
      </c>
      <c r="G2431" s="26">
        <f t="shared" si="75"/>
        <v>0.75600000000000001</v>
      </c>
    </row>
    <row r="2432" spans="1:7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  <c r="F2432" s="10">
        <f t="shared" si="74"/>
        <v>573</v>
      </c>
      <c r="G2432" s="26">
        <f t="shared" si="75"/>
        <v>0.85399999999999998</v>
      </c>
    </row>
    <row r="2433" spans="1:7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  <c r="F2433" s="10">
        <f t="shared" si="74"/>
        <v>681</v>
      </c>
      <c r="G2433" s="26">
        <f t="shared" si="75"/>
        <v>0.82599999999999996</v>
      </c>
    </row>
    <row r="2434" spans="1:7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  <c r="F2434" s="10">
        <f t="shared" si="74"/>
        <v>3476</v>
      </c>
      <c r="G2434" s="26">
        <f t="shared" si="75"/>
        <v>0.14299999999999999</v>
      </c>
    </row>
    <row r="2435" spans="1:7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  <c r="F2435" s="10">
        <f t="shared" ref="F2435:F2498" si="76">RANK(E2435,$E$2:$E$4135)</f>
        <v>1049</v>
      </c>
      <c r="G2435" s="26">
        <f t="shared" ref="G2435:G2498" si="77">_xlfn.PERCENTRANK.INC($E$2:$E$4135,E2435)</f>
        <v>0.746</v>
      </c>
    </row>
    <row r="2436" spans="1:7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  <c r="F2436" s="10">
        <f t="shared" si="76"/>
        <v>1096</v>
      </c>
      <c r="G2436" s="26">
        <f t="shared" si="77"/>
        <v>0.73399999999999999</v>
      </c>
    </row>
    <row r="2437" spans="1:7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  <c r="F2437" s="10">
        <f t="shared" si="76"/>
        <v>1538</v>
      </c>
      <c r="G2437" s="26">
        <f t="shared" si="77"/>
        <v>0.627</v>
      </c>
    </row>
    <row r="2438" spans="1:7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  <c r="F2438" s="10">
        <f t="shared" si="76"/>
        <v>171</v>
      </c>
      <c r="G2438" s="26">
        <f t="shared" si="77"/>
        <v>0.95299999999999996</v>
      </c>
    </row>
    <row r="2439" spans="1:7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  <c r="F2439" s="10">
        <f t="shared" si="76"/>
        <v>780</v>
      </c>
      <c r="G2439" s="26">
        <f t="shared" si="77"/>
        <v>0.81</v>
      </c>
    </row>
    <row r="2440" spans="1:7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  <c r="F2440" s="10">
        <f t="shared" si="76"/>
        <v>866</v>
      </c>
      <c r="G2440" s="26">
        <f t="shared" si="77"/>
        <v>0.78100000000000003</v>
      </c>
    </row>
    <row r="2441" spans="1:7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  <c r="F2441" s="10">
        <f t="shared" si="76"/>
        <v>742</v>
      </c>
      <c r="G2441" s="26">
        <f t="shared" si="77"/>
        <v>0.81499999999999995</v>
      </c>
    </row>
    <row r="2442" spans="1:7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  <c r="F2442" s="10">
        <f t="shared" si="76"/>
        <v>2950</v>
      </c>
      <c r="G2442" s="26">
        <f t="shared" si="77"/>
        <v>0.28100000000000003</v>
      </c>
    </row>
    <row r="2443" spans="1:7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  <c r="F2443" s="10">
        <f t="shared" si="76"/>
        <v>3385</v>
      </c>
      <c r="G2443" s="26">
        <f t="shared" si="77"/>
        <v>0.18</v>
      </c>
    </row>
    <row r="2444" spans="1:7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  <c r="F2444" s="10">
        <f t="shared" si="76"/>
        <v>2413</v>
      </c>
      <c r="G2444" s="26">
        <f t="shared" si="77"/>
        <v>0.40600000000000003</v>
      </c>
    </row>
    <row r="2445" spans="1:7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  <c r="F2445" s="10">
        <f t="shared" si="76"/>
        <v>168</v>
      </c>
      <c r="G2445" s="26">
        <f t="shared" si="77"/>
        <v>0.95899999999999996</v>
      </c>
    </row>
    <row r="2446" spans="1:7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  <c r="F2446" s="10">
        <f t="shared" si="76"/>
        <v>1461</v>
      </c>
      <c r="G2446" s="26">
        <f t="shared" si="77"/>
        <v>0.64600000000000002</v>
      </c>
    </row>
    <row r="2447" spans="1:7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  <c r="F2447" s="10">
        <f t="shared" si="76"/>
        <v>2160</v>
      </c>
      <c r="G2447" s="26">
        <f t="shared" si="77"/>
        <v>0.45800000000000002</v>
      </c>
    </row>
    <row r="2448" spans="1:7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  <c r="F2448" s="10">
        <f t="shared" si="76"/>
        <v>669</v>
      </c>
      <c r="G2448" s="26">
        <f t="shared" si="77"/>
        <v>0.83699999999999997</v>
      </c>
    </row>
    <row r="2449" spans="1:7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  <c r="F2449" s="10">
        <f t="shared" si="76"/>
        <v>1155</v>
      </c>
      <c r="G2449" s="26">
        <f t="shared" si="77"/>
        <v>0.70799999999999996</v>
      </c>
    </row>
    <row r="2450" spans="1:7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  <c r="F2450" s="10">
        <f t="shared" si="76"/>
        <v>1838</v>
      </c>
      <c r="G2450" s="26">
        <f t="shared" si="77"/>
        <v>0.55400000000000005</v>
      </c>
    </row>
    <row r="2451" spans="1:7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  <c r="F2451" s="10">
        <f t="shared" si="76"/>
        <v>3249</v>
      </c>
      <c r="G2451" s="26">
        <f t="shared" si="77"/>
        <v>0.214</v>
      </c>
    </row>
    <row r="2452" spans="1:7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  <c r="F2452" s="10">
        <f t="shared" si="76"/>
        <v>1267</v>
      </c>
      <c r="G2452" s="26">
        <f t="shared" si="77"/>
        <v>0.69299999999999995</v>
      </c>
    </row>
    <row r="2453" spans="1:7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  <c r="F2453" s="10">
        <f t="shared" si="76"/>
        <v>491</v>
      </c>
      <c r="G2453" s="26">
        <f t="shared" si="77"/>
        <v>0.88100000000000001</v>
      </c>
    </row>
    <row r="2454" spans="1:7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  <c r="F2454" s="10">
        <f t="shared" si="76"/>
        <v>681</v>
      </c>
      <c r="G2454" s="26">
        <f t="shared" si="77"/>
        <v>0.82599999999999996</v>
      </c>
    </row>
    <row r="2455" spans="1:7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  <c r="F2455" s="10">
        <f t="shared" si="76"/>
        <v>3111</v>
      </c>
      <c r="G2455" s="26">
        <f t="shared" si="77"/>
        <v>0.247</v>
      </c>
    </row>
    <row r="2456" spans="1:7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  <c r="F2456" s="10">
        <f t="shared" si="76"/>
        <v>3476</v>
      </c>
      <c r="G2456" s="26">
        <f t="shared" si="77"/>
        <v>0.14299999999999999</v>
      </c>
    </row>
    <row r="2457" spans="1:7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  <c r="F2457" s="10">
        <f t="shared" si="76"/>
        <v>3447</v>
      </c>
      <c r="G2457" s="26">
        <f t="shared" si="77"/>
        <v>0.161</v>
      </c>
    </row>
    <row r="2458" spans="1:7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  <c r="F2458" s="10">
        <f t="shared" si="76"/>
        <v>2160</v>
      </c>
      <c r="G2458" s="26">
        <f t="shared" si="77"/>
        <v>0.45800000000000002</v>
      </c>
    </row>
    <row r="2459" spans="1:7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  <c r="F2459" s="10">
        <f t="shared" si="76"/>
        <v>1340</v>
      </c>
      <c r="G2459" s="26">
        <f t="shared" si="77"/>
        <v>0.67100000000000004</v>
      </c>
    </row>
    <row r="2460" spans="1:7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  <c r="F2460" s="10">
        <f t="shared" si="76"/>
        <v>1155</v>
      </c>
      <c r="G2460" s="26">
        <f t="shared" si="77"/>
        <v>0.70799999999999996</v>
      </c>
    </row>
    <row r="2461" spans="1:7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  <c r="F2461" s="10">
        <f t="shared" si="76"/>
        <v>129</v>
      </c>
      <c r="G2461" s="26">
        <f t="shared" si="77"/>
        <v>0.96799999999999997</v>
      </c>
    </row>
    <row r="2462" spans="1:7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  <c r="F2462" s="10">
        <f t="shared" si="76"/>
        <v>3408</v>
      </c>
      <c r="G2462" s="26">
        <f t="shared" si="77"/>
        <v>0.17499999999999999</v>
      </c>
    </row>
    <row r="2463" spans="1:7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  <c r="F2463" s="10">
        <f t="shared" si="76"/>
        <v>3324</v>
      </c>
      <c r="G2463" s="26">
        <f t="shared" si="77"/>
        <v>0.19500000000000001</v>
      </c>
    </row>
    <row r="2464" spans="1:7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  <c r="F2464" s="10">
        <f t="shared" si="76"/>
        <v>216</v>
      </c>
      <c r="G2464" s="26">
        <f t="shared" si="77"/>
        <v>0.94299999999999995</v>
      </c>
    </row>
    <row r="2465" spans="1:7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  <c r="F2465" s="10">
        <f t="shared" si="76"/>
        <v>3438</v>
      </c>
      <c r="G2465" s="26">
        <f t="shared" si="77"/>
        <v>0.16800000000000001</v>
      </c>
    </row>
    <row r="2466" spans="1:7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  <c r="F2466" s="10">
        <f t="shared" si="76"/>
        <v>1060</v>
      </c>
      <c r="G2466" s="26">
        <f t="shared" si="77"/>
        <v>0.73599999999999999</v>
      </c>
    </row>
    <row r="2467" spans="1:7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  <c r="F2467" s="10">
        <f t="shared" si="76"/>
        <v>1487</v>
      </c>
      <c r="G2467" s="26">
        <f t="shared" si="77"/>
        <v>0.63300000000000001</v>
      </c>
    </row>
    <row r="2468" spans="1:7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  <c r="F2468" s="10">
        <f t="shared" si="76"/>
        <v>3365</v>
      </c>
      <c r="G2468" s="26">
        <f t="shared" si="77"/>
        <v>0.185</v>
      </c>
    </row>
    <row r="2469" spans="1:7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  <c r="F2469" s="10">
        <f t="shared" si="76"/>
        <v>1281</v>
      </c>
      <c r="G2469" s="26">
        <f t="shared" si="77"/>
        <v>0.68300000000000005</v>
      </c>
    </row>
    <row r="2470" spans="1:7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  <c r="F2470" s="10">
        <f t="shared" si="76"/>
        <v>956</v>
      </c>
      <c r="G2470" s="26">
        <f t="shared" si="77"/>
        <v>0.75600000000000001</v>
      </c>
    </row>
    <row r="2471" spans="1:7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  <c r="F2471" s="10">
        <f t="shared" si="76"/>
        <v>1882</v>
      </c>
      <c r="G2471" s="26">
        <f t="shared" si="77"/>
        <v>0.54400000000000004</v>
      </c>
    </row>
    <row r="2472" spans="1:7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  <c r="F2472" s="10">
        <f t="shared" si="76"/>
        <v>1232</v>
      </c>
      <c r="G2472" s="26">
        <f t="shared" si="77"/>
        <v>0.69699999999999995</v>
      </c>
    </row>
    <row r="2473" spans="1:7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  <c r="F2473" s="10">
        <f t="shared" si="76"/>
        <v>1706</v>
      </c>
      <c r="G2473" s="26">
        <f t="shared" si="77"/>
        <v>0.57299999999999995</v>
      </c>
    </row>
    <row r="2474" spans="1:7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  <c r="F2474" s="10">
        <f t="shared" si="76"/>
        <v>770</v>
      </c>
      <c r="G2474" s="26">
        <f t="shared" si="77"/>
        <v>0.81299999999999994</v>
      </c>
    </row>
    <row r="2475" spans="1:7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  <c r="F2475" s="10">
        <f t="shared" si="76"/>
        <v>3411</v>
      </c>
      <c r="G2475" s="26">
        <f t="shared" si="77"/>
        <v>0.17100000000000001</v>
      </c>
    </row>
    <row r="2476" spans="1:7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  <c r="F2476" s="10">
        <f t="shared" si="76"/>
        <v>939</v>
      </c>
      <c r="G2476" s="26">
        <f t="shared" si="77"/>
        <v>0.77200000000000002</v>
      </c>
    </row>
    <row r="2477" spans="1:7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  <c r="F2477" s="10">
        <f t="shared" si="76"/>
        <v>2243</v>
      </c>
      <c r="G2477" s="26">
        <f t="shared" si="77"/>
        <v>0.45600000000000002</v>
      </c>
    </row>
    <row r="2478" spans="1:7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  <c r="F2478" s="10">
        <f t="shared" si="76"/>
        <v>1886</v>
      </c>
      <c r="G2478" s="26">
        <f t="shared" si="77"/>
        <v>0.52800000000000002</v>
      </c>
    </row>
    <row r="2479" spans="1:7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  <c r="F2479" s="10">
        <f t="shared" si="76"/>
        <v>2524</v>
      </c>
      <c r="G2479" s="26">
        <f t="shared" si="77"/>
        <v>0.38500000000000001</v>
      </c>
    </row>
    <row r="2480" spans="1:7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  <c r="F2480" s="10">
        <f t="shared" si="76"/>
        <v>1155</v>
      </c>
      <c r="G2480" s="26">
        <f t="shared" si="77"/>
        <v>0.70799999999999996</v>
      </c>
    </row>
    <row r="2481" spans="1:7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  <c r="F2481" s="10">
        <f t="shared" si="76"/>
        <v>1155</v>
      </c>
      <c r="G2481" s="26">
        <f t="shared" si="77"/>
        <v>0.70799999999999996</v>
      </c>
    </row>
    <row r="2482" spans="1:7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  <c r="F2482" s="10">
        <f t="shared" si="76"/>
        <v>3367</v>
      </c>
      <c r="G2482" s="26">
        <f t="shared" si="77"/>
        <v>0.185</v>
      </c>
    </row>
    <row r="2483" spans="1:7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  <c r="F2483" s="10">
        <f t="shared" si="76"/>
        <v>1520</v>
      </c>
      <c r="G2483" s="26">
        <f t="shared" si="77"/>
        <v>0.63</v>
      </c>
    </row>
    <row r="2484" spans="1:7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  <c r="F2484" s="10">
        <f t="shared" si="76"/>
        <v>917</v>
      </c>
      <c r="G2484" s="26">
        <f t="shared" si="77"/>
        <v>0.77500000000000002</v>
      </c>
    </row>
    <row r="2485" spans="1:7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  <c r="F2485" s="10">
        <f t="shared" si="76"/>
        <v>2160</v>
      </c>
      <c r="G2485" s="26">
        <f t="shared" si="77"/>
        <v>0.45800000000000002</v>
      </c>
    </row>
    <row r="2486" spans="1:7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  <c r="F2486" s="10">
        <f t="shared" si="76"/>
        <v>3365</v>
      </c>
      <c r="G2486" s="26">
        <f t="shared" si="77"/>
        <v>0.185</v>
      </c>
    </row>
    <row r="2487" spans="1:7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  <c r="F2487" s="10">
        <f t="shared" si="76"/>
        <v>1637</v>
      </c>
      <c r="G2487" s="26">
        <f t="shared" si="77"/>
        <v>0.60399999999999998</v>
      </c>
    </row>
    <row r="2488" spans="1:7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  <c r="F2488" s="10">
        <f t="shared" si="76"/>
        <v>2413</v>
      </c>
      <c r="G2488" s="26">
        <f t="shared" si="77"/>
        <v>0.40600000000000003</v>
      </c>
    </row>
    <row r="2489" spans="1:7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  <c r="F2489" s="10">
        <f t="shared" si="76"/>
        <v>2039</v>
      </c>
      <c r="G2489" s="26">
        <f t="shared" si="77"/>
        <v>0.5</v>
      </c>
    </row>
    <row r="2490" spans="1:7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  <c r="F2490" s="10">
        <f t="shared" si="76"/>
        <v>3186</v>
      </c>
      <c r="G2490" s="26">
        <f t="shared" si="77"/>
        <v>0.22800000000000001</v>
      </c>
    </row>
    <row r="2491" spans="1:7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  <c r="F2491" s="10">
        <f t="shared" si="76"/>
        <v>1608</v>
      </c>
      <c r="G2491" s="26">
        <f t="shared" si="77"/>
        <v>0.60799999999999998</v>
      </c>
    </row>
    <row r="2492" spans="1:7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  <c r="F2492" s="10">
        <f t="shared" si="76"/>
        <v>2544</v>
      </c>
      <c r="G2492" s="26">
        <f t="shared" si="77"/>
        <v>0.38400000000000001</v>
      </c>
    </row>
    <row r="2493" spans="1:7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  <c r="F2493" s="10">
        <f t="shared" si="76"/>
        <v>1846</v>
      </c>
      <c r="G2493" s="26">
        <f t="shared" si="77"/>
        <v>0.55200000000000005</v>
      </c>
    </row>
    <row r="2494" spans="1:7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  <c r="F2494" s="10">
        <f t="shared" si="76"/>
        <v>2375</v>
      </c>
      <c r="G2494" s="26">
        <f t="shared" si="77"/>
        <v>0.41799999999999998</v>
      </c>
    </row>
    <row r="2495" spans="1:7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  <c r="F2495" s="10">
        <f t="shared" si="76"/>
        <v>2720</v>
      </c>
      <c r="G2495" s="26">
        <f t="shared" si="77"/>
        <v>0.34</v>
      </c>
    </row>
    <row r="2496" spans="1:7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  <c r="F2496" s="10">
        <f t="shared" si="76"/>
        <v>3369</v>
      </c>
      <c r="G2496" s="26">
        <f t="shared" si="77"/>
        <v>0.18099999999999999</v>
      </c>
    </row>
    <row r="2497" spans="1:7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  <c r="F2497" s="10">
        <f t="shared" si="76"/>
        <v>2826</v>
      </c>
      <c r="G2497" s="26">
        <f t="shared" si="77"/>
        <v>0.315</v>
      </c>
    </row>
    <row r="2498" spans="1:7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  <c r="F2498" s="10">
        <f t="shared" si="76"/>
        <v>2371</v>
      </c>
      <c r="G2498" s="26">
        <f t="shared" si="77"/>
        <v>0.42499999999999999</v>
      </c>
    </row>
    <row r="2499" spans="1:7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  <c r="F2499" s="10">
        <f t="shared" ref="F2499:F2562" si="78">RANK(E2499,$E$2:$E$4135)</f>
        <v>1321</v>
      </c>
      <c r="G2499" s="26">
        <f t="shared" ref="G2499:G2562" si="79">_xlfn.PERCENTRANK.INC($E$2:$E$4135,E2499)</f>
        <v>0.67900000000000005</v>
      </c>
    </row>
    <row r="2500" spans="1:7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  <c r="F2500" s="10">
        <f t="shared" si="78"/>
        <v>1398</v>
      </c>
      <c r="G2500" s="26">
        <f t="shared" si="79"/>
        <v>0.64700000000000002</v>
      </c>
    </row>
    <row r="2501" spans="1:7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  <c r="F2501" s="10">
        <f t="shared" si="78"/>
        <v>396</v>
      </c>
      <c r="G2501" s="26">
        <f t="shared" si="79"/>
        <v>0.90400000000000003</v>
      </c>
    </row>
    <row r="2502" spans="1:7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  <c r="F2502" s="10">
        <f t="shared" si="78"/>
        <v>573</v>
      </c>
      <c r="G2502" s="26">
        <f t="shared" si="79"/>
        <v>0.85399999999999998</v>
      </c>
    </row>
    <row r="2503" spans="1:7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  <c r="F2503" s="10">
        <f t="shared" si="78"/>
        <v>2160</v>
      </c>
      <c r="G2503" s="26">
        <f t="shared" si="79"/>
        <v>0.45800000000000002</v>
      </c>
    </row>
    <row r="2504" spans="1:7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  <c r="F2504" s="10">
        <f t="shared" si="78"/>
        <v>3447</v>
      </c>
      <c r="G2504" s="26">
        <f t="shared" si="79"/>
        <v>0.161</v>
      </c>
    </row>
    <row r="2505" spans="1:7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  <c r="F2505" s="10">
        <f t="shared" si="78"/>
        <v>3447</v>
      </c>
      <c r="G2505" s="26">
        <f t="shared" si="79"/>
        <v>0.161</v>
      </c>
    </row>
    <row r="2506" spans="1:7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  <c r="F2506" s="10">
        <f t="shared" si="78"/>
        <v>3447</v>
      </c>
      <c r="G2506" s="26">
        <f t="shared" si="79"/>
        <v>0.161</v>
      </c>
    </row>
    <row r="2507" spans="1:7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  <c r="F2507" s="10">
        <f t="shared" si="78"/>
        <v>1281</v>
      </c>
      <c r="G2507" s="26">
        <f t="shared" si="79"/>
        <v>0.68300000000000005</v>
      </c>
    </row>
    <row r="2508" spans="1:7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  <c r="F2508" s="10">
        <f t="shared" si="78"/>
        <v>2466</v>
      </c>
      <c r="G2508" s="26">
        <f t="shared" si="79"/>
        <v>0.39700000000000002</v>
      </c>
    </row>
    <row r="2509" spans="1:7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  <c r="F2509" s="10">
        <f t="shared" si="78"/>
        <v>3241</v>
      </c>
      <c r="G2509" s="26">
        <f t="shared" si="79"/>
        <v>0.215</v>
      </c>
    </row>
    <row r="2510" spans="1:7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  <c r="F2510" s="10">
        <f t="shared" si="78"/>
        <v>3250</v>
      </c>
      <c r="G2510" s="26">
        <f t="shared" si="79"/>
        <v>0.21</v>
      </c>
    </row>
    <row r="2511" spans="1:7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  <c r="F2511" s="10">
        <f t="shared" si="78"/>
        <v>3369</v>
      </c>
      <c r="G2511" s="26">
        <f t="shared" si="79"/>
        <v>0.18099999999999999</v>
      </c>
    </row>
    <row r="2512" spans="1:7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  <c r="F2512" s="10">
        <f t="shared" si="78"/>
        <v>3098</v>
      </c>
      <c r="G2512" s="26">
        <f t="shared" si="79"/>
        <v>0.25</v>
      </c>
    </row>
    <row r="2513" spans="1:7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  <c r="F2513" s="10">
        <f t="shared" si="78"/>
        <v>1011</v>
      </c>
      <c r="G2513" s="26">
        <f t="shared" si="79"/>
        <v>0.754</v>
      </c>
    </row>
    <row r="2514" spans="1:7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  <c r="F2514" s="10">
        <f t="shared" si="78"/>
        <v>2413</v>
      </c>
      <c r="G2514" s="26">
        <f t="shared" si="79"/>
        <v>0.40600000000000003</v>
      </c>
    </row>
    <row r="2515" spans="1:7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  <c r="F2515" s="10">
        <f t="shared" si="78"/>
        <v>1155</v>
      </c>
      <c r="G2515" s="26">
        <f t="shared" si="79"/>
        <v>0.70799999999999996</v>
      </c>
    </row>
    <row r="2516" spans="1:7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  <c r="F2516" s="10">
        <f t="shared" si="78"/>
        <v>241</v>
      </c>
      <c r="G2516" s="26">
        <f t="shared" si="79"/>
        <v>0.94099999999999995</v>
      </c>
    </row>
    <row r="2517" spans="1:7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  <c r="F2517" s="10">
        <f t="shared" si="78"/>
        <v>1623</v>
      </c>
      <c r="G2517" s="26">
        <f t="shared" si="79"/>
        <v>0.60499999999999998</v>
      </c>
    </row>
    <row r="2518" spans="1:7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  <c r="F2518" s="10">
        <f t="shared" si="78"/>
        <v>318</v>
      </c>
      <c r="G2518" s="26">
        <f t="shared" si="79"/>
        <v>0.91600000000000004</v>
      </c>
    </row>
    <row r="2519" spans="1:7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  <c r="F2519" s="10">
        <f t="shared" si="78"/>
        <v>431</v>
      </c>
      <c r="G2519" s="26">
        <f t="shared" si="79"/>
        <v>0.88700000000000001</v>
      </c>
    </row>
    <row r="2520" spans="1:7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  <c r="F2520" s="10">
        <f t="shared" si="78"/>
        <v>1773</v>
      </c>
      <c r="G2520" s="26">
        <f t="shared" si="79"/>
        <v>0.56899999999999995</v>
      </c>
    </row>
    <row r="2521" spans="1:7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  <c r="F2521" s="10">
        <f t="shared" si="78"/>
        <v>856</v>
      </c>
      <c r="G2521" s="26">
        <f t="shared" si="79"/>
        <v>0.79200000000000004</v>
      </c>
    </row>
    <row r="2522" spans="1:7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  <c r="F2522" s="10">
        <f t="shared" si="78"/>
        <v>3112</v>
      </c>
      <c r="G2522" s="26">
        <f t="shared" si="79"/>
        <v>0.245</v>
      </c>
    </row>
    <row r="2523" spans="1:7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  <c r="F2523" s="10">
        <f t="shared" si="78"/>
        <v>1398</v>
      </c>
      <c r="G2523" s="26">
        <f t="shared" si="79"/>
        <v>0.64700000000000002</v>
      </c>
    </row>
    <row r="2524" spans="1:7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  <c r="F2524" s="10">
        <f t="shared" si="78"/>
        <v>2895</v>
      </c>
      <c r="G2524" s="26">
        <f t="shared" si="79"/>
        <v>0.29699999999999999</v>
      </c>
    </row>
    <row r="2525" spans="1:7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  <c r="F2525" s="10">
        <f t="shared" si="78"/>
        <v>3178</v>
      </c>
      <c r="G2525" s="26">
        <f t="shared" si="79"/>
        <v>0.23</v>
      </c>
    </row>
    <row r="2526" spans="1:7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  <c r="F2526" s="10">
        <f t="shared" si="78"/>
        <v>3143</v>
      </c>
      <c r="G2526" s="26">
        <f t="shared" si="79"/>
        <v>0.23300000000000001</v>
      </c>
    </row>
    <row r="2527" spans="1:7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  <c r="F2527" s="10">
        <f t="shared" si="78"/>
        <v>3250</v>
      </c>
      <c r="G2527" s="26">
        <f t="shared" si="79"/>
        <v>0.21</v>
      </c>
    </row>
    <row r="2528" spans="1:7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  <c r="F2528" s="10">
        <f t="shared" si="78"/>
        <v>3014</v>
      </c>
      <c r="G2528" s="26">
        <f t="shared" si="79"/>
        <v>0.252</v>
      </c>
    </row>
    <row r="2529" spans="1:7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  <c r="F2529" s="10">
        <f t="shared" si="78"/>
        <v>3250</v>
      </c>
      <c r="G2529" s="26">
        <f t="shared" si="79"/>
        <v>0.21</v>
      </c>
    </row>
    <row r="2530" spans="1:7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  <c r="F2530" s="10">
        <f t="shared" si="78"/>
        <v>1981</v>
      </c>
      <c r="G2530" s="26">
        <f t="shared" si="79"/>
        <v>0.51900000000000002</v>
      </c>
    </row>
    <row r="2531" spans="1:7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  <c r="F2531" s="10">
        <f t="shared" si="78"/>
        <v>866</v>
      </c>
      <c r="G2531" s="26">
        <f t="shared" si="79"/>
        <v>0.78100000000000003</v>
      </c>
    </row>
    <row r="2532" spans="1:7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  <c r="F2532" s="10">
        <f t="shared" si="78"/>
        <v>1989</v>
      </c>
      <c r="G2532" s="26">
        <f t="shared" si="79"/>
        <v>0.51300000000000001</v>
      </c>
    </row>
    <row r="2533" spans="1:7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  <c r="F2533" s="10">
        <f t="shared" si="78"/>
        <v>1113</v>
      </c>
      <c r="G2533" s="26">
        <f t="shared" si="79"/>
        <v>0.73</v>
      </c>
    </row>
    <row r="2534" spans="1:7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  <c r="F2534" s="10">
        <f t="shared" si="78"/>
        <v>625</v>
      </c>
      <c r="G2534" s="26">
        <f t="shared" si="79"/>
        <v>0.84299999999999997</v>
      </c>
    </row>
    <row r="2535" spans="1:7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  <c r="F2535" s="10">
        <f t="shared" si="78"/>
        <v>917</v>
      </c>
      <c r="G2535" s="26">
        <f t="shared" si="79"/>
        <v>0.77500000000000002</v>
      </c>
    </row>
    <row r="2536" spans="1:7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  <c r="F2536" s="10">
        <f t="shared" si="78"/>
        <v>3006</v>
      </c>
      <c r="G2536" s="26">
        <f t="shared" si="79"/>
        <v>0.27100000000000002</v>
      </c>
    </row>
    <row r="2537" spans="1:7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  <c r="F2537" s="10">
        <f t="shared" si="78"/>
        <v>431</v>
      </c>
      <c r="G2537" s="26">
        <f t="shared" si="79"/>
        <v>0.88700000000000001</v>
      </c>
    </row>
    <row r="2538" spans="1:7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  <c r="F2538" s="10">
        <f t="shared" si="78"/>
        <v>2375</v>
      </c>
      <c r="G2538" s="26">
        <f t="shared" si="79"/>
        <v>0.41799999999999998</v>
      </c>
    </row>
    <row r="2539" spans="1:7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  <c r="F2539" s="10">
        <f t="shared" si="78"/>
        <v>1608</v>
      </c>
      <c r="G2539" s="26">
        <f t="shared" si="79"/>
        <v>0.60799999999999998</v>
      </c>
    </row>
    <row r="2540" spans="1:7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  <c r="F2540" s="10">
        <f t="shared" si="78"/>
        <v>3112</v>
      </c>
      <c r="G2540" s="26">
        <f t="shared" si="79"/>
        <v>0.245</v>
      </c>
    </row>
    <row r="2541" spans="1:7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  <c r="F2541" s="10">
        <f t="shared" si="78"/>
        <v>1807</v>
      </c>
      <c r="G2541" s="26">
        <f t="shared" si="79"/>
        <v>0.55600000000000005</v>
      </c>
    </row>
    <row r="2542" spans="1:7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  <c r="F2542" s="10">
        <f t="shared" si="78"/>
        <v>3250</v>
      </c>
      <c r="G2542" s="26">
        <f t="shared" si="79"/>
        <v>0.21</v>
      </c>
    </row>
    <row r="2543" spans="1:7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  <c r="F2543" s="10">
        <f t="shared" si="78"/>
        <v>681</v>
      </c>
      <c r="G2543" s="26">
        <f t="shared" si="79"/>
        <v>0.82599999999999996</v>
      </c>
    </row>
    <row r="2544" spans="1:7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  <c r="F2544" s="10">
        <f t="shared" si="78"/>
        <v>742</v>
      </c>
      <c r="G2544" s="26">
        <f t="shared" si="79"/>
        <v>0.81499999999999995</v>
      </c>
    </row>
    <row r="2545" spans="1:7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  <c r="F2545" s="10">
        <f t="shared" si="78"/>
        <v>2835</v>
      </c>
      <c r="G2545" s="26">
        <f t="shared" si="79"/>
        <v>0.312</v>
      </c>
    </row>
    <row r="2546" spans="1:7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  <c r="F2546" s="10">
        <f t="shared" si="78"/>
        <v>790</v>
      </c>
      <c r="G2546" s="26">
        <f t="shared" si="79"/>
        <v>0.79900000000000004</v>
      </c>
    </row>
    <row r="2547" spans="1:7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  <c r="F2547" s="10">
        <f t="shared" si="78"/>
        <v>2033</v>
      </c>
      <c r="G2547" s="26">
        <f t="shared" si="79"/>
        <v>0.50700000000000001</v>
      </c>
    </row>
    <row r="2548" spans="1:7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  <c r="F2548" s="10">
        <f t="shared" si="78"/>
        <v>1372</v>
      </c>
      <c r="G2548" s="26">
        <f t="shared" si="79"/>
        <v>0.66700000000000004</v>
      </c>
    </row>
    <row r="2549" spans="1:7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  <c r="F2549" s="10">
        <f t="shared" si="78"/>
        <v>3241</v>
      </c>
      <c r="G2549" s="26">
        <f t="shared" si="79"/>
        <v>0.215</v>
      </c>
    </row>
    <row r="2550" spans="1:7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  <c r="F2550" s="10">
        <f t="shared" si="78"/>
        <v>2760</v>
      </c>
      <c r="G2550" s="26">
        <f t="shared" si="79"/>
        <v>0.32700000000000001</v>
      </c>
    </row>
    <row r="2551" spans="1:7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  <c r="F2551" s="10">
        <f t="shared" si="78"/>
        <v>3130</v>
      </c>
      <c r="G2551" s="26">
        <f t="shared" si="79"/>
        <v>0.24199999999999999</v>
      </c>
    </row>
    <row r="2552" spans="1:7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  <c r="F2552" s="10">
        <f t="shared" si="78"/>
        <v>2554</v>
      </c>
      <c r="G2552" s="26">
        <f t="shared" si="79"/>
        <v>0.38100000000000001</v>
      </c>
    </row>
    <row r="2553" spans="1:7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  <c r="F2553" s="10">
        <f t="shared" si="78"/>
        <v>3241</v>
      </c>
      <c r="G2553" s="26">
        <f t="shared" si="79"/>
        <v>0.215</v>
      </c>
    </row>
    <row r="2554" spans="1:7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  <c r="F2554" s="10">
        <f t="shared" si="78"/>
        <v>1263</v>
      </c>
      <c r="G2554" s="26">
        <f t="shared" si="79"/>
        <v>0.69299999999999995</v>
      </c>
    </row>
    <row r="2555" spans="1:7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  <c r="F2555" s="10">
        <f t="shared" si="78"/>
        <v>503</v>
      </c>
      <c r="G2555" s="26">
        <f t="shared" si="79"/>
        <v>0.872</v>
      </c>
    </row>
    <row r="2556" spans="1:7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  <c r="F2556" s="10">
        <f t="shared" si="78"/>
        <v>2457</v>
      </c>
      <c r="G2556" s="26">
        <f t="shared" si="79"/>
        <v>0.40400000000000003</v>
      </c>
    </row>
    <row r="2557" spans="1:7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  <c r="F2557" s="10">
        <f t="shared" si="78"/>
        <v>1634</v>
      </c>
      <c r="G2557" s="26">
        <f t="shared" si="79"/>
        <v>0.60399999999999998</v>
      </c>
    </row>
    <row r="2558" spans="1:7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  <c r="F2558" s="10">
        <f t="shared" si="78"/>
        <v>1858</v>
      </c>
      <c r="G2558" s="26">
        <f t="shared" si="79"/>
        <v>0.54600000000000004</v>
      </c>
    </row>
    <row r="2559" spans="1:7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  <c r="F2559" s="10">
        <f t="shared" si="78"/>
        <v>2498</v>
      </c>
      <c r="G2559" s="26">
        <f t="shared" si="79"/>
        <v>0.39500000000000002</v>
      </c>
    </row>
    <row r="2560" spans="1:7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  <c r="F2560" s="10">
        <f t="shared" si="78"/>
        <v>1886</v>
      </c>
      <c r="G2560" s="26">
        <f t="shared" si="79"/>
        <v>0.52800000000000002</v>
      </c>
    </row>
    <row r="2561" spans="1:7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  <c r="F2561" s="10">
        <f t="shared" si="78"/>
        <v>742</v>
      </c>
      <c r="G2561" s="26">
        <f t="shared" si="79"/>
        <v>0.81499999999999995</v>
      </c>
    </row>
    <row r="2562" spans="1:7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  <c r="F2562" s="10">
        <f t="shared" si="78"/>
        <v>2454</v>
      </c>
      <c r="G2562" s="26">
        <f t="shared" si="79"/>
        <v>0.40600000000000003</v>
      </c>
    </row>
    <row r="2563" spans="1:7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  <c r="F2563" s="10">
        <f t="shared" ref="F2563:F2626" si="80">RANK(E2563,$E$2:$E$4135)</f>
        <v>318</v>
      </c>
      <c r="G2563" s="26">
        <f t="shared" ref="G2563:G2626" si="81">_xlfn.PERCENTRANK.INC($E$2:$E$4135,E2563)</f>
        <v>0.91600000000000004</v>
      </c>
    </row>
    <row r="2564" spans="1:7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  <c r="F2564" s="10">
        <f t="shared" si="80"/>
        <v>1541</v>
      </c>
      <c r="G2564" s="26">
        <f t="shared" si="81"/>
        <v>0.626</v>
      </c>
    </row>
    <row r="2565" spans="1:7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  <c r="F2565" s="10">
        <f t="shared" si="80"/>
        <v>2846</v>
      </c>
      <c r="G2565" s="26">
        <f t="shared" si="81"/>
        <v>0.30499999999999999</v>
      </c>
    </row>
    <row r="2566" spans="1:7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  <c r="F2566" s="10">
        <f t="shared" si="80"/>
        <v>1102</v>
      </c>
      <c r="G2566" s="26">
        <f t="shared" si="81"/>
        <v>0.73299999999999998</v>
      </c>
    </row>
    <row r="2567" spans="1:7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  <c r="F2567" s="10">
        <f t="shared" si="80"/>
        <v>2564</v>
      </c>
      <c r="G2567" s="26">
        <f t="shared" si="81"/>
        <v>0.376</v>
      </c>
    </row>
    <row r="2568" spans="1:7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  <c r="F2568" s="10">
        <f t="shared" si="80"/>
        <v>2720</v>
      </c>
      <c r="G2568" s="26">
        <f t="shared" si="81"/>
        <v>0.34</v>
      </c>
    </row>
    <row r="2569" spans="1:7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  <c r="F2569" s="10">
        <f t="shared" si="80"/>
        <v>3241</v>
      </c>
      <c r="G2569" s="26">
        <f t="shared" si="81"/>
        <v>0.215</v>
      </c>
    </row>
    <row r="2570" spans="1:7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  <c r="F2570" s="10">
        <f t="shared" si="80"/>
        <v>3278</v>
      </c>
      <c r="G2570" s="26">
        <f t="shared" si="81"/>
        <v>0.19600000000000001</v>
      </c>
    </row>
    <row r="2571" spans="1:7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  <c r="F2571" s="10">
        <f t="shared" si="80"/>
        <v>255</v>
      </c>
      <c r="G2571" s="26">
        <f t="shared" si="81"/>
        <v>0.93799999999999994</v>
      </c>
    </row>
    <row r="2572" spans="1:7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  <c r="F2572" s="10">
        <f t="shared" si="80"/>
        <v>259</v>
      </c>
      <c r="G2572" s="26">
        <f t="shared" si="81"/>
        <v>0.93700000000000006</v>
      </c>
    </row>
    <row r="2573" spans="1:7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  <c r="F2573" s="10">
        <f t="shared" si="80"/>
        <v>467</v>
      </c>
      <c r="G2573" s="26">
        <f t="shared" si="81"/>
        <v>0.88700000000000001</v>
      </c>
    </row>
    <row r="2574" spans="1:7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  <c r="F2574" s="10">
        <f t="shared" si="80"/>
        <v>3278</v>
      </c>
      <c r="G2574" s="26">
        <f t="shared" si="81"/>
        <v>0.19600000000000001</v>
      </c>
    </row>
    <row r="2575" spans="1:7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  <c r="F2575" s="10">
        <f t="shared" si="80"/>
        <v>2582</v>
      </c>
      <c r="G2575" s="26">
        <f t="shared" si="81"/>
        <v>0.375</v>
      </c>
    </row>
    <row r="2576" spans="1:7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  <c r="F2576" s="10">
        <f t="shared" si="80"/>
        <v>2681</v>
      </c>
      <c r="G2576" s="26">
        <f t="shared" si="81"/>
        <v>0.35099999999999998</v>
      </c>
    </row>
    <row r="2577" spans="1:7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  <c r="F2577" s="10">
        <f t="shared" si="80"/>
        <v>2160</v>
      </c>
      <c r="G2577" s="26">
        <f t="shared" si="81"/>
        <v>0.45800000000000002</v>
      </c>
    </row>
    <row r="2578" spans="1:7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  <c r="F2578" s="10">
        <f t="shared" si="80"/>
        <v>1706</v>
      </c>
      <c r="G2578" s="26">
        <f t="shared" si="81"/>
        <v>0.57299999999999995</v>
      </c>
    </row>
    <row r="2579" spans="1:7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  <c r="F2579" s="10">
        <f t="shared" si="80"/>
        <v>1262</v>
      </c>
      <c r="G2579" s="26">
        <f t="shared" si="81"/>
        <v>0.69399999999999995</v>
      </c>
    </row>
    <row r="2580" spans="1:7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  <c r="F2580" s="10">
        <f t="shared" si="80"/>
        <v>1329</v>
      </c>
      <c r="G2580" s="26">
        <f t="shared" si="81"/>
        <v>0.67600000000000005</v>
      </c>
    </row>
    <row r="2581" spans="1:7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  <c r="F2581" s="10">
        <f t="shared" si="80"/>
        <v>3186</v>
      </c>
      <c r="G2581" s="26">
        <f t="shared" si="81"/>
        <v>0.22800000000000001</v>
      </c>
    </row>
    <row r="2582" spans="1:7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  <c r="F2582" s="10">
        <f t="shared" si="80"/>
        <v>2950</v>
      </c>
      <c r="G2582" s="26">
        <f t="shared" si="81"/>
        <v>0.28100000000000003</v>
      </c>
    </row>
    <row r="2583" spans="1:7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  <c r="F2583" s="10">
        <f t="shared" si="80"/>
        <v>729</v>
      </c>
      <c r="G2583" s="26">
        <f t="shared" si="81"/>
        <v>0.82199999999999995</v>
      </c>
    </row>
    <row r="2584" spans="1:7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  <c r="F2584" s="10">
        <f t="shared" si="80"/>
        <v>647</v>
      </c>
      <c r="G2584" s="26">
        <f t="shared" si="81"/>
        <v>0.84299999999999997</v>
      </c>
    </row>
    <row r="2585" spans="1:7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  <c r="F2585" s="10">
        <f t="shared" si="80"/>
        <v>1790</v>
      </c>
      <c r="G2585" s="26">
        <f t="shared" si="81"/>
        <v>0.56699999999999995</v>
      </c>
    </row>
    <row r="2586" spans="1:7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  <c r="F2586" s="10">
        <f t="shared" si="80"/>
        <v>742</v>
      </c>
      <c r="G2586" s="26">
        <f t="shared" si="81"/>
        <v>0.81499999999999995</v>
      </c>
    </row>
    <row r="2587" spans="1:7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  <c r="F2587" s="10">
        <f t="shared" si="80"/>
        <v>3143</v>
      </c>
      <c r="G2587" s="26">
        <f t="shared" si="81"/>
        <v>0.23300000000000001</v>
      </c>
    </row>
    <row r="2588" spans="1:7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  <c r="F2588" s="10">
        <f t="shared" si="80"/>
        <v>529</v>
      </c>
      <c r="G2588" s="26">
        <f t="shared" si="81"/>
        <v>0.872</v>
      </c>
    </row>
    <row r="2589" spans="1:7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  <c r="F2589" s="10">
        <f t="shared" si="80"/>
        <v>3143</v>
      </c>
      <c r="G2589" s="26">
        <f t="shared" si="81"/>
        <v>0.23300000000000001</v>
      </c>
    </row>
    <row r="2590" spans="1:7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  <c r="F2590" s="10">
        <f t="shared" si="80"/>
        <v>162</v>
      </c>
      <c r="G2590" s="26">
        <f t="shared" si="81"/>
        <v>0.96099999999999997</v>
      </c>
    </row>
    <row r="2591" spans="1:7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  <c r="F2591" s="10">
        <f t="shared" si="80"/>
        <v>1858</v>
      </c>
      <c r="G2591" s="26">
        <f t="shared" si="81"/>
        <v>0.54600000000000004</v>
      </c>
    </row>
    <row r="2592" spans="1:7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  <c r="F2592" s="10">
        <f t="shared" si="80"/>
        <v>3278</v>
      </c>
      <c r="G2592" s="26">
        <f t="shared" si="81"/>
        <v>0.19600000000000001</v>
      </c>
    </row>
    <row r="2593" spans="1:7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  <c r="F2593" s="10">
        <f t="shared" si="80"/>
        <v>1706</v>
      </c>
      <c r="G2593" s="26">
        <f t="shared" si="81"/>
        <v>0.57299999999999995</v>
      </c>
    </row>
    <row r="2594" spans="1:7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  <c r="F2594" s="10">
        <f t="shared" si="80"/>
        <v>1658</v>
      </c>
      <c r="G2594" s="26">
        <f t="shared" si="81"/>
        <v>0.59699999999999998</v>
      </c>
    </row>
    <row r="2595" spans="1:7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  <c r="F2595" s="10">
        <f t="shared" si="80"/>
        <v>2371</v>
      </c>
      <c r="G2595" s="26">
        <f t="shared" si="81"/>
        <v>0.42499999999999999</v>
      </c>
    </row>
    <row r="2596" spans="1:7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  <c r="F2596" s="10">
        <f t="shared" si="80"/>
        <v>2160</v>
      </c>
      <c r="G2596" s="26">
        <f t="shared" si="81"/>
        <v>0.45800000000000002</v>
      </c>
    </row>
    <row r="2597" spans="1:7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  <c r="F2597" s="10">
        <f t="shared" si="80"/>
        <v>431</v>
      </c>
      <c r="G2597" s="26">
        <f t="shared" si="81"/>
        <v>0.88700000000000001</v>
      </c>
    </row>
    <row r="2598" spans="1:7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  <c r="F2598" s="10">
        <f t="shared" si="80"/>
        <v>2927</v>
      </c>
      <c r="G2598" s="26">
        <f t="shared" si="81"/>
        <v>0.28799999999999998</v>
      </c>
    </row>
    <row r="2599" spans="1:7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  <c r="F2599" s="10">
        <f t="shared" si="80"/>
        <v>2499</v>
      </c>
      <c r="G2599" s="26">
        <f t="shared" si="81"/>
        <v>0.39200000000000002</v>
      </c>
    </row>
    <row r="2600" spans="1:7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  <c r="F2600" s="10">
        <f t="shared" si="80"/>
        <v>2795</v>
      </c>
      <c r="G2600" s="26">
        <f t="shared" si="81"/>
        <v>0.32300000000000001</v>
      </c>
    </row>
    <row r="2601" spans="1:7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  <c r="F2601" s="10">
        <f t="shared" si="80"/>
        <v>866</v>
      </c>
      <c r="G2601" s="26">
        <f t="shared" si="81"/>
        <v>0.78100000000000003</v>
      </c>
    </row>
    <row r="2602" spans="1:7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  <c r="F2602" s="10">
        <f t="shared" si="80"/>
        <v>1531</v>
      </c>
      <c r="G2602" s="26">
        <f t="shared" si="81"/>
        <v>0.629</v>
      </c>
    </row>
    <row r="2603" spans="1:7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  <c r="F2603" s="10">
        <f t="shared" si="80"/>
        <v>1145</v>
      </c>
      <c r="G2603" s="26">
        <f t="shared" si="81"/>
        <v>0.72099999999999997</v>
      </c>
    </row>
    <row r="2604" spans="1:7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  <c r="F2604" s="10">
        <f t="shared" si="80"/>
        <v>1783</v>
      </c>
      <c r="G2604" s="26">
        <f t="shared" si="81"/>
        <v>0.56799999999999995</v>
      </c>
    </row>
    <row r="2605" spans="1:7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  <c r="F2605" s="10">
        <f t="shared" si="80"/>
        <v>1620</v>
      </c>
      <c r="G2605" s="26">
        <f t="shared" si="81"/>
        <v>0.60799999999999998</v>
      </c>
    </row>
    <row r="2606" spans="1:7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  <c r="F2606" s="10">
        <f t="shared" si="80"/>
        <v>844</v>
      </c>
      <c r="G2606" s="26">
        <f t="shared" si="81"/>
        <v>0.79300000000000004</v>
      </c>
    </row>
    <row r="2607" spans="1:7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  <c r="F2607" s="10">
        <f t="shared" si="80"/>
        <v>2795</v>
      </c>
      <c r="G2607" s="26">
        <f t="shared" si="81"/>
        <v>0.32300000000000001</v>
      </c>
    </row>
    <row r="2608" spans="1:7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  <c r="F2608" s="10">
        <f t="shared" si="80"/>
        <v>2927</v>
      </c>
      <c r="G2608" s="26">
        <f t="shared" si="81"/>
        <v>0.28799999999999998</v>
      </c>
    </row>
    <row r="2609" spans="1:7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  <c r="F2609" s="10">
        <f t="shared" si="80"/>
        <v>251</v>
      </c>
      <c r="G2609" s="26">
        <f t="shared" si="81"/>
        <v>0.93899999999999995</v>
      </c>
    </row>
    <row r="2610" spans="1:7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  <c r="F2610" s="10">
        <f t="shared" si="80"/>
        <v>2668</v>
      </c>
      <c r="G2610" s="26">
        <f t="shared" si="81"/>
        <v>0.35399999999999998</v>
      </c>
    </row>
    <row r="2611" spans="1:7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  <c r="F2611" s="10">
        <f t="shared" si="80"/>
        <v>473</v>
      </c>
      <c r="G2611" s="26">
        <f t="shared" si="81"/>
        <v>0.88100000000000001</v>
      </c>
    </row>
    <row r="2612" spans="1:7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  <c r="F2612" s="10">
        <f t="shared" si="80"/>
        <v>503</v>
      </c>
      <c r="G2612" s="26">
        <f t="shared" si="81"/>
        <v>0.872</v>
      </c>
    </row>
    <row r="2613" spans="1:7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  <c r="F2613" s="10">
        <f t="shared" si="80"/>
        <v>956</v>
      </c>
      <c r="G2613" s="26">
        <f t="shared" si="81"/>
        <v>0.75600000000000001</v>
      </c>
    </row>
    <row r="2614" spans="1:7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  <c r="F2614" s="10">
        <f t="shared" si="80"/>
        <v>679</v>
      </c>
      <c r="G2614" s="26">
        <f t="shared" si="81"/>
        <v>0.83499999999999996</v>
      </c>
    </row>
    <row r="2615" spans="1:7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  <c r="F2615" s="10">
        <f t="shared" si="80"/>
        <v>1692</v>
      </c>
      <c r="G2615" s="26">
        <f t="shared" si="81"/>
        <v>0.59</v>
      </c>
    </row>
    <row r="2616" spans="1:7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  <c r="F2616" s="10">
        <f t="shared" si="80"/>
        <v>146</v>
      </c>
      <c r="G2616" s="26">
        <f t="shared" si="81"/>
        <v>0.96399999999999997</v>
      </c>
    </row>
    <row r="2617" spans="1:7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  <c r="F2617" s="10">
        <f t="shared" si="80"/>
        <v>355</v>
      </c>
      <c r="G2617" s="26">
        <f t="shared" si="81"/>
        <v>0.91400000000000003</v>
      </c>
    </row>
    <row r="2618" spans="1:7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  <c r="F2618" s="10">
        <f t="shared" si="80"/>
        <v>3102</v>
      </c>
      <c r="G2618" s="26">
        <f t="shared" si="81"/>
        <v>0.248</v>
      </c>
    </row>
    <row r="2619" spans="1:7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  <c r="F2619" s="10">
        <f t="shared" si="80"/>
        <v>1951</v>
      </c>
      <c r="G2619" s="26">
        <f t="shared" si="81"/>
        <v>0.52700000000000002</v>
      </c>
    </row>
    <row r="2620" spans="1:7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  <c r="F2620" s="10">
        <f t="shared" si="80"/>
        <v>1950</v>
      </c>
      <c r="G2620" s="26">
        <f t="shared" si="81"/>
        <v>0.52800000000000002</v>
      </c>
    </row>
    <row r="2621" spans="1:7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  <c r="F2621" s="10">
        <f t="shared" si="80"/>
        <v>2879</v>
      </c>
      <c r="G2621" s="26">
        <f t="shared" si="81"/>
        <v>0.30099999999999999</v>
      </c>
    </row>
    <row r="2622" spans="1:7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  <c r="F2622" s="10">
        <f t="shared" si="80"/>
        <v>956</v>
      </c>
      <c r="G2622" s="26">
        <f t="shared" si="81"/>
        <v>0.75600000000000001</v>
      </c>
    </row>
    <row r="2623" spans="1:7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  <c r="F2623" s="10">
        <f t="shared" si="80"/>
        <v>2835</v>
      </c>
      <c r="G2623" s="26">
        <f t="shared" si="81"/>
        <v>0.312</v>
      </c>
    </row>
    <row r="2624" spans="1:7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  <c r="F2624" s="10">
        <f t="shared" si="80"/>
        <v>204</v>
      </c>
      <c r="G2624" s="26">
        <f t="shared" si="81"/>
        <v>0.95</v>
      </c>
    </row>
    <row r="2625" spans="1:7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  <c r="F2625" s="10">
        <f t="shared" si="80"/>
        <v>417</v>
      </c>
      <c r="G2625" s="26">
        <f t="shared" si="81"/>
        <v>0.89700000000000002</v>
      </c>
    </row>
    <row r="2626" spans="1:7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  <c r="F2626" s="10">
        <f t="shared" si="80"/>
        <v>1379</v>
      </c>
      <c r="G2626" s="26">
        <f t="shared" si="81"/>
        <v>0.66300000000000003</v>
      </c>
    </row>
    <row r="2627" spans="1:7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  <c r="F2627" s="10">
        <f t="shared" ref="F2627:F2690" si="82">RANK(E2627,$E$2:$E$4135)</f>
        <v>1060</v>
      </c>
      <c r="G2627" s="26">
        <f t="shared" ref="G2627:G2690" si="83">_xlfn.PERCENTRANK.INC($E$2:$E$4135,E2627)</f>
        <v>0.73599999999999999</v>
      </c>
    </row>
    <row r="2628" spans="1:7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  <c r="F2628" s="10">
        <f t="shared" si="82"/>
        <v>2371</v>
      </c>
      <c r="G2628" s="26">
        <f t="shared" si="83"/>
        <v>0.42499999999999999</v>
      </c>
    </row>
    <row r="2629" spans="1:7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  <c r="F2629" s="10">
        <f t="shared" si="82"/>
        <v>1115</v>
      </c>
      <c r="G2629" s="26">
        <f t="shared" si="83"/>
        <v>0.72499999999999998</v>
      </c>
    </row>
    <row r="2630" spans="1:7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  <c r="F2630" s="10">
        <f t="shared" si="82"/>
        <v>260</v>
      </c>
      <c r="G2630" s="26">
        <f t="shared" si="83"/>
        <v>0.93100000000000005</v>
      </c>
    </row>
    <row r="2631" spans="1:7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  <c r="F2631" s="10">
        <f t="shared" si="82"/>
        <v>3192</v>
      </c>
      <c r="G2631" s="26">
        <f t="shared" si="83"/>
        <v>0.22600000000000001</v>
      </c>
    </row>
    <row r="2632" spans="1:7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  <c r="F2632" s="10">
        <f t="shared" si="82"/>
        <v>1466</v>
      </c>
      <c r="G2632" s="26">
        <f t="shared" si="83"/>
        <v>0.64500000000000002</v>
      </c>
    </row>
    <row r="2633" spans="1:7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  <c r="F2633" s="10">
        <f t="shared" si="82"/>
        <v>1060</v>
      </c>
      <c r="G2633" s="26">
        <f t="shared" si="83"/>
        <v>0.73599999999999999</v>
      </c>
    </row>
    <row r="2634" spans="1:7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  <c r="F2634" s="10">
        <f t="shared" si="82"/>
        <v>151</v>
      </c>
      <c r="G2634" s="26">
        <f t="shared" si="83"/>
        <v>0.96299999999999997</v>
      </c>
    </row>
    <row r="2635" spans="1:7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  <c r="F2635" s="10">
        <f t="shared" si="82"/>
        <v>1690</v>
      </c>
      <c r="G2635" s="26">
        <f t="shared" si="83"/>
        <v>0.59099999999999997</v>
      </c>
    </row>
    <row r="2636" spans="1:7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  <c r="F2636" s="10">
        <f t="shared" si="82"/>
        <v>171</v>
      </c>
      <c r="G2636" s="26">
        <f t="shared" si="83"/>
        <v>0.95299999999999996</v>
      </c>
    </row>
    <row r="2637" spans="1:7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  <c r="F2637" s="10">
        <f t="shared" si="82"/>
        <v>2760</v>
      </c>
      <c r="G2637" s="26">
        <f t="shared" si="83"/>
        <v>0.32700000000000001</v>
      </c>
    </row>
    <row r="2638" spans="1:7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  <c r="F2638" s="10">
        <f t="shared" si="82"/>
        <v>473</v>
      </c>
      <c r="G2638" s="26">
        <f t="shared" si="83"/>
        <v>0.88100000000000001</v>
      </c>
    </row>
    <row r="2639" spans="1:7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  <c r="F2639" s="10">
        <f t="shared" si="82"/>
        <v>3268</v>
      </c>
      <c r="G2639" s="26">
        <f t="shared" si="83"/>
        <v>0.20699999999999999</v>
      </c>
    </row>
    <row r="2640" spans="1:7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  <c r="F2640" s="10">
        <f t="shared" si="82"/>
        <v>3192</v>
      </c>
      <c r="G2640" s="26">
        <f t="shared" si="83"/>
        <v>0.22600000000000001</v>
      </c>
    </row>
    <row r="2641" spans="1:7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  <c r="F2641" s="10">
        <f t="shared" si="82"/>
        <v>2804</v>
      </c>
      <c r="G2641" s="26">
        <f t="shared" si="83"/>
        <v>0.32</v>
      </c>
    </row>
    <row r="2642" spans="1:7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  <c r="F2642" s="10">
        <f t="shared" si="82"/>
        <v>1281</v>
      </c>
      <c r="G2642" s="26">
        <f t="shared" si="83"/>
        <v>0.68300000000000005</v>
      </c>
    </row>
    <row r="2643" spans="1:7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  <c r="F2643" s="10">
        <f t="shared" si="82"/>
        <v>291</v>
      </c>
      <c r="G2643" s="26">
        <f t="shared" si="83"/>
        <v>0.92900000000000005</v>
      </c>
    </row>
    <row r="2644" spans="1:7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  <c r="F2644" s="10">
        <f t="shared" si="82"/>
        <v>1623</v>
      </c>
      <c r="G2644" s="26">
        <f t="shared" si="83"/>
        <v>0.60499999999999998</v>
      </c>
    </row>
    <row r="2645" spans="1:7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  <c r="F2645" s="10">
        <f t="shared" si="82"/>
        <v>3220</v>
      </c>
      <c r="G2645" s="26">
        <f t="shared" si="83"/>
        <v>0.218</v>
      </c>
    </row>
    <row r="2646" spans="1:7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  <c r="F2646" s="10">
        <f t="shared" si="82"/>
        <v>131</v>
      </c>
      <c r="G2646" s="26">
        <f t="shared" si="83"/>
        <v>0.96799999999999997</v>
      </c>
    </row>
    <row r="2647" spans="1:7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  <c r="F2647" s="10">
        <f t="shared" si="82"/>
        <v>3014</v>
      </c>
      <c r="G2647" s="26">
        <f t="shared" si="83"/>
        <v>0.252</v>
      </c>
    </row>
    <row r="2648" spans="1:7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  <c r="F2648" s="10">
        <f t="shared" si="82"/>
        <v>681</v>
      </c>
      <c r="G2648" s="26">
        <f t="shared" si="83"/>
        <v>0.82599999999999996</v>
      </c>
    </row>
    <row r="2649" spans="1:7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  <c r="F2649" s="10">
        <f t="shared" si="82"/>
        <v>2653</v>
      </c>
      <c r="G2649" s="26">
        <f t="shared" si="83"/>
        <v>0.35599999999999998</v>
      </c>
    </row>
    <row r="2650" spans="1:7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  <c r="F2650" s="10">
        <f t="shared" si="82"/>
        <v>260</v>
      </c>
      <c r="G2650" s="26">
        <f t="shared" si="83"/>
        <v>0.93100000000000005</v>
      </c>
    </row>
    <row r="2651" spans="1:7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  <c r="F2651" s="10">
        <f t="shared" si="82"/>
        <v>2330</v>
      </c>
      <c r="G2651" s="26">
        <f t="shared" si="83"/>
        <v>0.42899999999999999</v>
      </c>
    </row>
    <row r="2652" spans="1:7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  <c r="F2652" s="10">
        <f t="shared" si="82"/>
        <v>2846</v>
      </c>
      <c r="G2652" s="26">
        <f t="shared" si="83"/>
        <v>0.30499999999999999</v>
      </c>
    </row>
    <row r="2653" spans="1:7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  <c r="F2653" s="10">
        <f t="shared" si="82"/>
        <v>2846</v>
      </c>
      <c r="G2653" s="26">
        <f t="shared" si="83"/>
        <v>0.30499999999999999</v>
      </c>
    </row>
    <row r="2654" spans="1:7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  <c r="F2654" s="10">
        <f t="shared" si="82"/>
        <v>3192</v>
      </c>
      <c r="G2654" s="26">
        <f t="shared" si="83"/>
        <v>0.22600000000000001</v>
      </c>
    </row>
    <row r="2655" spans="1:7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  <c r="F2655" s="10">
        <f t="shared" si="82"/>
        <v>866</v>
      </c>
      <c r="G2655" s="26">
        <f t="shared" si="83"/>
        <v>0.78100000000000003</v>
      </c>
    </row>
    <row r="2656" spans="1:7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  <c r="F2656" s="10">
        <f t="shared" si="82"/>
        <v>3112</v>
      </c>
      <c r="G2656" s="26">
        <f t="shared" si="83"/>
        <v>0.245</v>
      </c>
    </row>
    <row r="2657" spans="1:7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  <c r="F2657" s="10">
        <f t="shared" si="82"/>
        <v>1477</v>
      </c>
      <c r="G2657" s="26">
        <f t="shared" si="83"/>
        <v>0.64100000000000001</v>
      </c>
    </row>
    <row r="2658" spans="1:7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  <c r="F2658" s="10">
        <f t="shared" si="82"/>
        <v>2466</v>
      </c>
      <c r="G2658" s="26">
        <f t="shared" si="83"/>
        <v>0.39700000000000002</v>
      </c>
    </row>
    <row r="2659" spans="1:7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  <c r="F2659" s="10">
        <f t="shared" si="82"/>
        <v>866</v>
      </c>
      <c r="G2659" s="26">
        <f t="shared" si="83"/>
        <v>0.78100000000000003</v>
      </c>
    </row>
    <row r="2660" spans="1:7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  <c r="F2660" s="10">
        <f t="shared" si="82"/>
        <v>2552</v>
      </c>
      <c r="G2660" s="26">
        <f t="shared" si="83"/>
        <v>0.38200000000000001</v>
      </c>
    </row>
    <row r="2661" spans="1:7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  <c r="F2661" s="10">
        <f t="shared" si="82"/>
        <v>2784</v>
      </c>
      <c r="G2661" s="26">
        <f t="shared" si="83"/>
        <v>0.32600000000000001</v>
      </c>
    </row>
    <row r="2662" spans="1:7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  <c r="F2662" s="10">
        <f t="shared" si="82"/>
        <v>1989</v>
      </c>
      <c r="G2662" s="26">
        <f t="shared" si="83"/>
        <v>0.51300000000000001</v>
      </c>
    </row>
    <row r="2663" spans="1:7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  <c r="F2663" s="10">
        <f t="shared" si="82"/>
        <v>2916</v>
      </c>
      <c r="G2663" s="26">
        <f t="shared" si="83"/>
        <v>0.29299999999999998</v>
      </c>
    </row>
    <row r="2664" spans="1:7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  <c r="F2664" s="10">
        <f t="shared" si="82"/>
        <v>837</v>
      </c>
      <c r="G2664" s="26">
        <f t="shared" si="83"/>
        <v>0.79700000000000004</v>
      </c>
    </row>
    <row r="2665" spans="1:7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  <c r="F2665" s="10">
        <f t="shared" si="82"/>
        <v>3131</v>
      </c>
      <c r="G2665" s="26">
        <f t="shared" si="83"/>
        <v>0.24199999999999999</v>
      </c>
    </row>
    <row r="2666" spans="1:7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  <c r="F2666" s="10">
        <f t="shared" si="82"/>
        <v>1115</v>
      </c>
      <c r="G2666" s="26">
        <f t="shared" si="83"/>
        <v>0.72499999999999998</v>
      </c>
    </row>
    <row r="2667" spans="1:7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  <c r="F2667" s="10">
        <f t="shared" si="82"/>
        <v>790</v>
      </c>
      <c r="G2667" s="26">
        <f t="shared" si="83"/>
        <v>0.79900000000000004</v>
      </c>
    </row>
    <row r="2668" spans="1:7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  <c r="F2668" s="10">
        <f t="shared" si="82"/>
        <v>1060</v>
      </c>
      <c r="G2668" s="26">
        <f t="shared" si="83"/>
        <v>0.73599999999999999</v>
      </c>
    </row>
    <row r="2669" spans="1:7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  <c r="F2669" s="10">
        <f t="shared" si="82"/>
        <v>417</v>
      </c>
      <c r="G2669" s="26">
        <f t="shared" si="83"/>
        <v>0.89700000000000002</v>
      </c>
    </row>
    <row r="2670" spans="1:7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  <c r="F2670" s="10">
        <f t="shared" si="82"/>
        <v>1555</v>
      </c>
      <c r="G2670" s="26">
        <f t="shared" si="83"/>
        <v>0.61699999999999999</v>
      </c>
    </row>
    <row r="2671" spans="1:7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  <c r="F2671" s="10">
        <f t="shared" si="82"/>
        <v>260</v>
      </c>
      <c r="G2671" s="26">
        <f t="shared" si="83"/>
        <v>0.93100000000000005</v>
      </c>
    </row>
    <row r="2672" spans="1:7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  <c r="F2672" s="10">
        <f t="shared" si="82"/>
        <v>426</v>
      </c>
      <c r="G2672" s="26">
        <f t="shared" si="83"/>
        <v>0.89700000000000002</v>
      </c>
    </row>
    <row r="2673" spans="1:7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  <c r="F2673" s="10">
        <f t="shared" si="82"/>
        <v>2891</v>
      </c>
      <c r="G2673" s="26">
        <f t="shared" si="83"/>
        <v>0.3</v>
      </c>
    </row>
    <row r="2674" spans="1:7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  <c r="F2674" s="10">
        <f t="shared" si="82"/>
        <v>1807</v>
      </c>
      <c r="G2674" s="26">
        <f t="shared" si="83"/>
        <v>0.55600000000000005</v>
      </c>
    </row>
    <row r="2675" spans="1:7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  <c r="F2675" s="10">
        <f t="shared" si="82"/>
        <v>3102</v>
      </c>
      <c r="G2675" s="26">
        <f t="shared" si="83"/>
        <v>0.248</v>
      </c>
    </row>
    <row r="2676" spans="1:7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  <c r="F2676" s="10">
        <f t="shared" si="82"/>
        <v>3278</v>
      </c>
      <c r="G2676" s="26">
        <f t="shared" si="83"/>
        <v>0.19600000000000001</v>
      </c>
    </row>
    <row r="2677" spans="1:7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  <c r="F2677" s="10">
        <f t="shared" si="82"/>
        <v>2144</v>
      </c>
      <c r="G2677" s="26">
        <f t="shared" si="83"/>
        <v>0.48</v>
      </c>
    </row>
    <row r="2678" spans="1:7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  <c r="F2678" s="10">
        <f t="shared" si="82"/>
        <v>1535</v>
      </c>
      <c r="G2678" s="26">
        <f t="shared" si="83"/>
        <v>0.628</v>
      </c>
    </row>
    <row r="2679" spans="1:7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  <c r="F2679" s="10">
        <f t="shared" si="82"/>
        <v>3220</v>
      </c>
      <c r="G2679" s="26">
        <f t="shared" si="83"/>
        <v>0.218</v>
      </c>
    </row>
    <row r="2680" spans="1:7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  <c r="F2680" s="10">
        <f t="shared" si="82"/>
        <v>1639</v>
      </c>
      <c r="G2680" s="26">
        <f t="shared" si="83"/>
        <v>0.6</v>
      </c>
    </row>
    <row r="2681" spans="1:7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  <c r="F2681" s="10">
        <f t="shared" si="82"/>
        <v>76</v>
      </c>
      <c r="G2681" s="26">
        <f t="shared" si="83"/>
        <v>0.97899999999999998</v>
      </c>
    </row>
    <row r="2682" spans="1:7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  <c r="F2682" s="10">
        <f t="shared" si="82"/>
        <v>2266</v>
      </c>
      <c r="G2682" s="26">
        <f t="shared" si="83"/>
        <v>0.45100000000000001</v>
      </c>
    </row>
    <row r="2683" spans="1:7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  <c r="F2683" s="10">
        <f t="shared" si="82"/>
        <v>956</v>
      </c>
      <c r="G2683" s="26">
        <f t="shared" si="83"/>
        <v>0.75600000000000001</v>
      </c>
    </row>
    <row r="2684" spans="1:7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  <c r="F2684" s="10">
        <f t="shared" si="82"/>
        <v>2619</v>
      </c>
      <c r="G2684" s="26">
        <f t="shared" si="83"/>
        <v>0.36599999999999999</v>
      </c>
    </row>
    <row r="2685" spans="1:7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  <c r="F2685" s="10">
        <f t="shared" si="82"/>
        <v>123</v>
      </c>
      <c r="G2685" s="26">
        <f t="shared" si="83"/>
        <v>0.97</v>
      </c>
    </row>
    <row r="2686" spans="1:7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  <c r="F2686" s="10">
        <f t="shared" si="82"/>
        <v>910</v>
      </c>
      <c r="G2686" s="26">
        <f t="shared" si="83"/>
        <v>0.77900000000000003</v>
      </c>
    </row>
    <row r="2687" spans="1:7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  <c r="F2687" s="10">
        <f t="shared" si="82"/>
        <v>1155</v>
      </c>
      <c r="G2687" s="26">
        <f t="shared" si="83"/>
        <v>0.70799999999999996</v>
      </c>
    </row>
    <row r="2688" spans="1:7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  <c r="F2688" s="10">
        <f t="shared" si="82"/>
        <v>624</v>
      </c>
      <c r="G2688" s="26">
        <f t="shared" si="83"/>
        <v>0.84899999999999998</v>
      </c>
    </row>
    <row r="2689" spans="1:7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  <c r="F2689" s="10">
        <f t="shared" si="82"/>
        <v>1023</v>
      </c>
      <c r="G2689" s="26">
        <f t="shared" si="83"/>
        <v>0.752</v>
      </c>
    </row>
    <row r="2690" spans="1:7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  <c r="F2690" s="10">
        <f t="shared" si="82"/>
        <v>652</v>
      </c>
      <c r="G2690" s="26">
        <f t="shared" si="83"/>
        <v>0.84199999999999997</v>
      </c>
    </row>
    <row r="2691" spans="1:7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  <c r="F2691" s="10">
        <f t="shared" ref="F2691:F2754" si="84">RANK(E2691,$E$2:$E$4135)</f>
        <v>3112</v>
      </c>
      <c r="G2691" s="26">
        <f t="shared" ref="G2691:G2754" si="85">_xlfn.PERCENTRANK.INC($E$2:$E$4135,E2691)</f>
        <v>0.245</v>
      </c>
    </row>
    <row r="2692" spans="1:7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  <c r="F2692" s="10">
        <f t="shared" si="84"/>
        <v>651</v>
      </c>
      <c r="G2692" s="26">
        <f t="shared" si="85"/>
        <v>0.84199999999999997</v>
      </c>
    </row>
    <row r="2693" spans="1:7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  <c r="F2693" s="10">
        <f t="shared" si="84"/>
        <v>2619</v>
      </c>
      <c r="G2693" s="26">
        <f t="shared" si="85"/>
        <v>0.36599999999999999</v>
      </c>
    </row>
    <row r="2694" spans="1:7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  <c r="F2694" s="10">
        <f t="shared" si="84"/>
        <v>1608</v>
      </c>
      <c r="G2694" s="26">
        <f t="shared" si="85"/>
        <v>0.60799999999999998</v>
      </c>
    </row>
    <row r="2695" spans="1:7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  <c r="F2695" s="10">
        <f t="shared" si="84"/>
        <v>2160</v>
      </c>
      <c r="G2695" s="26">
        <f t="shared" si="85"/>
        <v>0.45800000000000002</v>
      </c>
    </row>
    <row r="2696" spans="1:7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  <c r="F2696" s="10">
        <f t="shared" si="84"/>
        <v>2013</v>
      </c>
      <c r="G2696" s="26">
        <f t="shared" si="85"/>
        <v>0.51200000000000001</v>
      </c>
    </row>
    <row r="2697" spans="1:7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  <c r="F2697" s="10">
        <f t="shared" si="84"/>
        <v>3202</v>
      </c>
      <c r="G2697" s="26">
        <f t="shared" si="85"/>
        <v>0.222</v>
      </c>
    </row>
    <row r="2698" spans="1:7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  <c r="F2698" s="10">
        <f t="shared" si="84"/>
        <v>1115</v>
      </c>
      <c r="G2698" s="26">
        <f t="shared" si="85"/>
        <v>0.72499999999999998</v>
      </c>
    </row>
    <row r="2699" spans="1:7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  <c r="F2699" s="10">
        <f t="shared" si="84"/>
        <v>1393</v>
      </c>
      <c r="G2699" s="26">
        <f t="shared" si="85"/>
        <v>0.66300000000000003</v>
      </c>
    </row>
    <row r="2700" spans="1:7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  <c r="F2700" s="10">
        <f t="shared" si="84"/>
        <v>2760</v>
      </c>
      <c r="G2700" s="26">
        <f t="shared" si="85"/>
        <v>0.32700000000000001</v>
      </c>
    </row>
    <row r="2701" spans="1:7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  <c r="F2701" s="10">
        <f t="shared" si="84"/>
        <v>1706</v>
      </c>
      <c r="G2701" s="26">
        <f t="shared" si="85"/>
        <v>0.57299999999999995</v>
      </c>
    </row>
    <row r="2702" spans="1:7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  <c r="F2702" s="10">
        <f t="shared" si="84"/>
        <v>1054</v>
      </c>
      <c r="G2702" s="26">
        <f t="shared" si="85"/>
        <v>0.745</v>
      </c>
    </row>
    <row r="2703" spans="1:7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  <c r="F2703" s="10">
        <f t="shared" si="84"/>
        <v>3476</v>
      </c>
      <c r="G2703" s="26">
        <f t="shared" si="85"/>
        <v>0.14299999999999999</v>
      </c>
    </row>
    <row r="2704" spans="1:7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  <c r="F2704" s="10">
        <f t="shared" si="84"/>
        <v>2251</v>
      </c>
      <c r="G2704" s="26">
        <f t="shared" si="85"/>
        <v>0.45200000000000001</v>
      </c>
    </row>
    <row r="2705" spans="1:7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  <c r="F2705" s="10">
        <f t="shared" si="84"/>
        <v>2160</v>
      </c>
      <c r="G2705" s="26">
        <f t="shared" si="85"/>
        <v>0.45800000000000002</v>
      </c>
    </row>
    <row r="2706" spans="1:7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  <c r="F2706" s="10">
        <f t="shared" si="84"/>
        <v>2846</v>
      </c>
      <c r="G2706" s="26">
        <f t="shared" si="85"/>
        <v>0.30499999999999999</v>
      </c>
    </row>
    <row r="2707" spans="1:7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  <c r="F2707" s="10">
        <f t="shared" si="84"/>
        <v>429</v>
      </c>
      <c r="G2707" s="26">
        <f t="shared" si="85"/>
        <v>0.89600000000000002</v>
      </c>
    </row>
    <row r="2708" spans="1:7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  <c r="F2708" s="10">
        <f t="shared" si="84"/>
        <v>2314</v>
      </c>
      <c r="G2708" s="26">
        <f t="shared" si="85"/>
        <v>0.44</v>
      </c>
    </row>
    <row r="2709" spans="1:7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  <c r="F2709" s="10">
        <f t="shared" si="84"/>
        <v>86</v>
      </c>
      <c r="G2709" s="26">
        <f t="shared" si="85"/>
        <v>0.97899999999999998</v>
      </c>
    </row>
    <row r="2710" spans="1:7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  <c r="F2710" s="10">
        <f t="shared" si="84"/>
        <v>1807</v>
      </c>
      <c r="G2710" s="26">
        <f t="shared" si="85"/>
        <v>0.55600000000000005</v>
      </c>
    </row>
    <row r="2711" spans="1:7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  <c r="F2711" s="10">
        <f t="shared" si="84"/>
        <v>3201</v>
      </c>
      <c r="G2711" s="26">
        <f t="shared" si="85"/>
        <v>0.22500000000000001</v>
      </c>
    </row>
    <row r="2712" spans="1:7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  <c r="F2712" s="10">
        <f t="shared" si="84"/>
        <v>1639</v>
      </c>
      <c r="G2712" s="26">
        <f t="shared" si="85"/>
        <v>0.6</v>
      </c>
    </row>
    <row r="2713" spans="1:7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  <c r="F2713" s="10">
        <f t="shared" si="84"/>
        <v>681</v>
      </c>
      <c r="G2713" s="26">
        <f t="shared" si="85"/>
        <v>0.82599999999999996</v>
      </c>
    </row>
    <row r="2714" spans="1:7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  <c r="F2714" s="10">
        <f t="shared" si="84"/>
        <v>2625</v>
      </c>
      <c r="G2714" s="26">
        <f t="shared" si="85"/>
        <v>0.36499999999999999</v>
      </c>
    </row>
    <row r="2715" spans="1:7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  <c r="F2715" s="10">
        <f t="shared" si="84"/>
        <v>742</v>
      </c>
      <c r="G2715" s="26">
        <f t="shared" si="85"/>
        <v>0.81499999999999995</v>
      </c>
    </row>
    <row r="2716" spans="1:7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  <c r="F2716" s="10">
        <f t="shared" si="84"/>
        <v>3278</v>
      </c>
      <c r="G2716" s="26">
        <f t="shared" si="85"/>
        <v>0.19600000000000001</v>
      </c>
    </row>
    <row r="2717" spans="1:7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  <c r="F2717" s="10">
        <f t="shared" si="84"/>
        <v>3199</v>
      </c>
      <c r="G2717" s="26">
        <f t="shared" si="85"/>
        <v>0.22600000000000001</v>
      </c>
    </row>
    <row r="2718" spans="1:7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  <c r="F2718" s="10">
        <f t="shared" si="84"/>
        <v>2413</v>
      </c>
      <c r="G2718" s="26">
        <f t="shared" si="85"/>
        <v>0.40600000000000003</v>
      </c>
    </row>
    <row r="2719" spans="1:7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  <c r="F2719" s="10">
        <f t="shared" si="84"/>
        <v>3219</v>
      </c>
      <c r="G2719" s="26">
        <f t="shared" si="85"/>
        <v>0.221</v>
      </c>
    </row>
    <row r="2720" spans="1:7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  <c r="F2720" s="10">
        <f t="shared" si="84"/>
        <v>2160</v>
      </c>
      <c r="G2720" s="26">
        <f t="shared" si="85"/>
        <v>0.45800000000000002</v>
      </c>
    </row>
    <row r="2721" spans="1:7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  <c r="F2721" s="10">
        <f t="shared" si="84"/>
        <v>3183</v>
      </c>
      <c r="G2721" s="26">
        <f t="shared" si="85"/>
        <v>0.22900000000000001</v>
      </c>
    </row>
    <row r="2722" spans="1:7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  <c r="F2722" s="10">
        <f t="shared" si="84"/>
        <v>844</v>
      </c>
      <c r="G2722" s="26">
        <f t="shared" si="85"/>
        <v>0.79300000000000004</v>
      </c>
    </row>
    <row r="2723" spans="1:7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  <c r="F2723" s="10">
        <f t="shared" si="84"/>
        <v>2787</v>
      </c>
      <c r="G2723" s="26">
        <f t="shared" si="85"/>
        <v>0.32500000000000001</v>
      </c>
    </row>
    <row r="2724" spans="1:7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  <c r="F2724" s="10">
        <f t="shared" si="84"/>
        <v>2160</v>
      </c>
      <c r="G2724" s="26">
        <f t="shared" si="85"/>
        <v>0.45800000000000002</v>
      </c>
    </row>
    <row r="2725" spans="1:7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  <c r="F2725" s="10">
        <f t="shared" si="84"/>
        <v>860</v>
      </c>
      <c r="G2725" s="26">
        <f t="shared" si="85"/>
        <v>0.79100000000000004</v>
      </c>
    </row>
    <row r="2726" spans="1:7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  <c r="F2726" s="10">
        <f t="shared" si="84"/>
        <v>3129</v>
      </c>
      <c r="G2726" s="26">
        <f t="shared" si="85"/>
        <v>0.24299999999999999</v>
      </c>
    </row>
    <row r="2727" spans="1:7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  <c r="F2727" s="10">
        <f t="shared" si="84"/>
        <v>681</v>
      </c>
      <c r="G2727" s="26">
        <f t="shared" si="85"/>
        <v>0.82599999999999996</v>
      </c>
    </row>
    <row r="2728" spans="1:7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  <c r="F2728" s="10">
        <f t="shared" si="84"/>
        <v>659</v>
      </c>
      <c r="G2728" s="26">
        <f t="shared" si="85"/>
        <v>0.84</v>
      </c>
    </row>
    <row r="2729" spans="1:7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  <c r="F2729" s="10">
        <f t="shared" si="84"/>
        <v>2972</v>
      </c>
      <c r="G2729" s="26">
        <f t="shared" si="85"/>
        <v>0.28000000000000003</v>
      </c>
    </row>
    <row r="2730" spans="1:7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  <c r="F2730" s="10">
        <f t="shared" si="84"/>
        <v>790</v>
      </c>
      <c r="G2730" s="26">
        <f t="shared" si="85"/>
        <v>0.79900000000000004</v>
      </c>
    </row>
    <row r="2731" spans="1:7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  <c r="F2731" s="10">
        <f t="shared" si="84"/>
        <v>2413</v>
      </c>
      <c r="G2731" s="26">
        <f t="shared" si="85"/>
        <v>0.40600000000000003</v>
      </c>
    </row>
    <row r="2732" spans="1:7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  <c r="F2732" s="10">
        <f t="shared" si="84"/>
        <v>2977</v>
      </c>
      <c r="G2732" s="26">
        <f t="shared" si="85"/>
        <v>0.27900000000000003</v>
      </c>
    </row>
    <row r="2733" spans="1:7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  <c r="F2733" s="10">
        <f t="shared" si="84"/>
        <v>1372</v>
      </c>
      <c r="G2733" s="26">
        <f t="shared" si="85"/>
        <v>0.66700000000000004</v>
      </c>
    </row>
    <row r="2734" spans="1:7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  <c r="F2734" s="10">
        <f t="shared" si="84"/>
        <v>1476</v>
      </c>
      <c r="G2734" s="26">
        <f t="shared" si="85"/>
        <v>0.64300000000000002</v>
      </c>
    </row>
    <row r="2735" spans="1:7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  <c r="F2735" s="10">
        <f t="shared" si="84"/>
        <v>371</v>
      </c>
      <c r="G2735" s="26">
        <f t="shared" si="85"/>
        <v>0.90400000000000003</v>
      </c>
    </row>
    <row r="2736" spans="1:7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  <c r="F2736" s="10">
        <f t="shared" si="84"/>
        <v>2975</v>
      </c>
      <c r="G2736" s="26">
        <f t="shared" si="85"/>
        <v>0.28000000000000003</v>
      </c>
    </row>
    <row r="2737" spans="1:7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  <c r="F2737" s="10">
        <f t="shared" si="84"/>
        <v>2554</v>
      </c>
      <c r="G2737" s="26">
        <f t="shared" si="85"/>
        <v>0.38100000000000001</v>
      </c>
    </row>
    <row r="2738" spans="1:7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  <c r="F2738" s="10">
        <f t="shared" si="84"/>
        <v>1145</v>
      </c>
      <c r="G2738" s="26">
        <f t="shared" si="85"/>
        <v>0.72099999999999997</v>
      </c>
    </row>
    <row r="2739" spans="1:7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  <c r="F2739" s="10">
        <f t="shared" si="84"/>
        <v>1115</v>
      </c>
      <c r="G2739" s="26">
        <f t="shared" si="85"/>
        <v>0.72499999999999998</v>
      </c>
    </row>
    <row r="2740" spans="1:7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  <c r="F2740" s="10">
        <f t="shared" si="84"/>
        <v>3092</v>
      </c>
      <c r="G2740" s="26">
        <f t="shared" si="85"/>
        <v>0.251</v>
      </c>
    </row>
    <row r="2741" spans="1:7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  <c r="F2741" s="10">
        <f t="shared" si="84"/>
        <v>3250</v>
      </c>
      <c r="G2741" s="26">
        <f t="shared" si="85"/>
        <v>0.21</v>
      </c>
    </row>
    <row r="2742" spans="1:7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  <c r="F2742" s="10">
        <f t="shared" si="84"/>
        <v>1846</v>
      </c>
      <c r="G2742" s="26">
        <f t="shared" si="85"/>
        <v>0.55200000000000005</v>
      </c>
    </row>
    <row r="2743" spans="1:7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  <c r="F2743" s="10">
        <f t="shared" si="84"/>
        <v>1638</v>
      </c>
      <c r="G2743" s="26">
        <f t="shared" si="85"/>
        <v>0.60299999999999998</v>
      </c>
    </row>
    <row r="2744" spans="1:7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  <c r="F2744" s="10">
        <f t="shared" si="84"/>
        <v>401</v>
      </c>
      <c r="G2744" s="26">
        <f t="shared" si="85"/>
        <v>0.9</v>
      </c>
    </row>
    <row r="2745" spans="1:7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  <c r="F2745" s="10">
        <f t="shared" si="84"/>
        <v>371</v>
      </c>
      <c r="G2745" s="26">
        <f t="shared" si="85"/>
        <v>0.90400000000000003</v>
      </c>
    </row>
    <row r="2746" spans="1:7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  <c r="F2746" s="10">
        <f t="shared" si="84"/>
        <v>3250</v>
      </c>
      <c r="G2746" s="26">
        <f t="shared" si="85"/>
        <v>0.21</v>
      </c>
    </row>
    <row r="2747" spans="1:7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  <c r="F2747" s="10">
        <f t="shared" si="84"/>
        <v>1232</v>
      </c>
      <c r="G2747" s="26">
        <f t="shared" si="85"/>
        <v>0.69699999999999995</v>
      </c>
    </row>
    <row r="2748" spans="1:7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  <c r="F2748" s="10">
        <f t="shared" si="84"/>
        <v>1886</v>
      </c>
      <c r="G2748" s="26">
        <f t="shared" si="85"/>
        <v>0.52800000000000002</v>
      </c>
    </row>
    <row r="2749" spans="1:7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  <c r="F2749" s="10">
        <f t="shared" si="84"/>
        <v>3014</v>
      </c>
      <c r="G2749" s="26">
        <f t="shared" si="85"/>
        <v>0.252</v>
      </c>
    </row>
    <row r="2750" spans="1:7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  <c r="F2750" s="10">
        <f t="shared" si="84"/>
        <v>604</v>
      </c>
      <c r="G2750" s="26">
        <f t="shared" si="85"/>
        <v>0.85399999999999998</v>
      </c>
    </row>
    <row r="2751" spans="1:7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  <c r="F2751" s="10">
        <f t="shared" si="84"/>
        <v>786</v>
      </c>
      <c r="G2751" s="26">
        <f t="shared" si="85"/>
        <v>0.81</v>
      </c>
    </row>
    <row r="2752" spans="1:7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  <c r="F2752" s="10">
        <f t="shared" si="84"/>
        <v>1359</v>
      </c>
      <c r="G2752" s="26">
        <f t="shared" si="85"/>
        <v>0.66800000000000004</v>
      </c>
    </row>
    <row r="2753" spans="1:7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  <c r="F2753" s="10">
        <f t="shared" si="84"/>
        <v>2282</v>
      </c>
      <c r="G2753" s="26">
        <f t="shared" si="85"/>
        <v>0.44</v>
      </c>
    </row>
    <row r="2754" spans="1:7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  <c r="F2754" s="10">
        <f t="shared" si="84"/>
        <v>1803</v>
      </c>
      <c r="G2754" s="26">
        <f t="shared" si="85"/>
        <v>0.56299999999999994</v>
      </c>
    </row>
    <row r="2755" spans="1:7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  <c r="F2755" s="10">
        <f t="shared" ref="F2755:F2818" si="86">RANK(E2755,$E$2:$E$4135)</f>
        <v>3250</v>
      </c>
      <c r="G2755" s="26">
        <f t="shared" ref="G2755:G2818" si="87">_xlfn.PERCENTRANK.INC($E$2:$E$4135,E2755)</f>
        <v>0.21</v>
      </c>
    </row>
    <row r="2756" spans="1:7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  <c r="F2756" s="10">
        <f t="shared" si="86"/>
        <v>3250</v>
      </c>
      <c r="G2756" s="26">
        <f t="shared" si="87"/>
        <v>0.21</v>
      </c>
    </row>
    <row r="2757" spans="1:7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  <c r="F2757" s="10">
        <f t="shared" si="86"/>
        <v>3250</v>
      </c>
      <c r="G2757" s="26">
        <f t="shared" si="87"/>
        <v>0.21</v>
      </c>
    </row>
    <row r="2758" spans="1:7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  <c r="F2758" s="10">
        <f t="shared" si="86"/>
        <v>3250</v>
      </c>
      <c r="G2758" s="26">
        <f t="shared" si="87"/>
        <v>0.21</v>
      </c>
    </row>
    <row r="2759" spans="1:7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  <c r="F2759" s="10">
        <f t="shared" si="86"/>
        <v>3250</v>
      </c>
      <c r="G2759" s="26">
        <f t="shared" si="87"/>
        <v>0.21</v>
      </c>
    </row>
    <row r="2760" spans="1:7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  <c r="F2760" s="10">
        <f t="shared" si="86"/>
        <v>3278</v>
      </c>
      <c r="G2760" s="26">
        <f t="shared" si="87"/>
        <v>0.19600000000000001</v>
      </c>
    </row>
    <row r="2761" spans="1:7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  <c r="F2761" s="10">
        <f t="shared" si="86"/>
        <v>431</v>
      </c>
      <c r="G2761" s="26">
        <f t="shared" si="87"/>
        <v>0.88700000000000001</v>
      </c>
    </row>
    <row r="2762" spans="1:7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  <c r="F2762" s="10">
        <f t="shared" si="86"/>
        <v>3220</v>
      </c>
      <c r="G2762" s="26">
        <f t="shared" si="87"/>
        <v>0.218</v>
      </c>
    </row>
    <row r="2763" spans="1:7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  <c r="F2763" s="10">
        <f t="shared" si="86"/>
        <v>3014</v>
      </c>
      <c r="G2763" s="26">
        <f t="shared" si="87"/>
        <v>0.252</v>
      </c>
    </row>
    <row r="2764" spans="1:7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  <c r="F2764" s="10">
        <f t="shared" si="86"/>
        <v>1461</v>
      </c>
      <c r="G2764" s="26">
        <f t="shared" si="87"/>
        <v>0.64600000000000002</v>
      </c>
    </row>
    <row r="2765" spans="1:7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  <c r="F2765" s="10">
        <f t="shared" si="86"/>
        <v>866</v>
      </c>
      <c r="G2765" s="26">
        <f t="shared" si="87"/>
        <v>0.78100000000000003</v>
      </c>
    </row>
    <row r="2766" spans="1:7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  <c r="F2766" s="10">
        <f t="shared" si="86"/>
        <v>42</v>
      </c>
      <c r="G2766" s="26">
        <f t="shared" si="87"/>
        <v>0.98899999999999999</v>
      </c>
    </row>
    <row r="2767" spans="1:7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  <c r="F2767" s="10">
        <f t="shared" si="86"/>
        <v>2330</v>
      </c>
      <c r="G2767" s="26">
        <f t="shared" si="87"/>
        <v>0.42899999999999999</v>
      </c>
    </row>
    <row r="2768" spans="1:7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  <c r="F2768" s="10">
        <f t="shared" si="86"/>
        <v>2846</v>
      </c>
      <c r="G2768" s="26">
        <f t="shared" si="87"/>
        <v>0.30499999999999999</v>
      </c>
    </row>
    <row r="2769" spans="1:7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  <c r="F2769" s="10">
        <f t="shared" si="86"/>
        <v>1281</v>
      </c>
      <c r="G2769" s="26">
        <f t="shared" si="87"/>
        <v>0.68300000000000005</v>
      </c>
    </row>
    <row r="2770" spans="1:7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  <c r="F2770" s="10">
        <f t="shared" si="86"/>
        <v>3178</v>
      </c>
      <c r="G2770" s="26">
        <f t="shared" si="87"/>
        <v>0.23</v>
      </c>
    </row>
    <row r="2771" spans="1:7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  <c r="F2771" s="10">
        <f t="shared" si="86"/>
        <v>21</v>
      </c>
      <c r="G2771" s="26">
        <f t="shared" si="87"/>
        <v>0.99299999999999999</v>
      </c>
    </row>
    <row r="2772" spans="1:7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  <c r="F2772" s="10">
        <f t="shared" si="86"/>
        <v>1155</v>
      </c>
      <c r="G2772" s="26">
        <f t="shared" si="87"/>
        <v>0.70799999999999996</v>
      </c>
    </row>
    <row r="2773" spans="1:7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  <c r="F2773" s="10">
        <f t="shared" si="86"/>
        <v>3278</v>
      </c>
      <c r="G2773" s="26">
        <f t="shared" si="87"/>
        <v>0.19600000000000001</v>
      </c>
    </row>
    <row r="2774" spans="1:7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  <c r="F2774" s="10">
        <f t="shared" si="86"/>
        <v>318</v>
      </c>
      <c r="G2774" s="26">
        <f t="shared" si="87"/>
        <v>0.91600000000000004</v>
      </c>
    </row>
    <row r="2775" spans="1:7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  <c r="F2775" s="10">
        <f t="shared" si="86"/>
        <v>1155</v>
      </c>
      <c r="G2775" s="26">
        <f t="shared" si="87"/>
        <v>0.70799999999999996</v>
      </c>
    </row>
    <row r="2776" spans="1:7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  <c r="F2776" s="10">
        <f t="shared" si="86"/>
        <v>1281</v>
      </c>
      <c r="G2776" s="26">
        <f t="shared" si="87"/>
        <v>0.68300000000000005</v>
      </c>
    </row>
    <row r="2777" spans="1:7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  <c r="F2777" s="10">
        <f t="shared" si="86"/>
        <v>260</v>
      </c>
      <c r="G2777" s="26">
        <f t="shared" si="87"/>
        <v>0.93100000000000005</v>
      </c>
    </row>
    <row r="2778" spans="1:7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  <c r="F2778" s="10">
        <f t="shared" si="86"/>
        <v>2315</v>
      </c>
      <c r="G2778" s="26">
        <f t="shared" si="87"/>
        <v>0.437</v>
      </c>
    </row>
    <row r="2779" spans="1:7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  <c r="F2779" s="10">
        <f t="shared" si="86"/>
        <v>790</v>
      </c>
      <c r="G2779" s="26">
        <f t="shared" si="87"/>
        <v>0.79900000000000004</v>
      </c>
    </row>
    <row r="2780" spans="1:7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  <c r="F2780" s="10">
        <f t="shared" si="86"/>
        <v>943</v>
      </c>
      <c r="G2780" s="26">
        <f t="shared" si="87"/>
        <v>0.77100000000000002</v>
      </c>
    </row>
    <row r="2781" spans="1:7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  <c r="F2781" s="10">
        <f t="shared" si="86"/>
        <v>531</v>
      </c>
      <c r="G2781" s="26">
        <f t="shared" si="87"/>
        <v>0.871</v>
      </c>
    </row>
    <row r="2782" spans="1:7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  <c r="F2782" s="10">
        <f t="shared" si="86"/>
        <v>1679</v>
      </c>
      <c r="G2782" s="26">
        <f t="shared" si="87"/>
        <v>0.59199999999999997</v>
      </c>
    </row>
    <row r="2783" spans="1:7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  <c r="F2783" s="10">
        <f t="shared" si="86"/>
        <v>735</v>
      </c>
      <c r="G2783" s="26">
        <f t="shared" si="87"/>
        <v>0.82199999999999995</v>
      </c>
    </row>
    <row r="2784" spans="1:7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  <c r="F2784" s="10">
        <f t="shared" si="86"/>
        <v>3102</v>
      </c>
      <c r="G2784" s="26">
        <f t="shared" si="87"/>
        <v>0.248</v>
      </c>
    </row>
    <row r="2785" spans="1:7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  <c r="F2785" s="10">
        <f t="shared" si="86"/>
        <v>57</v>
      </c>
      <c r="G2785" s="26">
        <f t="shared" si="87"/>
        <v>0.98599999999999999</v>
      </c>
    </row>
    <row r="2786" spans="1:7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  <c r="F2786" s="10">
        <f t="shared" si="86"/>
        <v>2927</v>
      </c>
      <c r="G2786" s="26">
        <f t="shared" si="87"/>
        <v>0.28799999999999998</v>
      </c>
    </row>
    <row r="2787" spans="1:7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  <c r="F2787" s="10">
        <f t="shared" si="86"/>
        <v>2832</v>
      </c>
      <c r="G2787" s="26">
        <f t="shared" si="87"/>
        <v>0.314</v>
      </c>
    </row>
    <row r="2788" spans="1:7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  <c r="F2788" s="10">
        <f t="shared" si="86"/>
        <v>3191</v>
      </c>
      <c r="G2788" s="26">
        <f t="shared" si="87"/>
        <v>0.22800000000000001</v>
      </c>
    </row>
    <row r="2789" spans="1:7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  <c r="F2789" s="10">
        <f t="shared" si="86"/>
        <v>3232</v>
      </c>
      <c r="G2789" s="26">
        <f t="shared" si="87"/>
        <v>0.217</v>
      </c>
    </row>
    <row r="2790" spans="1:7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  <c r="F2790" s="10">
        <f t="shared" si="86"/>
        <v>3178</v>
      </c>
      <c r="G2790" s="26">
        <f t="shared" si="87"/>
        <v>0.23</v>
      </c>
    </row>
    <row r="2791" spans="1:7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  <c r="F2791" s="10">
        <f t="shared" si="86"/>
        <v>3125</v>
      </c>
      <c r="G2791" s="26">
        <f t="shared" si="87"/>
        <v>0.24399999999999999</v>
      </c>
    </row>
    <row r="2792" spans="1:7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  <c r="F2792" s="10">
        <f t="shared" si="86"/>
        <v>2463</v>
      </c>
      <c r="G2792" s="26">
        <f t="shared" si="87"/>
        <v>0.40400000000000003</v>
      </c>
    </row>
    <row r="2793" spans="1:7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  <c r="F2793" s="10">
        <f t="shared" si="86"/>
        <v>3134</v>
      </c>
      <c r="G2793" s="26">
        <f t="shared" si="87"/>
        <v>0.24099999999999999</v>
      </c>
    </row>
    <row r="2794" spans="1:7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  <c r="F2794" s="10">
        <f t="shared" si="86"/>
        <v>3143</v>
      </c>
      <c r="G2794" s="26">
        <f t="shared" si="87"/>
        <v>0.23300000000000001</v>
      </c>
    </row>
    <row r="2795" spans="1:7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  <c r="F2795" s="10">
        <f t="shared" si="86"/>
        <v>3102</v>
      </c>
      <c r="G2795" s="26">
        <f t="shared" si="87"/>
        <v>0.248</v>
      </c>
    </row>
    <row r="2796" spans="1:7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  <c r="F2796" s="10">
        <f t="shared" si="86"/>
        <v>3230</v>
      </c>
      <c r="G2796" s="26">
        <f t="shared" si="87"/>
        <v>0.218</v>
      </c>
    </row>
    <row r="2797" spans="1:7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  <c r="F2797" s="10">
        <f t="shared" si="86"/>
        <v>3278</v>
      </c>
      <c r="G2797" s="26">
        <f t="shared" si="87"/>
        <v>0.19600000000000001</v>
      </c>
    </row>
    <row r="2798" spans="1:7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  <c r="F2798" s="10">
        <f t="shared" si="86"/>
        <v>3176</v>
      </c>
      <c r="G2798" s="26">
        <f t="shared" si="87"/>
        <v>0.23100000000000001</v>
      </c>
    </row>
    <row r="2799" spans="1:7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  <c r="F2799" s="10">
        <f t="shared" si="86"/>
        <v>3004</v>
      </c>
      <c r="G2799" s="26">
        <f t="shared" si="87"/>
        <v>0.27300000000000002</v>
      </c>
    </row>
    <row r="2800" spans="1:7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  <c r="F2800" s="10">
        <f t="shared" si="86"/>
        <v>3476</v>
      </c>
      <c r="G2800" s="26">
        <f t="shared" si="87"/>
        <v>0.14299999999999999</v>
      </c>
    </row>
    <row r="2801" spans="1:7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  <c r="F2801" s="10">
        <f t="shared" si="86"/>
        <v>3192</v>
      </c>
      <c r="G2801" s="26">
        <f t="shared" si="87"/>
        <v>0.22600000000000001</v>
      </c>
    </row>
    <row r="2802" spans="1:7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  <c r="F2802" s="10">
        <f t="shared" si="86"/>
        <v>3202</v>
      </c>
      <c r="G2802" s="26">
        <f t="shared" si="87"/>
        <v>0.222</v>
      </c>
    </row>
    <row r="2803" spans="1:7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  <c r="F2803" s="10">
        <f t="shared" si="86"/>
        <v>1398</v>
      </c>
      <c r="G2803" s="26">
        <f t="shared" si="87"/>
        <v>0.64700000000000002</v>
      </c>
    </row>
    <row r="2804" spans="1:7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  <c r="F2804" s="10">
        <f t="shared" si="86"/>
        <v>3278</v>
      </c>
      <c r="G2804" s="26">
        <f t="shared" si="87"/>
        <v>0.19600000000000001</v>
      </c>
    </row>
    <row r="2805" spans="1:7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  <c r="F2805" s="10">
        <f t="shared" si="86"/>
        <v>1468</v>
      </c>
      <c r="G2805" s="26">
        <f t="shared" si="87"/>
        <v>0.64300000000000002</v>
      </c>
    </row>
    <row r="2806" spans="1:7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  <c r="F2806" s="10">
        <f t="shared" si="86"/>
        <v>1784</v>
      </c>
      <c r="G2806" s="26">
        <f t="shared" si="87"/>
        <v>0.56699999999999995</v>
      </c>
    </row>
    <row r="2807" spans="1:7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  <c r="F2807" s="10">
        <f t="shared" si="86"/>
        <v>3143</v>
      </c>
      <c r="G2807" s="26">
        <f t="shared" si="87"/>
        <v>0.23300000000000001</v>
      </c>
    </row>
    <row r="2808" spans="1:7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  <c r="F2808" s="10">
        <f t="shared" si="86"/>
        <v>2159</v>
      </c>
      <c r="G2808" s="26">
        <f t="shared" si="87"/>
        <v>0.47699999999999998</v>
      </c>
    </row>
    <row r="2809" spans="1:7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  <c r="F2809" s="10">
        <f t="shared" si="86"/>
        <v>540</v>
      </c>
      <c r="G2809" s="26">
        <f t="shared" si="87"/>
        <v>0.86499999999999999</v>
      </c>
    </row>
    <row r="2810" spans="1:7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  <c r="F2810" s="10">
        <f t="shared" si="86"/>
        <v>2914</v>
      </c>
      <c r="G2810" s="26">
        <f t="shared" si="87"/>
        <v>0.29499999999999998</v>
      </c>
    </row>
    <row r="2811" spans="1:7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  <c r="F2811" s="10">
        <f t="shared" si="86"/>
        <v>1060</v>
      </c>
      <c r="G2811" s="26">
        <f t="shared" si="87"/>
        <v>0.73599999999999999</v>
      </c>
    </row>
    <row r="2812" spans="1:7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  <c r="F2812" s="10">
        <f t="shared" si="86"/>
        <v>2598</v>
      </c>
      <c r="G2812" s="26">
        <f t="shared" si="87"/>
        <v>0.371</v>
      </c>
    </row>
    <row r="2813" spans="1:7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  <c r="F2813" s="10">
        <f t="shared" si="86"/>
        <v>2032</v>
      </c>
      <c r="G2813" s="26">
        <f t="shared" si="87"/>
        <v>0.50800000000000001</v>
      </c>
    </row>
    <row r="2814" spans="1:7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  <c r="F2814" s="10">
        <f t="shared" si="86"/>
        <v>1477</v>
      </c>
      <c r="G2814" s="26">
        <f t="shared" si="87"/>
        <v>0.64100000000000001</v>
      </c>
    </row>
    <row r="2815" spans="1:7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  <c r="F2815" s="10">
        <f t="shared" si="86"/>
        <v>2845</v>
      </c>
      <c r="G2815" s="26">
        <f t="shared" si="87"/>
        <v>0.311</v>
      </c>
    </row>
    <row r="2816" spans="1:7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  <c r="F2816" s="10">
        <f t="shared" si="86"/>
        <v>2826</v>
      </c>
      <c r="G2816" s="26">
        <f t="shared" si="87"/>
        <v>0.315</v>
      </c>
    </row>
    <row r="2817" spans="1:7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  <c r="F2817" s="10">
        <f t="shared" si="86"/>
        <v>1398</v>
      </c>
      <c r="G2817" s="26">
        <f t="shared" si="87"/>
        <v>0.64700000000000002</v>
      </c>
    </row>
    <row r="2818" spans="1:7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  <c r="F2818" s="10">
        <f t="shared" si="86"/>
        <v>729</v>
      </c>
      <c r="G2818" s="26">
        <f t="shared" si="87"/>
        <v>0.82199999999999995</v>
      </c>
    </row>
    <row r="2819" spans="1:7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  <c r="F2819" s="10">
        <f t="shared" ref="F2819:F2882" si="88">RANK(E2819,$E$2:$E$4135)</f>
        <v>2152</v>
      </c>
      <c r="G2819" s="26">
        <f t="shared" ref="G2819:G2882" si="89">_xlfn.PERCENTRANK.INC($E$2:$E$4135,E2819)</f>
        <v>0.47799999999999998</v>
      </c>
    </row>
    <row r="2820" spans="1:7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  <c r="F2820" s="10">
        <f t="shared" si="88"/>
        <v>503</v>
      </c>
      <c r="G2820" s="26">
        <f t="shared" si="89"/>
        <v>0.872</v>
      </c>
    </row>
    <row r="2821" spans="1:7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  <c r="F2821" s="10">
        <f t="shared" si="88"/>
        <v>956</v>
      </c>
      <c r="G2821" s="26">
        <f t="shared" si="89"/>
        <v>0.75600000000000001</v>
      </c>
    </row>
    <row r="2822" spans="1:7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  <c r="F2822" s="10">
        <f t="shared" si="88"/>
        <v>2413</v>
      </c>
      <c r="G2822" s="26">
        <f t="shared" si="89"/>
        <v>0.40600000000000003</v>
      </c>
    </row>
    <row r="2823" spans="1:7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  <c r="F2823" s="10">
        <f t="shared" si="88"/>
        <v>2524</v>
      </c>
      <c r="G2823" s="26">
        <f t="shared" si="89"/>
        <v>0.38500000000000001</v>
      </c>
    </row>
    <row r="2824" spans="1:7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  <c r="F2824" s="10">
        <f t="shared" si="88"/>
        <v>2797</v>
      </c>
      <c r="G2824" s="26">
        <f t="shared" si="89"/>
        <v>0.32300000000000001</v>
      </c>
    </row>
    <row r="2825" spans="1:7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  <c r="F2825" s="10">
        <f t="shared" si="88"/>
        <v>1058</v>
      </c>
      <c r="G2825" s="26">
        <f t="shared" si="89"/>
        <v>0.74399999999999999</v>
      </c>
    </row>
    <row r="2826" spans="1:7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  <c r="F2826" s="10">
        <f t="shared" si="88"/>
        <v>2590</v>
      </c>
      <c r="G2826" s="26">
        <f t="shared" si="89"/>
        <v>0.373</v>
      </c>
    </row>
    <row r="2827" spans="1:7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  <c r="F2827" s="10">
        <f t="shared" si="88"/>
        <v>2618</v>
      </c>
      <c r="G2827" s="26">
        <f t="shared" si="89"/>
        <v>0.36599999999999999</v>
      </c>
    </row>
    <row r="2828" spans="1:7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  <c r="F2828" s="10">
        <f t="shared" si="88"/>
        <v>2651</v>
      </c>
      <c r="G2828" s="26">
        <f t="shared" si="89"/>
        <v>0.35799999999999998</v>
      </c>
    </row>
    <row r="2829" spans="1:7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  <c r="F2829" s="10">
        <f t="shared" si="88"/>
        <v>2160</v>
      </c>
      <c r="G2829" s="26">
        <f t="shared" si="89"/>
        <v>0.45800000000000002</v>
      </c>
    </row>
    <row r="2830" spans="1:7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  <c r="F2830" s="10">
        <f t="shared" si="88"/>
        <v>2603</v>
      </c>
      <c r="G2830" s="26">
        <f t="shared" si="89"/>
        <v>0.37</v>
      </c>
    </row>
    <row r="2831" spans="1:7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  <c r="F2831" s="10">
        <f t="shared" si="88"/>
        <v>2639</v>
      </c>
      <c r="G2831" s="26">
        <f t="shared" si="89"/>
        <v>0.36099999999999999</v>
      </c>
    </row>
    <row r="2832" spans="1:7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  <c r="F2832" s="10">
        <f t="shared" si="88"/>
        <v>2160</v>
      </c>
      <c r="G2832" s="26">
        <f t="shared" si="89"/>
        <v>0.45800000000000002</v>
      </c>
    </row>
    <row r="2833" spans="1:7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  <c r="F2833" s="10">
        <f t="shared" si="88"/>
        <v>260</v>
      </c>
      <c r="G2833" s="26">
        <f t="shared" si="89"/>
        <v>0.93100000000000005</v>
      </c>
    </row>
    <row r="2834" spans="1:7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  <c r="F2834" s="10">
        <f t="shared" si="88"/>
        <v>371</v>
      </c>
      <c r="G2834" s="26">
        <f t="shared" si="89"/>
        <v>0.90400000000000003</v>
      </c>
    </row>
    <row r="2835" spans="1:7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  <c r="F2835" s="10">
        <f t="shared" si="88"/>
        <v>2113</v>
      </c>
      <c r="G2835" s="26">
        <f t="shared" si="89"/>
        <v>0.48199999999999998</v>
      </c>
    </row>
    <row r="2836" spans="1:7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  <c r="F2836" s="10">
        <f t="shared" si="88"/>
        <v>532</v>
      </c>
      <c r="G2836" s="26">
        <f t="shared" si="89"/>
        <v>0.87</v>
      </c>
    </row>
    <row r="2837" spans="1:7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  <c r="F2837" s="10">
        <f t="shared" si="88"/>
        <v>742</v>
      </c>
      <c r="G2837" s="26">
        <f t="shared" si="89"/>
        <v>0.81499999999999995</v>
      </c>
    </row>
    <row r="2838" spans="1:7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  <c r="F2838" s="10">
        <f t="shared" si="88"/>
        <v>2720</v>
      </c>
      <c r="G2838" s="26">
        <f t="shared" si="89"/>
        <v>0.34</v>
      </c>
    </row>
    <row r="2839" spans="1:7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  <c r="F2839" s="10">
        <f t="shared" si="88"/>
        <v>1267</v>
      </c>
      <c r="G2839" s="26">
        <f t="shared" si="89"/>
        <v>0.69299999999999995</v>
      </c>
    </row>
    <row r="2840" spans="1:7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  <c r="F2840" s="10">
        <f t="shared" si="88"/>
        <v>3250</v>
      </c>
      <c r="G2840" s="26">
        <f t="shared" si="89"/>
        <v>0.21</v>
      </c>
    </row>
    <row r="2841" spans="1:7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  <c r="F2841" s="10">
        <f t="shared" si="88"/>
        <v>1145</v>
      </c>
      <c r="G2841" s="26">
        <f t="shared" si="89"/>
        <v>0.72099999999999997</v>
      </c>
    </row>
    <row r="2842" spans="1:7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  <c r="F2842" s="10">
        <f t="shared" si="88"/>
        <v>3192</v>
      </c>
      <c r="G2842" s="26">
        <f t="shared" si="89"/>
        <v>0.22600000000000001</v>
      </c>
    </row>
    <row r="2843" spans="1:7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  <c r="F2843" s="10">
        <f t="shared" si="88"/>
        <v>3143</v>
      </c>
      <c r="G2843" s="26">
        <f t="shared" si="89"/>
        <v>0.23300000000000001</v>
      </c>
    </row>
    <row r="2844" spans="1:7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  <c r="F2844" s="10">
        <f t="shared" si="88"/>
        <v>956</v>
      </c>
      <c r="G2844" s="26">
        <f t="shared" si="89"/>
        <v>0.75600000000000001</v>
      </c>
    </row>
    <row r="2845" spans="1:7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  <c r="F2845" s="10">
        <f t="shared" si="88"/>
        <v>2605</v>
      </c>
      <c r="G2845" s="26">
        <f t="shared" si="89"/>
        <v>0.36799999999999999</v>
      </c>
    </row>
    <row r="2846" spans="1:7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  <c r="F2846" s="10">
        <f t="shared" si="88"/>
        <v>106</v>
      </c>
      <c r="G2846" s="26">
        <f t="shared" si="89"/>
        <v>0.97399999999999998</v>
      </c>
    </row>
    <row r="2847" spans="1:7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  <c r="F2847" s="10">
        <f t="shared" si="88"/>
        <v>1251</v>
      </c>
      <c r="G2847" s="26">
        <f t="shared" si="89"/>
        <v>0.69699999999999995</v>
      </c>
    </row>
    <row r="2848" spans="1:7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  <c r="F2848" s="10">
        <f t="shared" si="88"/>
        <v>3143</v>
      </c>
      <c r="G2848" s="26">
        <f t="shared" si="89"/>
        <v>0.23300000000000001</v>
      </c>
    </row>
    <row r="2849" spans="1:7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  <c r="F2849" s="10">
        <f t="shared" si="88"/>
        <v>948</v>
      </c>
      <c r="G2849" s="26">
        <f t="shared" si="89"/>
        <v>0.76900000000000002</v>
      </c>
    </row>
    <row r="2850" spans="1:7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  <c r="F2850" s="10">
        <f t="shared" si="88"/>
        <v>2091</v>
      </c>
      <c r="G2850" s="26">
        <f t="shared" si="89"/>
        <v>0.49399999999999999</v>
      </c>
    </row>
    <row r="2851" spans="1:7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  <c r="F2851" s="10">
        <f t="shared" si="88"/>
        <v>3278</v>
      </c>
      <c r="G2851" s="26">
        <f t="shared" si="89"/>
        <v>0.19600000000000001</v>
      </c>
    </row>
    <row r="2852" spans="1:7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  <c r="F2852" s="10">
        <f t="shared" si="88"/>
        <v>500</v>
      </c>
      <c r="G2852" s="26">
        <f t="shared" si="89"/>
        <v>0.879</v>
      </c>
    </row>
    <row r="2853" spans="1:7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  <c r="F2853" s="10">
        <f t="shared" si="88"/>
        <v>132</v>
      </c>
      <c r="G2853" s="26">
        <f t="shared" si="89"/>
        <v>0.96499999999999997</v>
      </c>
    </row>
    <row r="2854" spans="1:7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  <c r="F2854" s="10">
        <f t="shared" si="88"/>
        <v>3143</v>
      </c>
      <c r="G2854" s="26">
        <f t="shared" si="89"/>
        <v>0.23300000000000001</v>
      </c>
    </row>
    <row r="2855" spans="1:7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  <c r="F2855" s="10">
        <f t="shared" si="88"/>
        <v>3220</v>
      </c>
      <c r="G2855" s="26">
        <f t="shared" si="89"/>
        <v>0.218</v>
      </c>
    </row>
    <row r="2856" spans="1:7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  <c r="F2856" s="10">
        <f t="shared" si="88"/>
        <v>2760</v>
      </c>
      <c r="G2856" s="26">
        <f t="shared" si="89"/>
        <v>0.32700000000000001</v>
      </c>
    </row>
    <row r="2857" spans="1:7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  <c r="F2857" s="10">
        <f t="shared" si="88"/>
        <v>2586</v>
      </c>
      <c r="G2857" s="26">
        <f t="shared" si="89"/>
        <v>0.373</v>
      </c>
    </row>
    <row r="2858" spans="1:7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  <c r="F2858" s="10">
        <f t="shared" si="88"/>
        <v>540</v>
      </c>
      <c r="G2858" s="26">
        <f t="shared" si="89"/>
        <v>0.86499999999999999</v>
      </c>
    </row>
    <row r="2859" spans="1:7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  <c r="F2859" s="10">
        <f t="shared" si="88"/>
        <v>128</v>
      </c>
      <c r="G2859" s="26">
        <f t="shared" si="89"/>
        <v>0.96899999999999997</v>
      </c>
    </row>
    <row r="2860" spans="1:7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  <c r="F2860" s="10">
        <f t="shared" si="88"/>
        <v>1706</v>
      </c>
      <c r="G2860" s="26">
        <f t="shared" si="89"/>
        <v>0.57299999999999995</v>
      </c>
    </row>
    <row r="2861" spans="1:7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  <c r="F2861" s="10">
        <f t="shared" si="88"/>
        <v>357</v>
      </c>
      <c r="G2861" s="26">
        <f t="shared" si="89"/>
        <v>0.91200000000000003</v>
      </c>
    </row>
    <row r="2862" spans="1:7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  <c r="F2862" s="10">
        <f t="shared" si="88"/>
        <v>107</v>
      </c>
      <c r="G2862" s="26">
        <f t="shared" si="89"/>
        <v>0.97199999999999998</v>
      </c>
    </row>
    <row r="2863" spans="1:7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  <c r="F2863" s="10">
        <f t="shared" si="88"/>
        <v>1957</v>
      </c>
      <c r="G2863" s="26">
        <f t="shared" si="89"/>
        <v>0.52500000000000002</v>
      </c>
    </row>
    <row r="2864" spans="1:7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  <c r="F2864" s="10">
        <f t="shared" si="88"/>
        <v>371</v>
      </c>
      <c r="G2864" s="26">
        <f t="shared" si="89"/>
        <v>0.90400000000000003</v>
      </c>
    </row>
    <row r="2865" spans="1:7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  <c r="F2865" s="10">
        <f t="shared" si="88"/>
        <v>770</v>
      </c>
      <c r="G2865" s="26">
        <f t="shared" si="89"/>
        <v>0.81299999999999994</v>
      </c>
    </row>
    <row r="2866" spans="1:7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  <c r="F2866" s="10">
        <f t="shared" si="88"/>
        <v>3268</v>
      </c>
      <c r="G2866" s="26">
        <f t="shared" si="89"/>
        <v>0.20699999999999999</v>
      </c>
    </row>
    <row r="2867" spans="1:7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  <c r="F2867" s="10">
        <f t="shared" si="88"/>
        <v>47</v>
      </c>
      <c r="G2867" s="26">
        <f t="shared" si="89"/>
        <v>0.98799999999999999</v>
      </c>
    </row>
    <row r="2868" spans="1:7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  <c r="F2868" s="10">
        <f t="shared" si="88"/>
        <v>2846</v>
      </c>
      <c r="G2868" s="26">
        <f t="shared" si="89"/>
        <v>0.30499999999999999</v>
      </c>
    </row>
    <row r="2869" spans="1:7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  <c r="F2869" s="10">
        <f t="shared" si="88"/>
        <v>1706</v>
      </c>
      <c r="G2869" s="26">
        <f t="shared" si="89"/>
        <v>0.57299999999999995</v>
      </c>
    </row>
    <row r="2870" spans="1:7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  <c r="F2870" s="10">
        <f t="shared" si="88"/>
        <v>917</v>
      </c>
      <c r="G2870" s="26">
        <f t="shared" si="89"/>
        <v>0.77500000000000002</v>
      </c>
    </row>
    <row r="2871" spans="1:7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  <c r="F2871" s="10">
        <f t="shared" si="88"/>
        <v>242</v>
      </c>
      <c r="G2871" s="26">
        <f t="shared" si="89"/>
        <v>0.93899999999999995</v>
      </c>
    </row>
    <row r="2872" spans="1:7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  <c r="F2872" s="10">
        <f t="shared" si="88"/>
        <v>3250</v>
      </c>
      <c r="G2872" s="26">
        <f t="shared" si="89"/>
        <v>0.21</v>
      </c>
    </row>
    <row r="2873" spans="1:7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  <c r="F2873" s="10">
        <f t="shared" si="88"/>
        <v>3202</v>
      </c>
      <c r="G2873" s="26">
        <f t="shared" si="89"/>
        <v>0.222</v>
      </c>
    </row>
    <row r="2874" spans="1:7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  <c r="F2874" s="10">
        <f t="shared" si="88"/>
        <v>37</v>
      </c>
      <c r="G2874" s="26">
        <f t="shared" si="89"/>
        <v>0.99099999999999999</v>
      </c>
    </row>
    <row r="2875" spans="1:7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  <c r="F2875" s="10">
        <f t="shared" si="88"/>
        <v>42</v>
      </c>
      <c r="G2875" s="26">
        <f t="shared" si="89"/>
        <v>0.98899999999999999</v>
      </c>
    </row>
    <row r="2876" spans="1:7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  <c r="F2876" s="10">
        <f t="shared" si="88"/>
        <v>1044</v>
      </c>
      <c r="G2876" s="26">
        <f t="shared" si="89"/>
        <v>0.747</v>
      </c>
    </row>
    <row r="2877" spans="1:7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  <c r="F2877" s="10">
        <f t="shared" si="88"/>
        <v>1232</v>
      </c>
      <c r="G2877" s="26">
        <f t="shared" si="89"/>
        <v>0.69699999999999995</v>
      </c>
    </row>
    <row r="2878" spans="1:7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  <c r="F2878" s="10">
        <f t="shared" si="88"/>
        <v>790</v>
      </c>
      <c r="G2878" s="26">
        <f t="shared" si="89"/>
        <v>0.79900000000000004</v>
      </c>
    </row>
    <row r="2879" spans="1:7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  <c r="F2879" s="10">
        <f t="shared" si="88"/>
        <v>3202</v>
      </c>
      <c r="G2879" s="26">
        <f t="shared" si="89"/>
        <v>0.222</v>
      </c>
    </row>
    <row r="2880" spans="1:7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  <c r="F2880" s="10">
        <f t="shared" si="88"/>
        <v>1474</v>
      </c>
      <c r="G2880" s="26">
        <f t="shared" si="89"/>
        <v>0.64300000000000002</v>
      </c>
    </row>
    <row r="2881" spans="1:7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  <c r="F2881" s="10">
        <f t="shared" si="88"/>
        <v>2734</v>
      </c>
      <c r="G2881" s="26">
        <f t="shared" si="89"/>
        <v>0.33700000000000002</v>
      </c>
    </row>
    <row r="2882" spans="1:7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  <c r="F2882" s="10">
        <f t="shared" si="88"/>
        <v>54</v>
      </c>
      <c r="G2882" s="26">
        <f t="shared" si="89"/>
        <v>0.98599999999999999</v>
      </c>
    </row>
    <row r="2883" spans="1:7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  <c r="F2883" s="10">
        <f t="shared" ref="F2883:F2946" si="90">RANK(E2883,$E$2:$E$4135)</f>
        <v>350</v>
      </c>
      <c r="G2883" s="26">
        <f t="shared" ref="G2883:G2946" si="91">_xlfn.PERCENTRANK.INC($E$2:$E$4135,E2883)</f>
        <v>0.91500000000000004</v>
      </c>
    </row>
    <row r="2884" spans="1:7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  <c r="F2884" s="10">
        <f t="shared" si="90"/>
        <v>866</v>
      </c>
      <c r="G2884" s="26">
        <f t="shared" si="91"/>
        <v>0.78100000000000003</v>
      </c>
    </row>
    <row r="2885" spans="1:7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  <c r="F2885" s="10">
        <f t="shared" si="90"/>
        <v>254</v>
      </c>
      <c r="G2885" s="26">
        <f t="shared" si="91"/>
        <v>0.93799999999999994</v>
      </c>
    </row>
    <row r="2886" spans="1:7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  <c r="F2886" s="10">
        <f t="shared" si="90"/>
        <v>1706</v>
      </c>
      <c r="G2886" s="26">
        <f t="shared" si="91"/>
        <v>0.57299999999999995</v>
      </c>
    </row>
    <row r="2887" spans="1:7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  <c r="F2887" s="10">
        <f t="shared" si="90"/>
        <v>1886</v>
      </c>
      <c r="G2887" s="26">
        <f t="shared" si="91"/>
        <v>0.52800000000000002</v>
      </c>
    </row>
    <row r="2888" spans="1:7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  <c r="F2888" s="10">
        <f t="shared" si="90"/>
        <v>157</v>
      </c>
      <c r="G2888" s="26">
        <f t="shared" si="91"/>
        <v>0.96099999999999997</v>
      </c>
    </row>
    <row r="2889" spans="1:7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  <c r="F2889" s="10">
        <f t="shared" si="90"/>
        <v>3235</v>
      </c>
      <c r="G2889" s="26">
        <f t="shared" si="91"/>
        <v>0.216</v>
      </c>
    </row>
    <row r="2890" spans="1:7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  <c r="F2890" s="10">
        <f t="shared" si="90"/>
        <v>1326</v>
      </c>
      <c r="G2890" s="26">
        <f t="shared" si="91"/>
        <v>0.67900000000000005</v>
      </c>
    </row>
    <row r="2891" spans="1:7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  <c r="F2891" s="10">
        <f t="shared" si="90"/>
        <v>1886</v>
      </c>
      <c r="G2891" s="26">
        <f t="shared" si="91"/>
        <v>0.52800000000000002</v>
      </c>
    </row>
    <row r="2892" spans="1:7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  <c r="F2892" s="10">
        <f t="shared" si="90"/>
        <v>661</v>
      </c>
      <c r="G2892" s="26">
        <f t="shared" si="91"/>
        <v>0.84</v>
      </c>
    </row>
    <row r="2893" spans="1:7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  <c r="F2893" s="10">
        <f t="shared" si="90"/>
        <v>3268</v>
      </c>
      <c r="G2893" s="26">
        <f t="shared" si="91"/>
        <v>0.20699999999999999</v>
      </c>
    </row>
    <row r="2894" spans="1:7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  <c r="F2894" s="10">
        <f t="shared" si="90"/>
        <v>2799</v>
      </c>
      <c r="G2894" s="26">
        <f t="shared" si="91"/>
        <v>0.32200000000000001</v>
      </c>
    </row>
    <row r="2895" spans="1:7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  <c r="F2895" s="10">
        <f t="shared" si="90"/>
        <v>3278</v>
      </c>
      <c r="G2895" s="26">
        <f t="shared" si="91"/>
        <v>0.19600000000000001</v>
      </c>
    </row>
    <row r="2896" spans="1:7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  <c r="F2896" s="10">
        <f t="shared" si="90"/>
        <v>2846</v>
      </c>
      <c r="G2896" s="26">
        <f t="shared" si="91"/>
        <v>0.30499999999999999</v>
      </c>
    </row>
    <row r="2897" spans="1:7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  <c r="F2897" s="10">
        <f t="shared" si="90"/>
        <v>2907</v>
      </c>
      <c r="G2897" s="26">
        <f t="shared" si="91"/>
        <v>0.29599999999999999</v>
      </c>
    </row>
    <row r="2898" spans="1:7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  <c r="F2898" s="10">
        <f t="shared" si="90"/>
        <v>1858</v>
      </c>
      <c r="G2898" s="26">
        <f t="shared" si="91"/>
        <v>0.54600000000000004</v>
      </c>
    </row>
    <row r="2899" spans="1:7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  <c r="F2899" s="10">
        <f t="shared" si="90"/>
        <v>3202</v>
      </c>
      <c r="G2899" s="26">
        <f t="shared" si="91"/>
        <v>0.222</v>
      </c>
    </row>
    <row r="2900" spans="1:7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  <c r="F2900" s="10">
        <f t="shared" si="90"/>
        <v>2950</v>
      </c>
      <c r="G2900" s="26">
        <f t="shared" si="91"/>
        <v>0.28100000000000003</v>
      </c>
    </row>
    <row r="2901" spans="1:7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  <c r="F2901" s="10">
        <f t="shared" si="90"/>
        <v>1487</v>
      </c>
      <c r="G2901" s="26">
        <f t="shared" si="91"/>
        <v>0.63300000000000001</v>
      </c>
    </row>
    <row r="2902" spans="1:7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  <c r="F2902" s="10">
        <f t="shared" si="90"/>
        <v>3235</v>
      </c>
      <c r="G2902" s="26">
        <f t="shared" si="91"/>
        <v>0.216</v>
      </c>
    </row>
    <row r="2903" spans="1:7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  <c r="F2903" s="10">
        <f t="shared" si="90"/>
        <v>3278</v>
      </c>
      <c r="G2903" s="26">
        <f t="shared" si="91"/>
        <v>0.19600000000000001</v>
      </c>
    </row>
    <row r="2904" spans="1:7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  <c r="F2904" s="10">
        <f t="shared" si="90"/>
        <v>1886</v>
      </c>
      <c r="G2904" s="26">
        <f t="shared" si="91"/>
        <v>0.52800000000000002</v>
      </c>
    </row>
    <row r="2905" spans="1:7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  <c r="F2905" s="10">
        <f t="shared" si="90"/>
        <v>3235</v>
      </c>
      <c r="G2905" s="26">
        <f t="shared" si="91"/>
        <v>0.216</v>
      </c>
    </row>
    <row r="2906" spans="1:7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  <c r="F2906" s="10">
        <f t="shared" si="90"/>
        <v>357</v>
      </c>
      <c r="G2906" s="26">
        <f t="shared" si="91"/>
        <v>0.91200000000000003</v>
      </c>
    </row>
    <row r="2907" spans="1:7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  <c r="F2907" s="10">
        <f t="shared" si="90"/>
        <v>2375</v>
      </c>
      <c r="G2907" s="26">
        <f t="shared" si="91"/>
        <v>0.41799999999999998</v>
      </c>
    </row>
    <row r="2908" spans="1:7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  <c r="F2908" s="10">
        <f t="shared" si="90"/>
        <v>1858</v>
      </c>
      <c r="G2908" s="26">
        <f t="shared" si="91"/>
        <v>0.54600000000000004</v>
      </c>
    </row>
    <row r="2909" spans="1:7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  <c r="F2909" s="10">
        <f t="shared" si="90"/>
        <v>1487</v>
      </c>
      <c r="G2909" s="26">
        <f t="shared" si="91"/>
        <v>0.63300000000000001</v>
      </c>
    </row>
    <row r="2910" spans="1:7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  <c r="F2910" s="10">
        <f t="shared" si="90"/>
        <v>3278</v>
      </c>
      <c r="G2910" s="26">
        <f t="shared" si="91"/>
        <v>0.19600000000000001</v>
      </c>
    </row>
    <row r="2911" spans="1:7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  <c r="F2911" s="10">
        <f t="shared" si="90"/>
        <v>2160</v>
      </c>
      <c r="G2911" s="26">
        <f t="shared" si="91"/>
        <v>0.45800000000000002</v>
      </c>
    </row>
    <row r="2912" spans="1:7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  <c r="F2912" s="10">
        <f t="shared" si="90"/>
        <v>3173</v>
      </c>
      <c r="G2912" s="26">
        <f t="shared" si="91"/>
        <v>0.23200000000000001</v>
      </c>
    </row>
    <row r="2913" spans="1:7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  <c r="F2913" s="10">
        <f t="shared" si="90"/>
        <v>3278</v>
      </c>
      <c r="G2913" s="26">
        <f t="shared" si="91"/>
        <v>0.19600000000000001</v>
      </c>
    </row>
    <row r="2914" spans="1:7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  <c r="F2914" s="10">
        <f t="shared" si="90"/>
        <v>3235</v>
      </c>
      <c r="G2914" s="26">
        <f t="shared" si="91"/>
        <v>0.216</v>
      </c>
    </row>
    <row r="2915" spans="1:7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  <c r="F2915" s="10">
        <f t="shared" si="90"/>
        <v>2593</v>
      </c>
      <c r="G2915" s="26">
        <f t="shared" si="91"/>
        <v>0.372</v>
      </c>
    </row>
    <row r="2916" spans="1:7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  <c r="F2916" s="10">
        <f t="shared" si="90"/>
        <v>1670</v>
      </c>
      <c r="G2916" s="26">
        <f t="shared" si="91"/>
        <v>0.59499999999999997</v>
      </c>
    </row>
    <row r="2917" spans="1:7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  <c r="F2917" s="10">
        <f t="shared" si="90"/>
        <v>2243</v>
      </c>
      <c r="G2917" s="26">
        <f t="shared" si="91"/>
        <v>0.45600000000000002</v>
      </c>
    </row>
    <row r="2918" spans="1:7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  <c r="F2918" s="10">
        <f t="shared" si="90"/>
        <v>1835</v>
      </c>
      <c r="G2918" s="26">
        <f t="shared" si="91"/>
        <v>0.55600000000000005</v>
      </c>
    </row>
    <row r="2919" spans="1:7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  <c r="F2919" s="10">
        <f t="shared" si="90"/>
        <v>956</v>
      </c>
      <c r="G2919" s="26">
        <f t="shared" si="91"/>
        <v>0.75600000000000001</v>
      </c>
    </row>
    <row r="2920" spans="1:7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  <c r="F2920" s="10">
        <f t="shared" si="90"/>
        <v>1877</v>
      </c>
      <c r="G2920" s="26">
        <f t="shared" si="91"/>
        <v>0.54500000000000004</v>
      </c>
    </row>
    <row r="2921" spans="1:7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  <c r="F2921" s="10">
        <f t="shared" si="90"/>
        <v>2282</v>
      </c>
      <c r="G2921" s="26">
        <f t="shared" si="91"/>
        <v>0.44</v>
      </c>
    </row>
    <row r="2922" spans="1:7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  <c r="F2922" s="10">
        <f t="shared" si="90"/>
        <v>3278</v>
      </c>
      <c r="G2922" s="26">
        <f t="shared" si="91"/>
        <v>0.19600000000000001</v>
      </c>
    </row>
    <row r="2923" spans="1:7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  <c r="F2923" s="10">
        <f t="shared" si="90"/>
        <v>468</v>
      </c>
      <c r="G2923" s="26">
        <f t="shared" si="91"/>
        <v>0.88700000000000001</v>
      </c>
    </row>
    <row r="2924" spans="1:7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  <c r="F2924" s="10">
        <f t="shared" si="90"/>
        <v>3278</v>
      </c>
      <c r="G2924" s="26">
        <f t="shared" si="91"/>
        <v>0.19600000000000001</v>
      </c>
    </row>
    <row r="2925" spans="1:7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  <c r="F2925" s="10">
        <f t="shared" si="90"/>
        <v>1767</v>
      </c>
      <c r="G2925" s="26">
        <f t="shared" si="91"/>
        <v>0.57199999999999995</v>
      </c>
    </row>
    <row r="2926" spans="1:7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  <c r="F2926" s="10">
        <f t="shared" si="90"/>
        <v>3102</v>
      </c>
      <c r="G2926" s="26">
        <f t="shared" si="91"/>
        <v>0.248</v>
      </c>
    </row>
    <row r="2927" spans="1:7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  <c r="F2927" s="10">
        <f t="shared" si="90"/>
        <v>573</v>
      </c>
      <c r="G2927" s="26">
        <f t="shared" si="91"/>
        <v>0.85399999999999998</v>
      </c>
    </row>
    <row r="2928" spans="1:7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  <c r="F2928" s="10">
        <f t="shared" si="90"/>
        <v>1105</v>
      </c>
      <c r="G2928" s="26">
        <f t="shared" si="91"/>
        <v>0.73099999999999998</v>
      </c>
    </row>
    <row r="2929" spans="1:7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  <c r="F2929" s="10">
        <f t="shared" si="90"/>
        <v>1957</v>
      </c>
      <c r="G2929" s="26">
        <f t="shared" si="91"/>
        <v>0.52500000000000002</v>
      </c>
    </row>
    <row r="2930" spans="1:7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  <c r="F2930" s="10">
        <f t="shared" si="90"/>
        <v>1639</v>
      </c>
      <c r="G2930" s="26">
        <f t="shared" si="91"/>
        <v>0.6</v>
      </c>
    </row>
    <row r="2931" spans="1:7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  <c r="F2931" s="10">
        <f t="shared" si="90"/>
        <v>1487</v>
      </c>
      <c r="G2931" s="26">
        <f t="shared" si="91"/>
        <v>0.63300000000000001</v>
      </c>
    </row>
    <row r="2932" spans="1:7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  <c r="F2932" s="10">
        <f t="shared" si="90"/>
        <v>3220</v>
      </c>
      <c r="G2932" s="26">
        <f t="shared" si="91"/>
        <v>0.218</v>
      </c>
    </row>
    <row r="2933" spans="1:7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  <c r="F2933" s="10">
        <f t="shared" si="90"/>
        <v>3250</v>
      </c>
      <c r="G2933" s="26">
        <f t="shared" si="91"/>
        <v>0.21</v>
      </c>
    </row>
    <row r="2934" spans="1:7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  <c r="F2934" s="10">
        <f t="shared" si="90"/>
        <v>430</v>
      </c>
      <c r="G2934" s="26">
        <f t="shared" si="91"/>
        <v>0.89600000000000002</v>
      </c>
    </row>
    <row r="2935" spans="1:7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  <c r="F2935" s="10">
        <f t="shared" si="90"/>
        <v>2330</v>
      </c>
      <c r="G2935" s="26">
        <f t="shared" si="91"/>
        <v>0.42899999999999999</v>
      </c>
    </row>
    <row r="2936" spans="1:7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  <c r="F2936" s="10">
        <f t="shared" si="90"/>
        <v>3178</v>
      </c>
      <c r="G2936" s="26">
        <f t="shared" si="91"/>
        <v>0.23</v>
      </c>
    </row>
    <row r="2937" spans="1:7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  <c r="F2937" s="10">
        <f t="shared" si="90"/>
        <v>2359</v>
      </c>
      <c r="G2937" s="26">
        <f t="shared" si="91"/>
        <v>0.42899999999999999</v>
      </c>
    </row>
    <row r="2938" spans="1:7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  <c r="F2938" s="10">
        <f t="shared" si="90"/>
        <v>3278</v>
      </c>
      <c r="G2938" s="26">
        <f t="shared" si="91"/>
        <v>0.19600000000000001</v>
      </c>
    </row>
    <row r="2939" spans="1:7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  <c r="F2939" s="10">
        <f t="shared" si="90"/>
        <v>431</v>
      </c>
      <c r="G2939" s="26">
        <f t="shared" si="91"/>
        <v>0.88700000000000001</v>
      </c>
    </row>
    <row r="2940" spans="1:7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  <c r="F2940" s="10">
        <f t="shared" si="90"/>
        <v>3278</v>
      </c>
      <c r="G2940" s="26">
        <f t="shared" si="91"/>
        <v>0.19600000000000001</v>
      </c>
    </row>
    <row r="2941" spans="1:7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  <c r="F2941" s="10">
        <f t="shared" si="90"/>
        <v>3220</v>
      </c>
      <c r="G2941" s="26">
        <f t="shared" si="91"/>
        <v>0.218</v>
      </c>
    </row>
    <row r="2942" spans="1:7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  <c r="F2942" s="10">
        <f t="shared" si="90"/>
        <v>371</v>
      </c>
      <c r="G2942" s="26">
        <f t="shared" si="91"/>
        <v>0.90400000000000003</v>
      </c>
    </row>
    <row r="2943" spans="1:7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  <c r="F2943" s="10">
        <f t="shared" si="90"/>
        <v>1693</v>
      </c>
      <c r="G2943" s="26">
        <f t="shared" si="91"/>
        <v>0.58899999999999997</v>
      </c>
    </row>
    <row r="2944" spans="1:7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  <c r="F2944" s="10">
        <f t="shared" si="90"/>
        <v>2466</v>
      </c>
      <c r="G2944" s="26">
        <f t="shared" si="91"/>
        <v>0.39700000000000002</v>
      </c>
    </row>
    <row r="2945" spans="1:7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  <c r="F2945" s="10">
        <f t="shared" si="90"/>
        <v>1232</v>
      </c>
      <c r="G2945" s="26">
        <f t="shared" si="91"/>
        <v>0.69699999999999995</v>
      </c>
    </row>
    <row r="2946" spans="1:7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  <c r="F2946" s="10">
        <f t="shared" si="90"/>
        <v>1060</v>
      </c>
      <c r="G2946" s="26">
        <f t="shared" si="91"/>
        <v>0.73599999999999999</v>
      </c>
    </row>
    <row r="2947" spans="1:7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  <c r="F2947" s="10">
        <f t="shared" ref="F2947:F3010" si="92">RANK(E2947,$E$2:$E$4135)</f>
        <v>3014</v>
      </c>
      <c r="G2947" s="26">
        <f t="shared" ref="G2947:G3010" si="93">_xlfn.PERCENTRANK.INC($E$2:$E$4135,E2947)</f>
        <v>0.252</v>
      </c>
    </row>
    <row r="2948" spans="1:7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  <c r="F2948" s="10">
        <f t="shared" si="92"/>
        <v>2605</v>
      </c>
      <c r="G2948" s="26">
        <f t="shared" si="93"/>
        <v>0.36799999999999999</v>
      </c>
    </row>
    <row r="2949" spans="1:7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  <c r="F2949" s="10">
        <f t="shared" si="92"/>
        <v>1281</v>
      </c>
      <c r="G2949" s="26">
        <f t="shared" si="93"/>
        <v>0.68300000000000005</v>
      </c>
    </row>
    <row r="2950" spans="1:7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  <c r="F2950" s="10">
        <f t="shared" si="92"/>
        <v>3112</v>
      </c>
      <c r="G2950" s="26">
        <f t="shared" si="93"/>
        <v>0.245</v>
      </c>
    </row>
    <row r="2951" spans="1:7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  <c r="F2951" s="10">
        <f t="shared" si="92"/>
        <v>2016</v>
      </c>
      <c r="G2951" s="26">
        <f t="shared" si="93"/>
        <v>0.50900000000000001</v>
      </c>
    </row>
    <row r="2952" spans="1:7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  <c r="F2952" s="10">
        <f t="shared" si="92"/>
        <v>3143</v>
      </c>
      <c r="G2952" s="26">
        <f t="shared" si="93"/>
        <v>0.23300000000000001</v>
      </c>
    </row>
    <row r="2953" spans="1:7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  <c r="F2953" s="10">
        <f t="shared" si="92"/>
        <v>3014</v>
      </c>
      <c r="G2953" s="26">
        <f t="shared" si="93"/>
        <v>0.252</v>
      </c>
    </row>
    <row r="2954" spans="1:7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  <c r="F2954" s="10">
        <f t="shared" si="92"/>
        <v>3143</v>
      </c>
      <c r="G2954" s="26">
        <f t="shared" si="93"/>
        <v>0.23300000000000001</v>
      </c>
    </row>
    <row r="2955" spans="1:7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  <c r="F2955" s="10">
        <f t="shared" si="92"/>
        <v>3143</v>
      </c>
      <c r="G2955" s="26">
        <f t="shared" si="93"/>
        <v>0.23300000000000001</v>
      </c>
    </row>
    <row r="2956" spans="1:7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  <c r="F2956" s="10">
        <f t="shared" si="92"/>
        <v>3278</v>
      </c>
      <c r="G2956" s="26">
        <f t="shared" si="93"/>
        <v>0.19600000000000001</v>
      </c>
    </row>
    <row r="2957" spans="1:7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  <c r="F2957" s="10">
        <f t="shared" si="92"/>
        <v>3014</v>
      </c>
      <c r="G2957" s="26">
        <f t="shared" si="93"/>
        <v>0.252</v>
      </c>
    </row>
    <row r="2958" spans="1:7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  <c r="F2958" s="10">
        <f t="shared" si="92"/>
        <v>21</v>
      </c>
      <c r="G2958" s="26">
        <f t="shared" si="93"/>
        <v>0.99299999999999999</v>
      </c>
    </row>
    <row r="2959" spans="1:7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  <c r="F2959" s="10">
        <f t="shared" si="92"/>
        <v>171</v>
      </c>
      <c r="G2959" s="26">
        <f t="shared" si="93"/>
        <v>0.95299999999999996</v>
      </c>
    </row>
    <row r="2960" spans="1:7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  <c r="F2960" s="10">
        <f t="shared" si="92"/>
        <v>3112</v>
      </c>
      <c r="G2960" s="26">
        <f t="shared" si="93"/>
        <v>0.245</v>
      </c>
    </row>
    <row r="2961" spans="1:7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  <c r="F2961" s="10">
        <f t="shared" si="92"/>
        <v>1155</v>
      </c>
      <c r="G2961" s="26">
        <f t="shared" si="93"/>
        <v>0.70799999999999996</v>
      </c>
    </row>
    <row r="2962" spans="1:7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  <c r="F2962" s="10">
        <f t="shared" si="92"/>
        <v>1555</v>
      </c>
      <c r="G2962" s="26">
        <f t="shared" si="93"/>
        <v>0.61699999999999999</v>
      </c>
    </row>
    <row r="2963" spans="1:7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  <c r="F2963" s="10">
        <f t="shared" si="92"/>
        <v>2653</v>
      </c>
      <c r="G2963" s="26">
        <f t="shared" si="93"/>
        <v>0.35599999999999998</v>
      </c>
    </row>
    <row r="2964" spans="1:7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  <c r="F2964" s="10">
        <f t="shared" si="92"/>
        <v>3278</v>
      </c>
      <c r="G2964" s="26">
        <f t="shared" si="93"/>
        <v>0.19600000000000001</v>
      </c>
    </row>
    <row r="2965" spans="1:7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  <c r="F2965" s="10">
        <f t="shared" si="92"/>
        <v>3143</v>
      </c>
      <c r="G2965" s="26">
        <f t="shared" si="93"/>
        <v>0.23300000000000001</v>
      </c>
    </row>
    <row r="2966" spans="1:7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  <c r="F2966" s="10">
        <f t="shared" si="92"/>
        <v>2846</v>
      </c>
      <c r="G2966" s="26">
        <f t="shared" si="93"/>
        <v>0.30499999999999999</v>
      </c>
    </row>
    <row r="2967" spans="1:7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  <c r="F2967" s="10">
        <f t="shared" si="92"/>
        <v>2927</v>
      </c>
      <c r="G2967" s="26">
        <f t="shared" si="93"/>
        <v>0.28799999999999998</v>
      </c>
    </row>
    <row r="2968" spans="1:7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  <c r="F2968" s="10">
        <f t="shared" si="92"/>
        <v>681</v>
      </c>
      <c r="G2968" s="26">
        <f t="shared" si="93"/>
        <v>0.82599999999999996</v>
      </c>
    </row>
    <row r="2969" spans="1:7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  <c r="F2969" s="10">
        <f t="shared" si="92"/>
        <v>2629</v>
      </c>
      <c r="G2969" s="26">
        <f t="shared" si="93"/>
        <v>0.36199999999999999</v>
      </c>
    </row>
    <row r="2970" spans="1:7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  <c r="F2970" s="10">
        <f t="shared" si="92"/>
        <v>2586</v>
      </c>
      <c r="G2970" s="26">
        <f t="shared" si="93"/>
        <v>0.373</v>
      </c>
    </row>
    <row r="2971" spans="1:7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  <c r="F2971" s="10">
        <f t="shared" si="92"/>
        <v>1886</v>
      </c>
      <c r="G2971" s="26">
        <f t="shared" si="93"/>
        <v>0.52800000000000002</v>
      </c>
    </row>
    <row r="2972" spans="1:7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  <c r="F2972" s="10">
        <f t="shared" si="92"/>
        <v>3278</v>
      </c>
      <c r="G2972" s="26">
        <f t="shared" si="93"/>
        <v>0.19600000000000001</v>
      </c>
    </row>
    <row r="2973" spans="1:7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  <c r="F2973" s="10">
        <f t="shared" si="92"/>
        <v>171</v>
      </c>
      <c r="G2973" s="26">
        <f t="shared" si="93"/>
        <v>0.95299999999999996</v>
      </c>
    </row>
    <row r="2974" spans="1:7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  <c r="F2974" s="10">
        <f t="shared" si="92"/>
        <v>2693</v>
      </c>
      <c r="G2974" s="26">
        <f t="shared" si="93"/>
        <v>0.34799999999999998</v>
      </c>
    </row>
    <row r="2975" spans="1:7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  <c r="F2975" s="10">
        <f t="shared" si="92"/>
        <v>1781</v>
      </c>
      <c r="G2975" s="26">
        <f t="shared" si="93"/>
        <v>0.56899999999999995</v>
      </c>
    </row>
    <row r="2976" spans="1:7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  <c r="F2976" s="10">
        <f t="shared" si="92"/>
        <v>2754</v>
      </c>
      <c r="G2976" s="26">
        <f t="shared" si="93"/>
        <v>0.33300000000000002</v>
      </c>
    </row>
    <row r="2977" spans="1:7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  <c r="F2977" s="10">
        <f t="shared" si="92"/>
        <v>1474</v>
      </c>
      <c r="G2977" s="26">
        <f t="shared" si="93"/>
        <v>0.64300000000000002</v>
      </c>
    </row>
    <row r="2978" spans="1:7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  <c r="F2978" s="10">
        <f t="shared" si="92"/>
        <v>171</v>
      </c>
      <c r="G2978" s="26">
        <f t="shared" si="93"/>
        <v>0.95299999999999996</v>
      </c>
    </row>
    <row r="2979" spans="1:7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  <c r="F2979" s="10">
        <f t="shared" si="92"/>
        <v>1706</v>
      </c>
      <c r="G2979" s="26">
        <f t="shared" si="93"/>
        <v>0.57299999999999995</v>
      </c>
    </row>
    <row r="2980" spans="1:7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  <c r="F2980" s="10">
        <f t="shared" si="92"/>
        <v>674</v>
      </c>
      <c r="G2980" s="26">
        <f t="shared" si="93"/>
        <v>0.83599999999999997</v>
      </c>
    </row>
    <row r="2981" spans="1:7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  <c r="F2981" s="10">
        <f t="shared" si="92"/>
        <v>117</v>
      </c>
      <c r="G2981" s="26">
        <f t="shared" si="93"/>
        <v>0.97099999999999997</v>
      </c>
    </row>
    <row r="2982" spans="1:7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  <c r="F2982" s="10">
        <f t="shared" si="92"/>
        <v>2264</v>
      </c>
      <c r="G2982" s="26">
        <f t="shared" si="93"/>
        <v>0.45200000000000001</v>
      </c>
    </row>
    <row r="2983" spans="1:7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  <c r="F2983" s="10">
        <f t="shared" si="92"/>
        <v>171</v>
      </c>
      <c r="G2983" s="26">
        <f t="shared" si="93"/>
        <v>0.95299999999999996</v>
      </c>
    </row>
    <row r="2984" spans="1:7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  <c r="F2984" s="10">
        <f t="shared" si="92"/>
        <v>1372</v>
      </c>
      <c r="G2984" s="26">
        <f t="shared" si="93"/>
        <v>0.66700000000000004</v>
      </c>
    </row>
    <row r="2985" spans="1:7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  <c r="F2985" s="10">
        <f t="shared" si="92"/>
        <v>3276</v>
      </c>
      <c r="G2985" s="26">
        <f t="shared" si="93"/>
        <v>0.20699999999999999</v>
      </c>
    </row>
    <row r="2986" spans="1:7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  <c r="F2986" s="10">
        <f t="shared" si="92"/>
        <v>2282</v>
      </c>
      <c r="G2986" s="26">
        <f t="shared" si="93"/>
        <v>0.44</v>
      </c>
    </row>
    <row r="2987" spans="1:7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  <c r="F2987" s="10">
        <f t="shared" si="92"/>
        <v>2546</v>
      </c>
      <c r="G2987" s="26">
        <f t="shared" si="93"/>
        <v>0.38400000000000001</v>
      </c>
    </row>
    <row r="2988" spans="1:7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  <c r="F2988" s="10">
        <f t="shared" si="92"/>
        <v>2600</v>
      </c>
      <c r="G2988" s="26">
        <f t="shared" si="93"/>
        <v>0.371</v>
      </c>
    </row>
    <row r="2989" spans="1:7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  <c r="F2989" s="10">
        <f t="shared" si="92"/>
        <v>318</v>
      </c>
      <c r="G2989" s="26">
        <f t="shared" si="93"/>
        <v>0.91600000000000004</v>
      </c>
    </row>
    <row r="2990" spans="1:7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  <c r="F2990" s="10">
        <f t="shared" si="92"/>
        <v>2729</v>
      </c>
      <c r="G2990" s="26">
        <f t="shared" si="93"/>
        <v>0.33900000000000002</v>
      </c>
    </row>
    <row r="2991" spans="1:7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  <c r="F2991" s="10">
        <f t="shared" si="92"/>
        <v>2563</v>
      </c>
      <c r="G2991" s="26">
        <f t="shared" si="93"/>
        <v>0.38</v>
      </c>
    </row>
    <row r="2992" spans="1:7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  <c r="F2992" s="10">
        <f t="shared" si="92"/>
        <v>431</v>
      </c>
      <c r="G2992" s="26">
        <f t="shared" si="93"/>
        <v>0.88700000000000001</v>
      </c>
    </row>
    <row r="2993" spans="1:7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  <c r="F2993" s="10">
        <f t="shared" si="92"/>
        <v>1379</v>
      </c>
      <c r="G2993" s="26">
        <f t="shared" si="93"/>
        <v>0.66300000000000003</v>
      </c>
    </row>
    <row r="2994" spans="1:7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  <c r="F2994" s="10">
        <f t="shared" si="92"/>
        <v>4</v>
      </c>
      <c r="G2994" s="26">
        <f t="shared" si="93"/>
        <v>0.999</v>
      </c>
    </row>
    <row r="2995" spans="1:7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  <c r="F2995" s="10">
        <f t="shared" si="92"/>
        <v>11</v>
      </c>
      <c r="G2995" s="26">
        <f t="shared" si="93"/>
        <v>0.997</v>
      </c>
    </row>
    <row r="2996" spans="1:7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  <c r="F2996" s="10">
        <f t="shared" si="92"/>
        <v>2694</v>
      </c>
      <c r="G2996" s="26">
        <f t="shared" si="93"/>
        <v>0.34799999999999998</v>
      </c>
    </row>
    <row r="2997" spans="1:7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  <c r="F2997" s="10">
        <f t="shared" si="92"/>
        <v>742</v>
      </c>
      <c r="G2997" s="26">
        <f t="shared" si="93"/>
        <v>0.81499999999999995</v>
      </c>
    </row>
    <row r="2998" spans="1:7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  <c r="F2998" s="10">
        <f t="shared" si="92"/>
        <v>18</v>
      </c>
      <c r="G2998" s="26">
        <f t="shared" si="93"/>
        <v>0.995</v>
      </c>
    </row>
    <row r="2999" spans="1:7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  <c r="F2999" s="10">
        <f t="shared" si="92"/>
        <v>10</v>
      </c>
      <c r="G2999" s="26">
        <f t="shared" si="93"/>
        <v>0.997</v>
      </c>
    </row>
    <row r="3000" spans="1:7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  <c r="F3000" s="10">
        <f t="shared" si="92"/>
        <v>318</v>
      </c>
      <c r="G3000" s="26">
        <f t="shared" si="93"/>
        <v>0.91600000000000004</v>
      </c>
    </row>
    <row r="3001" spans="1:7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  <c r="F3001" s="10">
        <f t="shared" si="92"/>
        <v>2466</v>
      </c>
      <c r="G3001" s="26">
        <f t="shared" si="93"/>
        <v>0.39700000000000002</v>
      </c>
    </row>
    <row r="3002" spans="1:7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  <c r="F3002" s="10">
        <f t="shared" si="92"/>
        <v>3012</v>
      </c>
      <c r="G3002" s="26">
        <f t="shared" si="93"/>
        <v>0.27100000000000002</v>
      </c>
    </row>
    <row r="3003" spans="1:7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  <c r="F3003" s="10">
        <f t="shared" si="92"/>
        <v>742</v>
      </c>
      <c r="G3003" s="26">
        <f t="shared" si="93"/>
        <v>0.81499999999999995</v>
      </c>
    </row>
    <row r="3004" spans="1:7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  <c r="F3004" s="10">
        <f t="shared" si="92"/>
        <v>2564</v>
      </c>
      <c r="G3004" s="26">
        <f t="shared" si="93"/>
        <v>0.376</v>
      </c>
    </row>
    <row r="3005" spans="1:7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  <c r="F3005" s="10">
        <f t="shared" si="92"/>
        <v>3239</v>
      </c>
      <c r="G3005" s="26">
        <f t="shared" si="93"/>
        <v>0.216</v>
      </c>
    </row>
    <row r="3006" spans="1:7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  <c r="F3006" s="10">
        <f t="shared" si="92"/>
        <v>3185</v>
      </c>
      <c r="G3006" s="26">
        <f t="shared" si="93"/>
        <v>0.22900000000000001</v>
      </c>
    </row>
    <row r="3007" spans="1:7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  <c r="F3007" s="10">
        <f t="shared" si="92"/>
        <v>1378</v>
      </c>
      <c r="G3007" s="26">
        <f t="shared" si="93"/>
        <v>0.66600000000000004</v>
      </c>
    </row>
    <row r="3008" spans="1:7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  <c r="F3008" s="10">
        <f t="shared" si="92"/>
        <v>2665</v>
      </c>
      <c r="G3008" s="26">
        <f t="shared" si="93"/>
        <v>0.35499999999999998</v>
      </c>
    </row>
    <row r="3009" spans="1:7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  <c r="F3009" s="10">
        <f t="shared" si="92"/>
        <v>3186</v>
      </c>
      <c r="G3009" s="26">
        <f t="shared" si="93"/>
        <v>0.22800000000000001</v>
      </c>
    </row>
    <row r="3010" spans="1:7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  <c r="F3010" s="10">
        <f t="shared" si="92"/>
        <v>3231</v>
      </c>
      <c r="G3010" s="26">
        <f t="shared" si="93"/>
        <v>0.218</v>
      </c>
    </row>
    <row r="3011" spans="1:7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  <c r="F3011" s="10">
        <f t="shared" ref="F3011:F3074" si="94">RANK(E3011,$E$2:$E$4135)</f>
        <v>742</v>
      </c>
      <c r="G3011" s="26">
        <f t="shared" ref="G3011:G3074" si="95">_xlfn.PERCENTRANK.INC($E$2:$E$4135,E3011)</f>
        <v>0.81499999999999995</v>
      </c>
    </row>
    <row r="3012" spans="1:7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  <c r="F3012" s="10">
        <f t="shared" si="94"/>
        <v>2623</v>
      </c>
      <c r="G3012" s="26">
        <f t="shared" si="95"/>
        <v>0.36499999999999999</v>
      </c>
    </row>
    <row r="3013" spans="1:7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  <c r="F3013" s="10">
        <f t="shared" si="94"/>
        <v>3098</v>
      </c>
      <c r="G3013" s="26">
        <f t="shared" si="95"/>
        <v>0.25</v>
      </c>
    </row>
    <row r="3014" spans="1:7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  <c r="F3014" s="10">
        <f t="shared" si="94"/>
        <v>3476</v>
      </c>
      <c r="G3014" s="26">
        <f t="shared" si="95"/>
        <v>0.14299999999999999</v>
      </c>
    </row>
    <row r="3015" spans="1:7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  <c r="F3015" s="10">
        <f t="shared" si="94"/>
        <v>3005</v>
      </c>
      <c r="G3015" s="26">
        <f t="shared" si="95"/>
        <v>0.27300000000000002</v>
      </c>
    </row>
    <row r="3016" spans="1:7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  <c r="F3016" s="10">
        <f t="shared" si="94"/>
        <v>3476</v>
      </c>
      <c r="G3016" s="26">
        <f t="shared" si="95"/>
        <v>0.14299999999999999</v>
      </c>
    </row>
    <row r="3017" spans="1:7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  <c r="F3017" s="10">
        <f t="shared" si="94"/>
        <v>3277</v>
      </c>
      <c r="G3017" s="26">
        <f t="shared" si="95"/>
        <v>0.20699999999999999</v>
      </c>
    </row>
    <row r="3018" spans="1:7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  <c r="F3018" s="10">
        <f t="shared" si="94"/>
        <v>2413</v>
      </c>
      <c r="G3018" s="26">
        <f t="shared" si="95"/>
        <v>0.40600000000000003</v>
      </c>
    </row>
    <row r="3019" spans="1:7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  <c r="F3019" s="10">
        <f t="shared" si="94"/>
        <v>1155</v>
      </c>
      <c r="G3019" s="26">
        <f t="shared" si="95"/>
        <v>0.70799999999999996</v>
      </c>
    </row>
    <row r="3020" spans="1:7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  <c r="F3020" s="10">
        <f t="shared" si="94"/>
        <v>3172</v>
      </c>
      <c r="G3020" s="26">
        <f t="shared" si="95"/>
        <v>0.23200000000000001</v>
      </c>
    </row>
    <row r="3021" spans="1:7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  <c r="F3021" s="10">
        <f t="shared" si="94"/>
        <v>1466</v>
      </c>
      <c r="G3021" s="26">
        <f t="shared" si="95"/>
        <v>0.64500000000000002</v>
      </c>
    </row>
    <row r="3022" spans="1:7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  <c r="F3022" s="10">
        <f t="shared" si="94"/>
        <v>1394</v>
      </c>
      <c r="G3022" s="26">
        <f t="shared" si="95"/>
        <v>0.66200000000000003</v>
      </c>
    </row>
    <row r="3023" spans="1:7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  <c r="F3023" s="10">
        <f t="shared" si="94"/>
        <v>3101</v>
      </c>
      <c r="G3023" s="26">
        <f t="shared" si="95"/>
        <v>0.249</v>
      </c>
    </row>
    <row r="3024" spans="1:7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  <c r="F3024" s="10">
        <f t="shared" si="94"/>
        <v>1838</v>
      </c>
      <c r="G3024" s="26">
        <f t="shared" si="95"/>
        <v>0.55400000000000005</v>
      </c>
    </row>
    <row r="3025" spans="1:7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  <c r="F3025" s="10">
        <f t="shared" si="94"/>
        <v>3266</v>
      </c>
      <c r="G3025" s="26">
        <f t="shared" si="95"/>
        <v>0.21</v>
      </c>
    </row>
    <row r="3026" spans="1:7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  <c r="F3026" s="10">
        <f t="shared" si="94"/>
        <v>3278</v>
      </c>
      <c r="G3026" s="26">
        <f t="shared" si="95"/>
        <v>0.19600000000000001</v>
      </c>
    </row>
    <row r="3027" spans="1:7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  <c r="F3027" s="10">
        <f t="shared" si="94"/>
        <v>2707</v>
      </c>
      <c r="G3027" s="26">
        <f t="shared" si="95"/>
        <v>0.34499999999999997</v>
      </c>
    </row>
    <row r="3028" spans="1:7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  <c r="F3028" s="10">
        <f t="shared" si="94"/>
        <v>2878</v>
      </c>
      <c r="G3028" s="26">
        <f t="shared" si="95"/>
        <v>0.30299999999999999</v>
      </c>
    </row>
    <row r="3029" spans="1:7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  <c r="F3029" s="10">
        <f t="shared" si="94"/>
        <v>3124</v>
      </c>
      <c r="G3029" s="26">
        <f t="shared" si="95"/>
        <v>0.24399999999999999</v>
      </c>
    </row>
    <row r="3030" spans="1:7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  <c r="F3030" s="10">
        <f t="shared" si="94"/>
        <v>425</v>
      </c>
      <c r="G3030" s="26">
        <f t="shared" si="95"/>
        <v>0.89700000000000002</v>
      </c>
    </row>
    <row r="3031" spans="1:7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  <c r="F3031" s="10">
        <f t="shared" si="94"/>
        <v>844</v>
      </c>
      <c r="G3031" s="26">
        <f t="shared" si="95"/>
        <v>0.79300000000000004</v>
      </c>
    </row>
    <row r="3032" spans="1:7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  <c r="F3032" s="10">
        <f t="shared" si="94"/>
        <v>1060</v>
      </c>
      <c r="G3032" s="26">
        <f t="shared" si="95"/>
        <v>0.73599999999999999</v>
      </c>
    </row>
    <row r="3033" spans="1:7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  <c r="F3033" s="10">
        <f t="shared" si="94"/>
        <v>2113</v>
      </c>
      <c r="G3033" s="26">
        <f t="shared" si="95"/>
        <v>0.48199999999999998</v>
      </c>
    </row>
    <row r="3034" spans="1:7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  <c r="F3034" s="10">
        <f t="shared" si="94"/>
        <v>2564</v>
      </c>
      <c r="G3034" s="26">
        <f t="shared" si="95"/>
        <v>0.376</v>
      </c>
    </row>
    <row r="3035" spans="1:7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  <c r="F3035" s="10">
        <f t="shared" si="94"/>
        <v>2113</v>
      </c>
      <c r="G3035" s="26">
        <f t="shared" si="95"/>
        <v>0.48199999999999998</v>
      </c>
    </row>
    <row r="3036" spans="1:7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  <c r="F3036" s="10">
        <f t="shared" si="94"/>
        <v>540</v>
      </c>
      <c r="G3036" s="26">
        <f t="shared" si="95"/>
        <v>0.86499999999999999</v>
      </c>
    </row>
    <row r="3037" spans="1:7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  <c r="F3037" s="10">
        <f t="shared" si="94"/>
        <v>1398</v>
      </c>
      <c r="G3037" s="26">
        <f t="shared" si="95"/>
        <v>0.64700000000000002</v>
      </c>
    </row>
    <row r="3038" spans="1:7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  <c r="F3038" s="10">
        <f t="shared" si="94"/>
        <v>2846</v>
      </c>
      <c r="G3038" s="26">
        <f t="shared" si="95"/>
        <v>0.30499999999999999</v>
      </c>
    </row>
    <row r="3039" spans="1:7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  <c r="F3039" s="10">
        <f t="shared" si="94"/>
        <v>681</v>
      </c>
      <c r="G3039" s="26">
        <f t="shared" si="95"/>
        <v>0.82599999999999996</v>
      </c>
    </row>
    <row r="3040" spans="1:7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  <c r="F3040" s="10">
        <f t="shared" si="94"/>
        <v>3202</v>
      </c>
      <c r="G3040" s="26">
        <f t="shared" si="95"/>
        <v>0.222</v>
      </c>
    </row>
    <row r="3041" spans="1:7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  <c r="F3041" s="10">
        <f t="shared" si="94"/>
        <v>3202</v>
      </c>
      <c r="G3041" s="26">
        <f t="shared" si="95"/>
        <v>0.222</v>
      </c>
    </row>
    <row r="3042" spans="1:7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  <c r="F3042" s="10">
        <f t="shared" si="94"/>
        <v>3202</v>
      </c>
      <c r="G3042" s="26">
        <f t="shared" si="95"/>
        <v>0.222</v>
      </c>
    </row>
    <row r="3043" spans="1:7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  <c r="F3043" s="10">
        <f t="shared" si="94"/>
        <v>3278</v>
      </c>
      <c r="G3043" s="26">
        <f t="shared" si="95"/>
        <v>0.19600000000000001</v>
      </c>
    </row>
    <row r="3044" spans="1:7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  <c r="F3044" s="10">
        <f t="shared" si="94"/>
        <v>3202</v>
      </c>
      <c r="G3044" s="26">
        <f t="shared" si="95"/>
        <v>0.222</v>
      </c>
    </row>
    <row r="3045" spans="1:7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  <c r="F3045" s="10">
        <f t="shared" si="94"/>
        <v>1791</v>
      </c>
      <c r="G3045" s="26">
        <f t="shared" si="95"/>
        <v>0.56499999999999995</v>
      </c>
    </row>
    <row r="3046" spans="1:7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  <c r="F3046" s="10">
        <f t="shared" si="94"/>
        <v>1598</v>
      </c>
      <c r="G3046" s="26">
        <f t="shared" si="95"/>
        <v>0.61099999999999999</v>
      </c>
    </row>
    <row r="3047" spans="1:7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  <c r="F3047" s="10">
        <f t="shared" si="94"/>
        <v>3143</v>
      </c>
      <c r="G3047" s="26">
        <f t="shared" si="95"/>
        <v>0.23300000000000001</v>
      </c>
    </row>
    <row r="3048" spans="1:7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  <c r="F3048" s="10">
        <f t="shared" si="94"/>
        <v>1858</v>
      </c>
      <c r="G3048" s="26">
        <f t="shared" si="95"/>
        <v>0.54600000000000004</v>
      </c>
    </row>
    <row r="3049" spans="1:7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  <c r="F3049" s="10">
        <f t="shared" si="94"/>
        <v>2243</v>
      </c>
      <c r="G3049" s="26">
        <f t="shared" si="95"/>
        <v>0.45600000000000002</v>
      </c>
    </row>
    <row r="3050" spans="1:7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  <c r="F3050" s="10">
        <f t="shared" si="94"/>
        <v>3202</v>
      </c>
      <c r="G3050" s="26">
        <f t="shared" si="95"/>
        <v>0.222</v>
      </c>
    </row>
    <row r="3051" spans="1:7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  <c r="F3051" s="10">
        <f t="shared" si="94"/>
        <v>3143</v>
      </c>
      <c r="G3051" s="26">
        <f t="shared" si="95"/>
        <v>0.23300000000000001</v>
      </c>
    </row>
    <row r="3052" spans="1:7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  <c r="F3052" s="10">
        <f t="shared" si="94"/>
        <v>3202</v>
      </c>
      <c r="G3052" s="26">
        <f t="shared" si="95"/>
        <v>0.222</v>
      </c>
    </row>
    <row r="3053" spans="1:7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  <c r="F3053" s="10">
        <f t="shared" si="94"/>
        <v>2760</v>
      </c>
      <c r="G3053" s="26">
        <f t="shared" si="95"/>
        <v>0.32700000000000001</v>
      </c>
    </row>
    <row r="3054" spans="1:7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  <c r="F3054" s="10">
        <f t="shared" si="94"/>
        <v>1989</v>
      </c>
      <c r="G3054" s="26">
        <f t="shared" si="95"/>
        <v>0.51300000000000001</v>
      </c>
    </row>
    <row r="3055" spans="1:7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  <c r="F3055" s="10">
        <f t="shared" si="94"/>
        <v>2466</v>
      </c>
      <c r="G3055" s="26">
        <f t="shared" si="95"/>
        <v>0.39700000000000002</v>
      </c>
    </row>
    <row r="3056" spans="1:7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  <c r="F3056" s="10">
        <f t="shared" si="94"/>
        <v>3143</v>
      </c>
      <c r="G3056" s="26">
        <f t="shared" si="95"/>
        <v>0.23300000000000001</v>
      </c>
    </row>
    <row r="3057" spans="1:7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  <c r="F3057" s="10">
        <f t="shared" si="94"/>
        <v>3014</v>
      </c>
      <c r="G3057" s="26">
        <f t="shared" si="95"/>
        <v>0.252</v>
      </c>
    </row>
    <row r="3058" spans="1:7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  <c r="F3058" s="10">
        <f t="shared" si="94"/>
        <v>1260</v>
      </c>
      <c r="G3058" s="26">
        <f t="shared" si="95"/>
        <v>0.69499999999999995</v>
      </c>
    </row>
    <row r="3059" spans="1:7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  <c r="F3059" s="10">
        <f t="shared" si="94"/>
        <v>3143</v>
      </c>
      <c r="G3059" s="26">
        <f t="shared" si="95"/>
        <v>0.23300000000000001</v>
      </c>
    </row>
    <row r="3060" spans="1:7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  <c r="F3060" s="10">
        <f t="shared" si="94"/>
        <v>3202</v>
      </c>
      <c r="G3060" s="26">
        <f t="shared" si="95"/>
        <v>0.222</v>
      </c>
    </row>
    <row r="3061" spans="1:7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  <c r="F3061" s="10">
        <f t="shared" si="94"/>
        <v>536</v>
      </c>
      <c r="G3061" s="26">
        <f t="shared" si="95"/>
        <v>0.87</v>
      </c>
    </row>
    <row r="3062" spans="1:7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  <c r="F3062" s="10">
        <f t="shared" si="94"/>
        <v>956</v>
      </c>
      <c r="G3062" s="26">
        <f t="shared" si="95"/>
        <v>0.75600000000000001</v>
      </c>
    </row>
    <row r="3063" spans="1:7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  <c r="F3063" s="10">
        <f t="shared" si="94"/>
        <v>3278</v>
      </c>
      <c r="G3063" s="26">
        <f t="shared" si="95"/>
        <v>0.19600000000000001</v>
      </c>
    </row>
    <row r="3064" spans="1:7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  <c r="F3064" s="10">
        <f t="shared" si="94"/>
        <v>1966</v>
      </c>
      <c r="G3064" s="26">
        <f t="shared" si="95"/>
        <v>0.52100000000000002</v>
      </c>
    </row>
    <row r="3065" spans="1:7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  <c r="F3065" s="10">
        <f t="shared" si="94"/>
        <v>3014</v>
      </c>
      <c r="G3065" s="26">
        <f t="shared" si="95"/>
        <v>0.252</v>
      </c>
    </row>
    <row r="3066" spans="1:7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  <c r="F3066" s="10">
        <f t="shared" si="94"/>
        <v>2330</v>
      </c>
      <c r="G3066" s="26">
        <f t="shared" si="95"/>
        <v>0.42899999999999999</v>
      </c>
    </row>
    <row r="3067" spans="1:7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  <c r="F3067" s="10">
        <f t="shared" si="94"/>
        <v>2330</v>
      </c>
      <c r="G3067" s="26">
        <f t="shared" si="95"/>
        <v>0.42899999999999999</v>
      </c>
    </row>
    <row r="3068" spans="1:7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  <c r="F3068" s="10">
        <f t="shared" si="94"/>
        <v>3278</v>
      </c>
      <c r="G3068" s="26">
        <f t="shared" si="95"/>
        <v>0.19600000000000001</v>
      </c>
    </row>
    <row r="3069" spans="1:7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  <c r="F3069" s="10">
        <f t="shared" si="94"/>
        <v>59</v>
      </c>
      <c r="G3069" s="26">
        <f t="shared" si="95"/>
        <v>0.98299999999999998</v>
      </c>
    </row>
    <row r="3070" spans="1:7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  <c r="F3070" s="10">
        <f t="shared" si="94"/>
        <v>51</v>
      </c>
      <c r="G3070" s="26">
        <f t="shared" si="95"/>
        <v>0.98699999999999999</v>
      </c>
    </row>
    <row r="3071" spans="1:7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  <c r="F3071" s="10">
        <f t="shared" si="94"/>
        <v>3123</v>
      </c>
      <c r="G3071" s="26">
        <f t="shared" si="95"/>
        <v>0.24399999999999999</v>
      </c>
    </row>
    <row r="3072" spans="1:7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  <c r="F3072" s="10">
        <f t="shared" si="94"/>
        <v>59</v>
      </c>
      <c r="G3072" s="26">
        <f t="shared" si="95"/>
        <v>0.98299999999999998</v>
      </c>
    </row>
    <row r="3073" spans="1:7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  <c r="F3073" s="10">
        <f t="shared" si="94"/>
        <v>1060</v>
      </c>
      <c r="G3073" s="26">
        <f t="shared" si="95"/>
        <v>0.73599999999999999</v>
      </c>
    </row>
    <row r="3074" spans="1:7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  <c r="F3074" s="10">
        <f t="shared" si="94"/>
        <v>3131</v>
      </c>
      <c r="G3074" s="26">
        <f t="shared" si="95"/>
        <v>0.24199999999999999</v>
      </c>
    </row>
    <row r="3075" spans="1:7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  <c r="F3075" s="10">
        <f t="shared" ref="F3075:F3138" si="96">RANK(E3075,$E$2:$E$4135)</f>
        <v>1555</v>
      </c>
      <c r="G3075" s="26">
        <f t="shared" ref="G3075:G3138" si="97">_xlfn.PERCENTRANK.INC($E$2:$E$4135,E3075)</f>
        <v>0.61699999999999999</v>
      </c>
    </row>
    <row r="3076" spans="1:7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  <c r="F3076" s="10">
        <f t="shared" si="96"/>
        <v>7</v>
      </c>
      <c r="G3076" s="26">
        <f t="shared" si="97"/>
        <v>0.998</v>
      </c>
    </row>
    <row r="3077" spans="1:7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  <c r="F3077" s="10">
        <f t="shared" si="96"/>
        <v>2676</v>
      </c>
      <c r="G3077" s="26">
        <f t="shared" si="97"/>
        <v>0.35199999999999998</v>
      </c>
    </row>
    <row r="3078" spans="1:7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  <c r="F3078" s="10">
        <f t="shared" si="96"/>
        <v>1989</v>
      </c>
      <c r="G3078" s="26">
        <f t="shared" si="97"/>
        <v>0.51300000000000001</v>
      </c>
    </row>
    <row r="3079" spans="1:7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  <c r="F3079" s="10">
        <f t="shared" si="96"/>
        <v>260</v>
      </c>
      <c r="G3079" s="26">
        <f t="shared" si="97"/>
        <v>0.93100000000000005</v>
      </c>
    </row>
    <row r="3080" spans="1:7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  <c r="F3080" s="10">
        <f t="shared" si="96"/>
        <v>2695</v>
      </c>
      <c r="G3080" s="26">
        <f t="shared" si="97"/>
        <v>0.34499999999999997</v>
      </c>
    </row>
    <row r="3081" spans="1:7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  <c r="F3081" s="10">
        <f t="shared" si="96"/>
        <v>371</v>
      </c>
      <c r="G3081" s="26">
        <f t="shared" si="97"/>
        <v>0.90400000000000003</v>
      </c>
    </row>
    <row r="3082" spans="1:7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  <c r="F3082" s="10">
        <f t="shared" si="96"/>
        <v>956</v>
      </c>
      <c r="G3082" s="26">
        <f t="shared" si="97"/>
        <v>0.75600000000000001</v>
      </c>
    </row>
    <row r="3083" spans="1:7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  <c r="F3083" s="10">
        <f t="shared" si="96"/>
        <v>3202</v>
      </c>
      <c r="G3083" s="26">
        <f t="shared" si="97"/>
        <v>0.222</v>
      </c>
    </row>
    <row r="3084" spans="1:7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  <c r="F3084" s="10">
        <f t="shared" si="96"/>
        <v>164</v>
      </c>
      <c r="G3084" s="26">
        <f t="shared" si="97"/>
        <v>0.95899999999999996</v>
      </c>
    </row>
    <row r="3085" spans="1:7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  <c r="F3085" s="10">
        <f t="shared" si="96"/>
        <v>2846</v>
      </c>
      <c r="G3085" s="26">
        <f t="shared" si="97"/>
        <v>0.30499999999999999</v>
      </c>
    </row>
    <row r="3086" spans="1:7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  <c r="F3086" s="10">
        <f t="shared" si="96"/>
        <v>2413</v>
      </c>
      <c r="G3086" s="26">
        <f t="shared" si="97"/>
        <v>0.40600000000000003</v>
      </c>
    </row>
    <row r="3087" spans="1:7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  <c r="F3087" s="10">
        <f t="shared" si="96"/>
        <v>96</v>
      </c>
      <c r="G3087" s="26">
        <f t="shared" si="97"/>
        <v>0.97699999999999998</v>
      </c>
    </row>
    <row r="3088" spans="1:7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  <c r="F3088" s="10">
        <f t="shared" si="96"/>
        <v>2466</v>
      </c>
      <c r="G3088" s="26">
        <f t="shared" si="97"/>
        <v>0.39700000000000002</v>
      </c>
    </row>
    <row r="3089" spans="1:7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  <c r="F3089" s="10">
        <f t="shared" si="96"/>
        <v>866</v>
      </c>
      <c r="G3089" s="26">
        <f t="shared" si="97"/>
        <v>0.78100000000000003</v>
      </c>
    </row>
    <row r="3090" spans="1:7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  <c r="F3090" s="10">
        <f t="shared" si="96"/>
        <v>119</v>
      </c>
      <c r="G3090" s="26">
        <f t="shared" si="97"/>
        <v>0.97</v>
      </c>
    </row>
    <row r="3091" spans="1:7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  <c r="F3091" s="10">
        <f t="shared" si="96"/>
        <v>3014</v>
      </c>
      <c r="G3091" s="26">
        <f t="shared" si="97"/>
        <v>0.252</v>
      </c>
    </row>
    <row r="3092" spans="1:7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  <c r="F3092" s="10">
        <f t="shared" si="96"/>
        <v>1555</v>
      </c>
      <c r="G3092" s="26">
        <f t="shared" si="97"/>
        <v>0.61699999999999999</v>
      </c>
    </row>
    <row r="3093" spans="1:7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  <c r="F3093" s="10">
        <f t="shared" si="96"/>
        <v>2916</v>
      </c>
      <c r="G3093" s="26">
        <f t="shared" si="97"/>
        <v>0.29299999999999998</v>
      </c>
    </row>
    <row r="3094" spans="1:7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  <c r="F3094" s="10">
        <f t="shared" si="96"/>
        <v>2879</v>
      </c>
      <c r="G3094" s="26">
        <f t="shared" si="97"/>
        <v>0.30099999999999999</v>
      </c>
    </row>
    <row r="3095" spans="1:7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  <c r="F3095" s="10">
        <f t="shared" si="96"/>
        <v>2039</v>
      </c>
      <c r="G3095" s="26">
        <f t="shared" si="97"/>
        <v>0.5</v>
      </c>
    </row>
    <row r="3096" spans="1:7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  <c r="F3096" s="10">
        <f t="shared" si="96"/>
        <v>1060</v>
      </c>
      <c r="G3096" s="26">
        <f t="shared" si="97"/>
        <v>0.73599999999999999</v>
      </c>
    </row>
    <row r="3097" spans="1:7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  <c r="F3097" s="10">
        <f t="shared" si="96"/>
        <v>2950</v>
      </c>
      <c r="G3097" s="26">
        <f t="shared" si="97"/>
        <v>0.28100000000000003</v>
      </c>
    </row>
    <row r="3098" spans="1:7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  <c r="F3098" s="10">
        <f t="shared" si="96"/>
        <v>2160</v>
      </c>
      <c r="G3098" s="26">
        <f t="shared" si="97"/>
        <v>0.45800000000000002</v>
      </c>
    </row>
    <row r="3099" spans="1:7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  <c r="F3099" s="10">
        <f t="shared" si="96"/>
        <v>3112</v>
      </c>
      <c r="G3099" s="26">
        <f t="shared" si="97"/>
        <v>0.245</v>
      </c>
    </row>
    <row r="3100" spans="1:7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  <c r="F3100" s="10">
        <f t="shared" si="96"/>
        <v>3014</v>
      </c>
      <c r="G3100" s="26">
        <f t="shared" si="97"/>
        <v>0.252</v>
      </c>
    </row>
    <row r="3101" spans="1:7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  <c r="F3101" s="10">
        <f t="shared" si="96"/>
        <v>625</v>
      </c>
      <c r="G3101" s="26">
        <f t="shared" si="97"/>
        <v>0.84299999999999997</v>
      </c>
    </row>
    <row r="3102" spans="1:7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  <c r="F3102" s="10">
        <f t="shared" si="96"/>
        <v>1046</v>
      </c>
      <c r="G3102" s="26">
        <f t="shared" si="97"/>
        <v>0.747</v>
      </c>
    </row>
    <row r="3103" spans="1:7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  <c r="F3103" s="10">
        <f t="shared" si="96"/>
        <v>1397</v>
      </c>
      <c r="G3103" s="26">
        <f t="shared" si="97"/>
        <v>0.66200000000000003</v>
      </c>
    </row>
    <row r="3104" spans="1:7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  <c r="F3104" s="10">
        <f t="shared" si="96"/>
        <v>1886</v>
      </c>
      <c r="G3104" s="26">
        <f t="shared" si="97"/>
        <v>0.52800000000000002</v>
      </c>
    </row>
    <row r="3105" spans="1:7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  <c r="F3105" s="10">
        <f t="shared" si="96"/>
        <v>2846</v>
      </c>
      <c r="G3105" s="26">
        <f t="shared" si="97"/>
        <v>0.30499999999999999</v>
      </c>
    </row>
    <row r="3106" spans="1:7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  <c r="F3106" s="10">
        <f t="shared" si="96"/>
        <v>2646</v>
      </c>
      <c r="G3106" s="26">
        <f t="shared" si="97"/>
        <v>0.35899999999999999</v>
      </c>
    </row>
    <row r="3107" spans="1:7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  <c r="F3107" s="10">
        <f t="shared" si="96"/>
        <v>1706</v>
      </c>
      <c r="G3107" s="26">
        <f t="shared" si="97"/>
        <v>0.57299999999999995</v>
      </c>
    </row>
    <row r="3108" spans="1:7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  <c r="F3108" s="10">
        <f t="shared" si="96"/>
        <v>242</v>
      </c>
      <c r="G3108" s="26">
        <f t="shared" si="97"/>
        <v>0.93899999999999995</v>
      </c>
    </row>
    <row r="3109" spans="1:7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  <c r="F3109" s="10">
        <f t="shared" si="96"/>
        <v>1807</v>
      </c>
      <c r="G3109" s="26">
        <f t="shared" si="97"/>
        <v>0.55600000000000005</v>
      </c>
    </row>
    <row r="3110" spans="1:7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  <c r="F3110" s="10">
        <f t="shared" si="96"/>
        <v>1981</v>
      </c>
      <c r="G3110" s="26">
        <f t="shared" si="97"/>
        <v>0.51900000000000002</v>
      </c>
    </row>
    <row r="3111" spans="1:7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  <c r="F3111" s="10">
        <f t="shared" si="96"/>
        <v>2846</v>
      </c>
      <c r="G3111" s="26">
        <f t="shared" si="97"/>
        <v>0.30499999999999999</v>
      </c>
    </row>
    <row r="3112" spans="1:7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  <c r="F3112" s="10">
        <f t="shared" si="96"/>
        <v>2275</v>
      </c>
      <c r="G3112" s="26">
        <f t="shared" si="97"/>
        <v>0.44900000000000001</v>
      </c>
    </row>
    <row r="3113" spans="1:7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  <c r="F3113" s="10">
        <f t="shared" si="96"/>
        <v>1329</v>
      </c>
      <c r="G3113" s="26">
        <f t="shared" si="97"/>
        <v>0.67600000000000005</v>
      </c>
    </row>
    <row r="3114" spans="1:7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  <c r="F3114" s="10">
        <f t="shared" si="96"/>
        <v>2835</v>
      </c>
      <c r="G3114" s="26">
        <f t="shared" si="97"/>
        <v>0.312</v>
      </c>
    </row>
    <row r="3115" spans="1:7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  <c r="F3115" s="10">
        <f t="shared" si="96"/>
        <v>3186</v>
      </c>
      <c r="G3115" s="26">
        <f t="shared" si="97"/>
        <v>0.22800000000000001</v>
      </c>
    </row>
    <row r="3116" spans="1:7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  <c r="F3116" s="10">
        <f t="shared" si="96"/>
        <v>2112</v>
      </c>
      <c r="G3116" s="26">
        <f t="shared" si="97"/>
        <v>0.48899999999999999</v>
      </c>
    </row>
    <row r="3117" spans="1:7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  <c r="F3117" s="10">
        <f t="shared" si="96"/>
        <v>3119</v>
      </c>
      <c r="G3117" s="26">
        <f t="shared" si="97"/>
        <v>0.245</v>
      </c>
    </row>
    <row r="3118" spans="1:7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  <c r="F3118" s="10">
        <f t="shared" si="96"/>
        <v>2266</v>
      </c>
      <c r="G3118" s="26">
        <f t="shared" si="97"/>
        <v>0.45100000000000001</v>
      </c>
    </row>
    <row r="3119" spans="1:7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  <c r="F3119" s="10">
        <f t="shared" si="96"/>
        <v>2906</v>
      </c>
      <c r="G3119" s="26">
        <f t="shared" si="97"/>
        <v>0.29699999999999999</v>
      </c>
    </row>
    <row r="3120" spans="1:7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  <c r="F3120" s="10">
        <f t="shared" si="96"/>
        <v>2523</v>
      </c>
      <c r="G3120" s="26">
        <f t="shared" si="97"/>
        <v>0.38900000000000001</v>
      </c>
    </row>
    <row r="3121" spans="1:7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  <c r="F3121" s="10">
        <f t="shared" si="96"/>
        <v>3100</v>
      </c>
      <c r="G3121" s="26">
        <f t="shared" si="97"/>
        <v>0.25</v>
      </c>
    </row>
    <row r="3122" spans="1:7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  <c r="F3122" s="10">
        <f t="shared" si="96"/>
        <v>2033</v>
      </c>
      <c r="G3122" s="26">
        <f t="shared" si="97"/>
        <v>0.50700000000000001</v>
      </c>
    </row>
    <row r="3123" spans="1:7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  <c r="F3123" s="10">
        <f t="shared" si="96"/>
        <v>3003</v>
      </c>
      <c r="G3123" s="26">
        <f t="shared" si="97"/>
        <v>0.27300000000000002</v>
      </c>
    </row>
    <row r="3124" spans="1:7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  <c r="F3124" s="10">
        <f t="shared" si="96"/>
        <v>1706</v>
      </c>
      <c r="G3124" s="26">
        <f t="shared" si="97"/>
        <v>0.57299999999999995</v>
      </c>
    </row>
    <row r="3125" spans="1:7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  <c r="F3125" s="10">
        <f t="shared" si="96"/>
        <v>3092</v>
      </c>
      <c r="G3125" s="26">
        <f t="shared" si="97"/>
        <v>0.251</v>
      </c>
    </row>
    <row r="3126" spans="1:7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  <c r="F3126" s="10">
        <f t="shared" si="96"/>
        <v>2239</v>
      </c>
      <c r="G3126" s="26">
        <f t="shared" si="97"/>
        <v>0.45800000000000002</v>
      </c>
    </row>
    <row r="3127" spans="1:7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  <c r="F3127" s="10">
        <f t="shared" si="96"/>
        <v>1359</v>
      </c>
      <c r="G3127" s="26">
        <f t="shared" si="97"/>
        <v>0.66800000000000004</v>
      </c>
    </row>
    <row r="3128" spans="1:7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  <c r="F3128" s="10">
        <f t="shared" si="96"/>
        <v>2912</v>
      </c>
      <c r="G3128" s="26">
        <f t="shared" si="97"/>
        <v>0.29499999999999998</v>
      </c>
    </row>
    <row r="3129" spans="1:7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  <c r="F3129" s="10">
        <f t="shared" si="96"/>
        <v>538</v>
      </c>
      <c r="G3129" s="26">
        <f t="shared" si="97"/>
        <v>0.87</v>
      </c>
    </row>
    <row r="3130" spans="1:7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  <c r="F3130" s="10">
        <f t="shared" si="96"/>
        <v>1398</v>
      </c>
      <c r="G3130" s="26">
        <f t="shared" si="97"/>
        <v>0.64700000000000002</v>
      </c>
    </row>
    <row r="3131" spans="1:7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  <c r="F3131" s="10">
        <f t="shared" si="96"/>
        <v>2016</v>
      </c>
      <c r="G3131" s="26">
        <f t="shared" si="97"/>
        <v>0.50900000000000001</v>
      </c>
    </row>
    <row r="3132" spans="1:7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  <c r="F3132" s="10">
        <f t="shared" si="96"/>
        <v>3240</v>
      </c>
      <c r="G3132" s="26">
        <f t="shared" si="97"/>
        <v>0.216</v>
      </c>
    </row>
    <row r="3133" spans="1:7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  <c r="F3133" s="10">
        <f t="shared" si="96"/>
        <v>1398</v>
      </c>
      <c r="G3133" s="26">
        <f t="shared" si="97"/>
        <v>0.64700000000000002</v>
      </c>
    </row>
    <row r="3134" spans="1:7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  <c r="F3134" s="10">
        <f t="shared" si="96"/>
        <v>1379</v>
      </c>
      <c r="G3134" s="26">
        <f t="shared" si="97"/>
        <v>0.66300000000000003</v>
      </c>
    </row>
    <row r="3135" spans="1:7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  <c r="F3135" s="10">
        <f t="shared" si="96"/>
        <v>473</v>
      </c>
      <c r="G3135" s="26">
        <f t="shared" si="97"/>
        <v>0.88100000000000001</v>
      </c>
    </row>
    <row r="3136" spans="1:7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  <c r="F3136" s="10">
        <f t="shared" si="96"/>
        <v>930</v>
      </c>
      <c r="G3136" s="26">
        <f t="shared" si="97"/>
        <v>0.77500000000000002</v>
      </c>
    </row>
    <row r="3137" spans="1:7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  <c r="F3137" s="10">
        <f t="shared" si="96"/>
        <v>3006</v>
      </c>
      <c r="G3137" s="26">
        <f t="shared" si="97"/>
        <v>0.27100000000000002</v>
      </c>
    </row>
    <row r="3138" spans="1:7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  <c r="F3138" s="10">
        <f t="shared" si="96"/>
        <v>681</v>
      </c>
      <c r="G3138" s="26">
        <f t="shared" si="97"/>
        <v>0.82599999999999996</v>
      </c>
    </row>
    <row r="3139" spans="1:7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  <c r="F3139" s="10">
        <f t="shared" ref="F3139:F3202" si="98">RANK(E3139,$E$2:$E$4135)</f>
        <v>2803</v>
      </c>
      <c r="G3139" s="26">
        <f t="shared" ref="G3139:G3202" si="99">_xlfn.PERCENTRANK.INC($E$2:$E$4135,E3139)</f>
        <v>0.32200000000000001</v>
      </c>
    </row>
    <row r="3140" spans="1:7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  <c r="F3140" s="10">
        <f t="shared" si="98"/>
        <v>1989</v>
      </c>
      <c r="G3140" s="26">
        <f t="shared" si="99"/>
        <v>0.51300000000000001</v>
      </c>
    </row>
    <row r="3141" spans="1:7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  <c r="F3141" s="10">
        <f t="shared" si="98"/>
        <v>3096</v>
      </c>
      <c r="G3141" s="26">
        <f t="shared" si="99"/>
        <v>0.25</v>
      </c>
    </row>
    <row r="3142" spans="1:7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  <c r="F3142" s="10">
        <f t="shared" si="98"/>
        <v>1529</v>
      </c>
      <c r="G3142" s="26">
        <f t="shared" si="99"/>
        <v>0.63</v>
      </c>
    </row>
    <row r="3143" spans="1:7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  <c r="F3143" s="10">
        <f t="shared" si="98"/>
        <v>855</v>
      </c>
      <c r="G3143" s="26">
        <f t="shared" si="99"/>
        <v>0.79300000000000004</v>
      </c>
    </row>
    <row r="3144" spans="1:7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  <c r="F3144" s="10">
        <f t="shared" si="98"/>
        <v>1520</v>
      </c>
      <c r="G3144" s="26">
        <f t="shared" si="99"/>
        <v>0.63</v>
      </c>
    </row>
    <row r="3145" spans="1:7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  <c r="F3145" s="10">
        <f t="shared" si="98"/>
        <v>1858</v>
      </c>
      <c r="G3145" s="26">
        <f t="shared" si="99"/>
        <v>0.54600000000000004</v>
      </c>
    </row>
    <row r="3146" spans="1:7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  <c r="F3146" s="10">
        <f t="shared" si="98"/>
        <v>2160</v>
      </c>
      <c r="G3146" s="26">
        <f t="shared" si="99"/>
        <v>0.45800000000000002</v>
      </c>
    </row>
    <row r="3147" spans="1:7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  <c r="F3147" s="10">
        <f t="shared" si="98"/>
        <v>2815</v>
      </c>
      <c r="G3147" s="26">
        <f t="shared" si="99"/>
        <v>0.31900000000000001</v>
      </c>
    </row>
    <row r="3148" spans="1:7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  <c r="F3148" s="10">
        <f t="shared" si="98"/>
        <v>3232</v>
      </c>
      <c r="G3148" s="26">
        <f t="shared" si="99"/>
        <v>0.217</v>
      </c>
    </row>
    <row r="3149" spans="1:7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  <c r="F3149" s="10">
        <f t="shared" si="98"/>
        <v>2879</v>
      </c>
      <c r="G3149" s="26">
        <f t="shared" si="99"/>
        <v>0.30099999999999999</v>
      </c>
    </row>
    <row r="3150" spans="1:7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  <c r="F3150" s="10">
        <f t="shared" si="98"/>
        <v>658</v>
      </c>
      <c r="G3150" s="26">
        <f t="shared" si="99"/>
        <v>0.84099999999999997</v>
      </c>
    </row>
    <row r="3151" spans="1:7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  <c r="F3151" s="10">
        <f t="shared" si="98"/>
        <v>50</v>
      </c>
      <c r="G3151" s="26">
        <f t="shared" si="99"/>
        <v>0.98799999999999999</v>
      </c>
    </row>
    <row r="3152" spans="1:7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  <c r="F3152" s="10">
        <f t="shared" si="98"/>
        <v>1487</v>
      </c>
      <c r="G3152" s="26">
        <f t="shared" si="99"/>
        <v>0.63300000000000001</v>
      </c>
    </row>
    <row r="3153" spans="1:7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  <c r="F3153" s="10">
        <f t="shared" si="98"/>
        <v>742</v>
      </c>
      <c r="G3153" s="26">
        <f t="shared" si="99"/>
        <v>0.81499999999999995</v>
      </c>
    </row>
    <row r="3154" spans="1:7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  <c r="F3154" s="10">
        <f t="shared" si="98"/>
        <v>2152</v>
      </c>
      <c r="G3154" s="26">
        <f t="shared" si="99"/>
        <v>0.47799999999999998</v>
      </c>
    </row>
    <row r="3155" spans="1:7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  <c r="F3155" s="10">
        <f t="shared" si="98"/>
        <v>3138</v>
      </c>
      <c r="G3155" s="26">
        <f t="shared" si="99"/>
        <v>0.24</v>
      </c>
    </row>
    <row r="3156" spans="1:7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  <c r="F3156" s="10">
        <f t="shared" si="98"/>
        <v>3278</v>
      </c>
      <c r="G3156" s="26">
        <f t="shared" si="99"/>
        <v>0.19600000000000001</v>
      </c>
    </row>
    <row r="3157" spans="1:7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  <c r="F3157" s="10">
        <f t="shared" si="98"/>
        <v>2911</v>
      </c>
      <c r="G3157" s="26">
        <f t="shared" si="99"/>
        <v>0.29499999999999998</v>
      </c>
    </row>
    <row r="3158" spans="1:7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  <c r="F3158" s="10">
        <f t="shared" si="98"/>
        <v>917</v>
      </c>
      <c r="G3158" s="26">
        <f t="shared" si="99"/>
        <v>0.77500000000000002</v>
      </c>
    </row>
    <row r="3159" spans="1:7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  <c r="F3159" s="10">
        <f t="shared" si="98"/>
        <v>681</v>
      </c>
      <c r="G3159" s="26">
        <f t="shared" si="99"/>
        <v>0.82599999999999996</v>
      </c>
    </row>
    <row r="3160" spans="1:7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  <c r="F3160" s="10">
        <f t="shared" si="98"/>
        <v>1886</v>
      </c>
      <c r="G3160" s="26">
        <f t="shared" si="99"/>
        <v>0.52800000000000002</v>
      </c>
    </row>
    <row r="3161" spans="1:7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  <c r="F3161" s="10">
        <f t="shared" si="98"/>
        <v>3218</v>
      </c>
      <c r="G3161" s="26">
        <f t="shared" si="99"/>
        <v>0.221</v>
      </c>
    </row>
    <row r="3162" spans="1:7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  <c r="F3162" s="10">
        <f t="shared" si="98"/>
        <v>1340</v>
      </c>
      <c r="G3162" s="26">
        <f t="shared" si="99"/>
        <v>0.67100000000000004</v>
      </c>
    </row>
    <row r="3163" spans="1:7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  <c r="F3163" s="10">
        <f t="shared" si="98"/>
        <v>790</v>
      </c>
      <c r="G3163" s="26">
        <f t="shared" si="99"/>
        <v>0.79900000000000004</v>
      </c>
    </row>
    <row r="3164" spans="1:7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  <c r="F3164" s="10">
        <f t="shared" si="98"/>
        <v>2718</v>
      </c>
      <c r="G3164" s="26">
        <f t="shared" si="99"/>
        <v>0.34200000000000003</v>
      </c>
    </row>
    <row r="3165" spans="1:7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  <c r="F3165" s="10">
        <f t="shared" si="98"/>
        <v>2753</v>
      </c>
      <c r="G3165" s="26">
        <f t="shared" si="99"/>
        <v>0.33400000000000002</v>
      </c>
    </row>
    <row r="3166" spans="1:7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  <c r="F3166" s="10">
        <f t="shared" si="98"/>
        <v>1886</v>
      </c>
      <c r="G3166" s="26">
        <f t="shared" si="99"/>
        <v>0.52800000000000002</v>
      </c>
    </row>
    <row r="3167" spans="1:7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  <c r="F3167" s="10">
        <f t="shared" si="98"/>
        <v>2709</v>
      </c>
      <c r="G3167" s="26">
        <f t="shared" si="99"/>
        <v>0.34399999999999997</v>
      </c>
    </row>
    <row r="3168" spans="1:7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  <c r="F3168" s="10">
        <f t="shared" si="98"/>
        <v>2842</v>
      </c>
      <c r="G3168" s="26">
        <f t="shared" si="99"/>
        <v>0.312</v>
      </c>
    </row>
    <row r="3169" spans="1:7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  <c r="F3169" s="10">
        <f t="shared" si="98"/>
        <v>2788</v>
      </c>
      <c r="G3169" s="26">
        <f t="shared" si="99"/>
        <v>0.32500000000000001</v>
      </c>
    </row>
    <row r="3170" spans="1:7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  <c r="F3170" s="10">
        <f t="shared" si="98"/>
        <v>3102</v>
      </c>
      <c r="G3170" s="26">
        <f t="shared" si="99"/>
        <v>0.248</v>
      </c>
    </row>
    <row r="3171" spans="1:7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  <c r="F3171" s="10">
        <f t="shared" si="98"/>
        <v>790</v>
      </c>
      <c r="G3171" s="26">
        <f t="shared" si="99"/>
        <v>0.79900000000000004</v>
      </c>
    </row>
    <row r="3172" spans="1:7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  <c r="F3172" s="10">
        <f t="shared" si="98"/>
        <v>2270</v>
      </c>
      <c r="G3172" s="26">
        <f t="shared" si="99"/>
        <v>0.45</v>
      </c>
    </row>
    <row r="3173" spans="1:7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  <c r="F3173" s="10">
        <f t="shared" si="98"/>
        <v>2604</v>
      </c>
      <c r="G3173" s="26">
        <f t="shared" si="99"/>
        <v>0.37</v>
      </c>
    </row>
    <row r="3174" spans="1:7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  <c r="F3174" s="10">
        <f t="shared" si="98"/>
        <v>1989</v>
      </c>
      <c r="G3174" s="26">
        <f t="shared" si="99"/>
        <v>0.51300000000000001</v>
      </c>
    </row>
    <row r="3175" spans="1:7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  <c r="F3175" s="10">
        <f t="shared" si="98"/>
        <v>2275</v>
      </c>
      <c r="G3175" s="26">
        <f t="shared" si="99"/>
        <v>0.44900000000000001</v>
      </c>
    </row>
    <row r="3176" spans="1:7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  <c r="F3176" s="10">
        <f t="shared" si="98"/>
        <v>48</v>
      </c>
      <c r="G3176" s="26">
        <f t="shared" si="99"/>
        <v>0.98799999999999999</v>
      </c>
    </row>
    <row r="3177" spans="1:7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  <c r="F3177" s="10">
        <f t="shared" si="98"/>
        <v>2605</v>
      </c>
      <c r="G3177" s="26">
        <f t="shared" si="99"/>
        <v>0.36799999999999999</v>
      </c>
    </row>
    <row r="3178" spans="1:7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  <c r="F3178" s="10">
        <f t="shared" si="98"/>
        <v>1143</v>
      </c>
      <c r="G3178" s="26">
        <f t="shared" si="99"/>
        <v>0.72299999999999998</v>
      </c>
    </row>
    <row r="3179" spans="1:7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  <c r="F3179" s="10">
        <f t="shared" si="98"/>
        <v>2413</v>
      </c>
      <c r="G3179" s="26">
        <f t="shared" si="99"/>
        <v>0.40600000000000003</v>
      </c>
    </row>
    <row r="3180" spans="1:7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  <c r="F3180" s="10">
        <f t="shared" si="98"/>
        <v>3173</v>
      </c>
      <c r="G3180" s="26">
        <f t="shared" si="99"/>
        <v>0.23200000000000001</v>
      </c>
    </row>
    <row r="3181" spans="1:7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  <c r="F3181" s="10">
        <f t="shared" si="98"/>
        <v>34</v>
      </c>
      <c r="G3181" s="26">
        <f t="shared" si="99"/>
        <v>0.99199999999999999</v>
      </c>
    </row>
    <row r="3182" spans="1:7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  <c r="F3182" s="10">
        <f t="shared" si="98"/>
        <v>1115</v>
      </c>
      <c r="G3182" s="26">
        <f t="shared" si="99"/>
        <v>0.72499999999999998</v>
      </c>
    </row>
    <row r="3183" spans="1:7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  <c r="F3183" s="10">
        <f t="shared" si="98"/>
        <v>3268</v>
      </c>
      <c r="G3183" s="26">
        <f t="shared" si="99"/>
        <v>0.20699999999999999</v>
      </c>
    </row>
    <row r="3184" spans="1:7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  <c r="F3184" s="10">
        <f t="shared" si="98"/>
        <v>1791</v>
      </c>
      <c r="G3184" s="26">
        <f t="shared" si="99"/>
        <v>0.56499999999999995</v>
      </c>
    </row>
    <row r="3185" spans="1:7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  <c r="F3185" s="10">
        <f t="shared" si="98"/>
        <v>560</v>
      </c>
      <c r="G3185" s="26">
        <f t="shared" si="99"/>
        <v>0.86299999999999999</v>
      </c>
    </row>
    <row r="3186" spans="1:7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  <c r="F3186" s="10">
        <f t="shared" si="98"/>
        <v>3268</v>
      </c>
      <c r="G3186" s="26">
        <f t="shared" si="99"/>
        <v>0.20699999999999999</v>
      </c>
    </row>
    <row r="3187" spans="1:7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  <c r="F3187" s="10">
        <f t="shared" si="98"/>
        <v>236</v>
      </c>
      <c r="G3187" s="26">
        <f t="shared" si="99"/>
        <v>0.94299999999999995</v>
      </c>
    </row>
    <row r="3188" spans="1:7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  <c r="F3188" s="10">
        <f t="shared" si="98"/>
        <v>3178</v>
      </c>
      <c r="G3188" s="26">
        <f t="shared" si="99"/>
        <v>0.23</v>
      </c>
    </row>
    <row r="3189" spans="1:7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  <c r="F3189" s="10">
        <f t="shared" si="98"/>
        <v>573</v>
      </c>
      <c r="G3189" s="26">
        <f t="shared" si="99"/>
        <v>0.85399999999999998</v>
      </c>
    </row>
    <row r="3190" spans="1:7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  <c r="F3190" s="10">
        <f t="shared" si="98"/>
        <v>1281</v>
      </c>
      <c r="G3190" s="26">
        <f t="shared" si="99"/>
        <v>0.68300000000000005</v>
      </c>
    </row>
    <row r="3191" spans="1:7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  <c r="F3191" s="10">
        <f t="shared" si="98"/>
        <v>2927</v>
      </c>
      <c r="G3191" s="26">
        <f t="shared" si="99"/>
        <v>0.28799999999999998</v>
      </c>
    </row>
    <row r="3192" spans="1:7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  <c r="F3192" s="10">
        <f t="shared" si="98"/>
        <v>856</v>
      </c>
      <c r="G3192" s="26">
        <f t="shared" si="99"/>
        <v>0.79200000000000004</v>
      </c>
    </row>
    <row r="3193" spans="1:7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  <c r="F3193" s="10">
        <f t="shared" si="98"/>
        <v>738</v>
      </c>
      <c r="G3193" s="26">
        <f t="shared" si="99"/>
        <v>0.82099999999999995</v>
      </c>
    </row>
    <row r="3194" spans="1:7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  <c r="F3194" s="10">
        <f t="shared" si="98"/>
        <v>3268</v>
      </c>
      <c r="G3194" s="26">
        <f t="shared" si="99"/>
        <v>0.20699999999999999</v>
      </c>
    </row>
    <row r="3195" spans="1:7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  <c r="F3195" s="10">
        <f t="shared" si="98"/>
        <v>1886</v>
      </c>
      <c r="G3195" s="26">
        <f t="shared" si="99"/>
        <v>0.52800000000000002</v>
      </c>
    </row>
    <row r="3196" spans="1:7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  <c r="F3196" s="10">
        <f t="shared" si="98"/>
        <v>956</v>
      </c>
      <c r="G3196" s="26">
        <f t="shared" si="99"/>
        <v>0.75600000000000001</v>
      </c>
    </row>
    <row r="3197" spans="1:7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  <c r="F3197" s="10">
        <f t="shared" si="98"/>
        <v>59</v>
      </c>
      <c r="G3197" s="26">
        <f t="shared" si="99"/>
        <v>0.98299999999999998</v>
      </c>
    </row>
    <row r="3198" spans="1:7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  <c r="F3198" s="10">
        <f t="shared" si="98"/>
        <v>3278</v>
      </c>
      <c r="G3198" s="26">
        <f t="shared" si="99"/>
        <v>0.19600000000000001</v>
      </c>
    </row>
    <row r="3199" spans="1:7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  <c r="F3199" s="10">
        <f t="shared" si="98"/>
        <v>260</v>
      </c>
      <c r="G3199" s="26">
        <f t="shared" si="99"/>
        <v>0.93100000000000005</v>
      </c>
    </row>
    <row r="3200" spans="1:7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  <c r="F3200" s="10">
        <f t="shared" si="98"/>
        <v>1951</v>
      </c>
      <c r="G3200" s="26">
        <f t="shared" si="99"/>
        <v>0.52700000000000002</v>
      </c>
    </row>
    <row r="3201" spans="1:7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  <c r="F3201" s="10">
        <f t="shared" si="98"/>
        <v>2895</v>
      </c>
      <c r="G3201" s="26">
        <f t="shared" si="99"/>
        <v>0.29699999999999999</v>
      </c>
    </row>
    <row r="3202" spans="1:7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  <c r="F3202" s="10">
        <f t="shared" si="98"/>
        <v>3278</v>
      </c>
      <c r="G3202" s="26">
        <f t="shared" si="99"/>
        <v>0.19600000000000001</v>
      </c>
    </row>
    <row r="3203" spans="1:7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  <c r="F3203" s="10">
        <f t="shared" ref="F3203:F3266" si="100">RANK(E3203,$E$2:$E$4135)</f>
        <v>1886</v>
      </c>
      <c r="G3203" s="26">
        <f t="shared" ref="G3203:G3266" si="101">_xlfn.PERCENTRANK.INC($E$2:$E$4135,E3203)</f>
        <v>0.52800000000000002</v>
      </c>
    </row>
    <row r="3204" spans="1:7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  <c r="F3204" s="10">
        <f t="shared" si="100"/>
        <v>3278</v>
      </c>
      <c r="G3204" s="26">
        <f t="shared" si="101"/>
        <v>0.19600000000000001</v>
      </c>
    </row>
    <row r="3205" spans="1:7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  <c r="F3205" s="10">
        <f t="shared" si="100"/>
        <v>1807</v>
      </c>
      <c r="G3205" s="26">
        <f t="shared" si="101"/>
        <v>0.55600000000000005</v>
      </c>
    </row>
    <row r="3206" spans="1:7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  <c r="F3206" s="10">
        <f t="shared" si="100"/>
        <v>2916</v>
      </c>
      <c r="G3206" s="26">
        <f t="shared" si="101"/>
        <v>0.29299999999999998</v>
      </c>
    </row>
    <row r="3207" spans="1:7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  <c r="F3207" s="10">
        <f t="shared" si="100"/>
        <v>2746</v>
      </c>
      <c r="G3207" s="26">
        <f t="shared" si="101"/>
        <v>0.33500000000000002</v>
      </c>
    </row>
    <row r="3208" spans="1:7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  <c r="F3208" s="10">
        <f t="shared" si="100"/>
        <v>1372</v>
      </c>
      <c r="G3208" s="26">
        <f t="shared" si="101"/>
        <v>0.66700000000000004</v>
      </c>
    </row>
    <row r="3209" spans="1:7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  <c r="F3209" s="10">
        <f t="shared" si="100"/>
        <v>835</v>
      </c>
      <c r="G3209" s="26">
        <f t="shared" si="101"/>
        <v>0.79700000000000004</v>
      </c>
    </row>
    <row r="3210" spans="1:7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  <c r="F3210" s="10">
        <f t="shared" si="100"/>
        <v>127</v>
      </c>
      <c r="G3210" s="26">
        <f t="shared" si="101"/>
        <v>0.96899999999999997</v>
      </c>
    </row>
    <row r="3211" spans="1:7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  <c r="F3211" s="10">
        <f t="shared" si="100"/>
        <v>3278</v>
      </c>
      <c r="G3211" s="26">
        <f t="shared" si="101"/>
        <v>0.19600000000000001</v>
      </c>
    </row>
    <row r="3212" spans="1:7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  <c r="F3212" s="10">
        <f t="shared" si="100"/>
        <v>2640</v>
      </c>
      <c r="G3212" s="26">
        <f t="shared" si="101"/>
        <v>0.36099999999999999</v>
      </c>
    </row>
    <row r="3213" spans="1:7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  <c r="F3213" s="10">
        <f t="shared" si="100"/>
        <v>3192</v>
      </c>
      <c r="G3213" s="26">
        <f t="shared" si="101"/>
        <v>0.22600000000000001</v>
      </c>
    </row>
    <row r="3214" spans="1:7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  <c r="F3214" s="10">
        <f t="shared" si="100"/>
        <v>3278</v>
      </c>
      <c r="G3214" s="26">
        <f t="shared" si="101"/>
        <v>0.19600000000000001</v>
      </c>
    </row>
    <row r="3215" spans="1:7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  <c r="F3215" s="10">
        <f t="shared" si="100"/>
        <v>2713</v>
      </c>
      <c r="G3215" s="26">
        <f t="shared" si="101"/>
        <v>0.34300000000000003</v>
      </c>
    </row>
    <row r="3216" spans="1:7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  <c r="F3216" s="10">
        <f t="shared" si="100"/>
        <v>3278</v>
      </c>
      <c r="G3216" s="26">
        <f t="shared" si="101"/>
        <v>0.19600000000000001</v>
      </c>
    </row>
    <row r="3217" spans="1:7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  <c r="F3217" s="10">
        <f t="shared" si="100"/>
        <v>212</v>
      </c>
      <c r="G3217" s="26">
        <f t="shared" si="101"/>
        <v>0.94799999999999995</v>
      </c>
    </row>
    <row r="3218" spans="1:7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  <c r="F3218" s="10">
        <f t="shared" si="100"/>
        <v>1359</v>
      </c>
      <c r="G3218" s="26">
        <f t="shared" si="101"/>
        <v>0.66800000000000004</v>
      </c>
    </row>
    <row r="3219" spans="1:7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  <c r="F3219" s="10">
        <f t="shared" si="100"/>
        <v>3102</v>
      </c>
      <c r="G3219" s="26">
        <f t="shared" si="101"/>
        <v>0.248</v>
      </c>
    </row>
    <row r="3220" spans="1:7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  <c r="F3220" s="10">
        <f t="shared" si="100"/>
        <v>3278</v>
      </c>
      <c r="G3220" s="26">
        <f t="shared" si="101"/>
        <v>0.19600000000000001</v>
      </c>
    </row>
    <row r="3221" spans="1:7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  <c r="F3221" s="10">
        <f t="shared" si="100"/>
        <v>2113</v>
      </c>
      <c r="G3221" s="26">
        <f t="shared" si="101"/>
        <v>0.48199999999999998</v>
      </c>
    </row>
    <row r="3222" spans="1:7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  <c r="F3222" s="10">
        <f t="shared" si="100"/>
        <v>2734</v>
      </c>
      <c r="G3222" s="26">
        <f t="shared" si="101"/>
        <v>0.33700000000000002</v>
      </c>
    </row>
    <row r="3223" spans="1:7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  <c r="F3223" s="10">
        <f t="shared" si="100"/>
        <v>318</v>
      </c>
      <c r="G3223" s="26">
        <f t="shared" si="101"/>
        <v>0.91600000000000004</v>
      </c>
    </row>
    <row r="3224" spans="1:7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  <c r="F3224" s="10">
        <f t="shared" si="100"/>
        <v>532</v>
      </c>
      <c r="G3224" s="26">
        <f t="shared" si="101"/>
        <v>0.87</v>
      </c>
    </row>
    <row r="3225" spans="1:7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  <c r="F3225" s="10">
        <f t="shared" si="100"/>
        <v>1555</v>
      </c>
      <c r="G3225" s="26">
        <f t="shared" si="101"/>
        <v>0.61699999999999999</v>
      </c>
    </row>
    <row r="3226" spans="1:7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  <c r="F3226" s="10">
        <f t="shared" si="100"/>
        <v>1340</v>
      </c>
      <c r="G3226" s="26">
        <f t="shared" si="101"/>
        <v>0.67100000000000004</v>
      </c>
    </row>
    <row r="3227" spans="1:7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  <c r="F3227" s="10">
        <f t="shared" si="100"/>
        <v>2947</v>
      </c>
      <c r="G3227" s="26">
        <f t="shared" si="101"/>
        <v>0.28699999999999998</v>
      </c>
    </row>
    <row r="3228" spans="1:7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  <c r="F3228" s="10">
        <f t="shared" si="100"/>
        <v>956</v>
      </c>
      <c r="G3228" s="26">
        <f t="shared" si="101"/>
        <v>0.75600000000000001</v>
      </c>
    </row>
    <row r="3229" spans="1:7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  <c r="F3229" s="10">
        <f t="shared" si="100"/>
        <v>2039</v>
      </c>
      <c r="G3229" s="26">
        <f t="shared" si="101"/>
        <v>0.5</v>
      </c>
    </row>
    <row r="3230" spans="1:7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  <c r="F3230" s="10">
        <f t="shared" si="100"/>
        <v>2457</v>
      </c>
      <c r="G3230" s="26">
        <f t="shared" si="101"/>
        <v>0.40400000000000003</v>
      </c>
    </row>
    <row r="3231" spans="1:7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  <c r="F3231" s="10">
        <f t="shared" si="100"/>
        <v>2916</v>
      </c>
      <c r="G3231" s="26">
        <f t="shared" si="101"/>
        <v>0.29299999999999998</v>
      </c>
    </row>
    <row r="3232" spans="1:7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  <c r="F3232" s="10">
        <f t="shared" si="100"/>
        <v>2975</v>
      </c>
      <c r="G3232" s="26">
        <f t="shared" si="101"/>
        <v>0.28000000000000003</v>
      </c>
    </row>
    <row r="3233" spans="1:7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  <c r="F3233" s="10">
        <f t="shared" si="100"/>
        <v>1587</v>
      </c>
      <c r="G3233" s="26">
        <f t="shared" si="101"/>
        <v>0.61399999999999999</v>
      </c>
    </row>
    <row r="3234" spans="1:7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  <c r="F3234" s="10">
        <f t="shared" si="100"/>
        <v>1587</v>
      </c>
      <c r="G3234" s="26">
        <f t="shared" si="101"/>
        <v>0.61399999999999999</v>
      </c>
    </row>
    <row r="3235" spans="1:7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  <c r="F3235" s="10">
        <f t="shared" si="100"/>
        <v>1706</v>
      </c>
      <c r="G3235" s="26">
        <f t="shared" si="101"/>
        <v>0.57299999999999995</v>
      </c>
    </row>
    <row r="3236" spans="1:7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  <c r="F3236" s="10">
        <f t="shared" si="100"/>
        <v>1554</v>
      </c>
      <c r="G3236" s="26">
        <f t="shared" si="101"/>
        <v>0.624</v>
      </c>
    </row>
    <row r="3237" spans="1:7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  <c r="F3237" s="10">
        <f t="shared" si="100"/>
        <v>2824</v>
      </c>
      <c r="G3237" s="26">
        <f t="shared" si="101"/>
        <v>0.316</v>
      </c>
    </row>
    <row r="3238" spans="1:7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  <c r="F3238" s="10">
        <f t="shared" si="100"/>
        <v>1886</v>
      </c>
      <c r="G3238" s="26">
        <f t="shared" si="101"/>
        <v>0.52800000000000002</v>
      </c>
    </row>
    <row r="3239" spans="1:7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  <c r="F3239" s="10">
        <f t="shared" si="100"/>
        <v>2113</v>
      </c>
      <c r="G3239" s="26">
        <f t="shared" si="101"/>
        <v>0.48199999999999998</v>
      </c>
    </row>
    <row r="3240" spans="1:7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  <c r="F3240" s="10">
        <f t="shared" si="100"/>
        <v>1398</v>
      </c>
      <c r="G3240" s="26">
        <f t="shared" si="101"/>
        <v>0.64700000000000002</v>
      </c>
    </row>
    <row r="3241" spans="1:7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  <c r="F3241" s="10">
        <f t="shared" si="100"/>
        <v>470</v>
      </c>
      <c r="G3241" s="26">
        <f t="shared" si="101"/>
        <v>0.88600000000000001</v>
      </c>
    </row>
    <row r="3242" spans="1:7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  <c r="F3242" s="10">
        <f t="shared" si="100"/>
        <v>2983</v>
      </c>
      <c r="G3242" s="26">
        <f t="shared" si="101"/>
        <v>0.27800000000000002</v>
      </c>
    </row>
    <row r="3243" spans="1:7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  <c r="F3243" s="10">
        <f t="shared" si="100"/>
        <v>1461</v>
      </c>
      <c r="G3243" s="26">
        <f t="shared" si="101"/>
        <v>0.64600000000000002</v>
      </c>
    </row>
    <row r="3244" spans="1:7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  <c r="F3244" s="10">
        <f t="shared" si="100"/>
        <v>1555</v>
      </c>
      <c r="G3244" s="26">
        <f t="shared" si="101"/>
        <v>0.61699999999999999</v>
      </c>
    </row>
    <row r="3245" spans="1:7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  <c r="F3245" s="10">
        <f t="shared" si="100"/>
        <v>2160</v>
      </c>
      <c r="G3245" s="26">
        <f t="shared" si="101"/>
        <v>0.45800000000000002</v>
      </c>
    </row>
    <row r="3246" spans="1:7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  <c r="F3246" s="10">
        <f t="shared" si="100"/>
        <v>1487</v>
      </c>
      <c r="G3246" s="26">
        <f t="shared" si="101"/>
        <v>0.63300000000000001</v>
      </c>
    </row>
    <row r="3247" spans="1:7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  <c r="F3247" s="10">
        <f t="shared" si="100"/>
        <v>3126</v>
      </c>
      <c r="G3247" s="26">
        <f t="shared" si="101"/>
        <v>0.24299999999999999</v>
      </c>
    </row>
    <row r="3248" spans="1:7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  <c r="F3248" s="10">
        <f t="shared" si="100"/>
        <v>862</v>
      </c>
      <c r="G3248" s="26">
        <f t="shared" si="101"/>
        <v>0.79100000000000004</v>
      </c>
    </row>
    <row r="3249" spans="1:7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  <c r="F3249" s="10">
        <f t="shared" si="100"/>
        <v>948</v>
      </c>
      <c r="G3249" s="26">
        <f t="shared" si="101"/>
        <v>0.76900000000000002</v>
      </c>
    </row>
    <row r="3250" spans="1:7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  <c r="F3250" s="10">
        <f t="shared" si="100"/>
        <v>132</v>
      </c>
      <c r="G3250" s="26">
        <f t="shared" si="101"/>
        <v>0.96499999999999997</v>
      </c>
    </row>
    <row r="3251" spans="1:7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  <c r="F3251" s="10">
        <f t="shared" si="100"/>
        <v>431</v>
      </c>
      <c r="G3251" s="26">
        <f t="shared" si="101"/>
        <v>0.88700000000000001</v>
      </c>
    </row>
    <row r="3252" spans="1:7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  <c r="F3252" s="10">
        <f t="shared" si="100"/>
        <v>3131</v>
      </c>
      <c r="G3252" s="26">
        <f t="shared" si="101"/>
        <v>0.24199999999999999</v>
      </c>
    </row>
    <row r="3253" spans="1:7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  <c r="F3253" s="10">
        <f t="shared" si="100"/>
        <v>3220</v>
      </c>
      <c r="G3253" s="26">
        <f t="shared" si="101"/>
        <v>0.218</v>
      </c>
    </row>
    <row r="3254" spans="1:7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  <c r="F3254" s="10">
        <f t="shared" si="100"/>
        <v>417</v>
      </c>
      <c r="G3254" s="26">
        <f t="shared" si="101"/>
        <v>0.89700000000000002</v>
      </c>
    </row>
    <row r="3255" spans="1:7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  <c r="F3255" s="10">
        <f t="shared" si="100"/>
        <v>473</v>
      </c>
      <c r="G3255" s="26">
        <f t="shared" si="101"/>
        <v>0.88100000000000001</v>
      </c>
    </row>
    <row r="3256" spans="1:7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  <c r="F3256" s="10">
        <f t="shared" si="100"/>
        <v>1468</v>
      </c>
      <c r="G3256" s="26">
        <f t="shared" si="101"/>
        <v>0.64300000000000002</v>
      </c>
    </row>
    <row r="3257" spans="1:7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  <c r="F3257" s="10">
        <f t="shared" si="100"/>
        <v>1886</v>
      </c>
      <c r="G3257" s="26">
        <f t="shared" si="101"/>
        <v>0.52800000000000002</v>
      </c>
    </row>
    <row r="3258" spans="1:7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  <c r="F3258" s="10">
        <f t="shared" si="100"/>
        <v>3278</v>
      </c>
      <c r="G3258" s="26">
        <f t="shared" si="101"/>
        <v>0.19600000000000001</v>
      </c>
    </row>
    <row r="3259" spans="1:7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  <c r="F3259" s="10">
        <f t="shared" si="100"/>
        <v>2989</v>
      </c>
      <c r="G3259" s="26">
        <f t="shared" si="101"/>
        <v>0.27300000000000002</v>
      </c>
    </row>
    <row r="3260" spans="1:7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  <c r="F3260" s="10">
        <f t="shared" si="100"/>
        <v>932</v>
      </c>
      <c r="G3260" s="26">
        <f t="shared" si="101"/>
        <v>0.77300000000000002</v>
      </c>
    </row>
    <row r="3261" spans="1:7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  <c r="F3261" s="10">
        <f t="shared" si="100"/>
        <v>1317</v>
      </c>
      <c r="G3261" s="26">
        <f t="shared" si="101"/>
        <v>0.68100000000000005</v>
      </c>
    </row>
    <row r="3262" spans="1:7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  <c r="F3262" s="10">
        <f t="shared" si="100"/>
        <v>260</v>
      </c>
      <c r="G3262" s="26">
        <f t="shared" si="101"/>
        <v>0.93100000000000005</v>
      </c>
    </row>
    <row r="3263" spans="1:7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  <c r="F3263" s="10">
        <f t="shared" si="100"/>
        <v>3136</v>
      </c>
      <c r="G3263" s="26">
        <f t="shared" si="101"/>
        <v>0.24099999999999999</v>
      </c>
    </row>
    <row r="3264" spans="1:7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  <c r="F3264" s="10">
        <f t="shared" si="100"/>
        <v>3013</v>
      </c>
      <c r="G3264" s="26">
        <f t="shared" si="101"/>
        <v>0.27100000000000002</v>
      </c>
    </row>
    <row r="3265" spans="1:7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  <c r="F3265" s="10">
        <f t="shared" si="100"/>
        <v>1340</v>
      </c>
      <c r="G3265" s="26">
        <f t="shared" si="101"/>
        <v>0.67100000000000004</v>
      </c>
    </row>
    <row r="3266" spans="1:7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  <c r="F3266" s="10">
        <f t="shared" si="100"/>
        <v>2924</v>
      </c>
      <c r="G3266" s="26">
        <f t="shared" si="101"/>
        <v>0.29199999999999998</v>
      </c>
    </row>
    <row r="3267" spans="1:7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  <c r="F3267" s="10">
        <f t="shared" ref="F3267:F3330" si="102">RANK(E3267,$E$2:$E$4135)</f>
        <v>842</v>
      </c>
      <c r="G3267" s="26">
        <f t="shared" ref="G3267:G3330" si="103">_xlfn.PERCENTRANK.INC($E$2:$E$4135,E3267)</f>
        <v>0.79600000000000004</v>
      </c>
    </row>
    <row r="3268" spans="1:7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  <c r="F3268" s="10">
        <f t="shared" si="102"/>
        <v>573</v>
      </c>
      <c r="G3268" s="26">
        <f t="shared" si="103"/>
        <v>0.85399999999999998</v>
      </c>
    </row>
    <row r="3269" spans="1:7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  <c r="F3269" s="10">
        <f t="shared" si="102"/>
        <v>2826</v>
      </c>
      <c r="G3269" s="26">
        <f t="shared" si="103"/>
        <v>0.315</v>
      </c>
    </row>
    <row r="3270" spans="1:7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  <c r="F3270" s="10">
        <f t="shared" si="102"/>
        <v>3278</v>
      </c>
      <c r="G3270" s="26">
        <f t="shared" si="103"/>
        <v>0.19600000000000001</v>
      </c>
    </row>
    <row r="3271" spans="1:7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  <c r="F3271" s="10">
        <f t="shared" si="102"/>
        <v>3220</v>
      </c>
      <c r="G3271" s="26">
        <f t="shared" si="103"/>
        <v>0.218</v>
      </c>
    </row>
    <row r="3272" spans="1:7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  <c r="F3272" s="10">
        <f t="shared" si="102"/>
        <v>625</v>
      </c>
      <c r="G3272" s="26">
        <f t="shared" si="103"/>
        <v>0.84299999999999997</v>
      </c>
    </row>
    <row r="3273" spans="1:7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  <c r="F3273" s="10">
        <f t="shared" si="102"/>
        <v>3250</v>
      </c>
      <c r="G3273" s="26">
        <f t="shared" si="103"/>
        <v>0.21</v>
      </c>
    </row>
    <row r="3274" spans="1:7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  <c r="F3274" s="10">
        <f t="shared" si="102"/>
        <v>3119</v>
      </c>
      <c r="G3274" s="26">
        <f t="shared" si="103"/>
        <v>0.245</v>
      </c>
    </row>
    <row r="3275" spans="1:7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  <c r="F3275" s="10">
        <f t="shared" si="102"/>
        <v>3183</v>
      </c>
      <c r="G3275" s="26">
        <f t="shared" si="103"/>
        <v>0.22900000000000001</v>
      </c>
    </row>
    <row r="3276" spans="1:7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  <c r="F3276" s="10">
        <f t="shared" si="102"/>
        <v>1706</v>
      </c>
      <c r="G3276" s="26">
        <f t="shared" si="103"/>
        <v>0.57299999999999995</v>
      </c>
    </row>
    <row r="3277" spans="1:7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  <c r="F3277" s="10">
        <f t="shared" si="102"/>
        <v>1487</v>
      </c>
      <c r="G3277" s="26">
        <f t="shared" si="103"/>
        <v>0.63300000000000001</v>
      </c>
    </row>
    <row r="3278" spans="1:7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  <c r="F3278" s="10">
        <f t="shared" si="102"/>
        <v>2834</v>
      </c>
      <c r="G3278" s="26">
        <f t="shared" si="103"/>
        <v>0.314</v>
      </c>
    </row>
    <row r="3279" spans="1:7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  <c r="F3279" s="10">
        <f t="shared" si="102"/>
        <v>216</v>
      </c>
      <c r="G3279" s="26">
        <f t="shared" si="103"/>
        <v>0.94299999999999995</v>
      </c>
    </row>
    <row r="3280" spans="1:7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  <c r="F3280" s="10">
        <f t="shared" si="102"/>
        <v>2413</v>
      </c>
      <c r="G3280" s="26">
        <f t="shared" si="103"/>
        <v>0.40600000000000003</v>
      </c>
    </row>
    <row r="3281" spans="1:7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  <c r="F3281" s="10">
        <f t="shared" si="102"/>
        <v>1541</v>
      </c>
      <c r="G3281" s="26">
        <f t="shared" si="103"/>
        <v>0.626</v>
      </c>
    </row>
    <row r="3282" spans="1:7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  <c r="F3282" s="10">
        <f t="shared" si="102"/>
        <v>318</v>
      </c>
      <c r="G3282" s="26">
        <f t="shared" si="103"/>
        <v>0.91600000000000004</v>
      </c>
    </row>
    <row r="3283" spans="1:7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  <c r="F3283" s="10">
        <f t="shared" si="102"/>
        <v>573</v>
      </c>
      <c r="G3283" s="26">
        <f t="shared" si="103"/>
        <v>0.85399999999999998</v>
      </c>
    </row>
    <row r="3284" spans="1:7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  <c r="F3284" s="10">
        <f t="shared" si="102"/>
        <v>2760</v>
      </c>
      <c r="G3284" s="26">
        <f t="shared" si="103"/>
        <v>0.32700000000000001</v>
      </c>
    </row>
    <row r="3285" spans="1:7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  <c r="F3285" s="10">
        <f t="shared" si="102"/>
        <v>1555</v>
      </c>
      <c r="G3285" s="26">
        <f t="shared" si="103"/>
        <v>0.61699999999999999</v>
      </c>
    </row>
    <row r="3286" spans="1:7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  <c r="F3286" s="10">
        <f t="shared" si="102"/>
        <v>3096</v>
      </c>
      <c r="G3286" s="26">
        <f t="shared" si="103"/>
        <v>0.25</v>
      </c>
    </row>
    <row r="3287" spans="1:7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  <c r="F3287" s="10">
        <f t="shared" si="102"/>
        <v>2413</v>
      </c>
      <c r="G3287" s="26">
        <f t="shared" si="103"/>
        <v>0.40600000000000003</v>
      </c>
    </row>
    <row r="3288" spans="1:7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  <c r="F3288" s="10">
        <f t="shared" si="102"/>
        <v>956</v>
      </c>
      <c r="G3288" s="26">
        <f t="shared" si="103"/>
        <v>0.75600000000000001</v>
      </c>
    </row>
    <row r="3289" spans="1:7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  <c r="F3289" s="10">
        <f t="shared" si="102"/>
        <v>3090</v>
      </c>
      <c r="G3289" s="26">
        <f t="shared" si="103"/>
        <v>0.252</v>
      </c>
    </row>
    <row r="3290" spans="1:7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  <c r="F3290" s="10">
        <f t="shared" si="102"/>
        <v>573</v>
      </c>
      <c r="G3290" s="26">
        <f t="shared" si="103"/>
        <v>0.85399999999999998</v>
      </c>
    </row>
    <row r="3291" spans="1:7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  <c r="F3291" s="10">
        <f t="shared" si="102"/>
        <v>1253</v>
      </c>
      <c r="G3291" s="26">
        <f t="shared" si="103"/>
        <v>0.69499999999999995</v>
      </c>
    </row>
    <row r="3292" spans="1:7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  <c r="F3292" s="10">
        <f t="shared" si="102"/>
        <v>1398</v>
      </c>
      <c r="G3292" s="26">
        <f t="shared" si="103"/>
        <v>0.64700000000000002</v>
      </c>
    </row>
    <row r="3293" spans="1:7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  <c r="F3293" s="10">
        <f t="shared" si="102"/>
        <v>1212</v>
      </c>
      <c r="G3293" s="26">
        <f t="shared" si="103"/>
        <v>0.70599999999999996</v>
      </c>
    </row>
    <row r="3294" spans="1:7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  <c r="F3294" s="10">
        <f t="shared" si="102"/>
        <v>3134</v>
      </c>
      <c r="G3294" s="26">
        <f t="shared" si="103"/>
        <v>0.24099999999999999</v>
      </c>
    </row>
    <row r="3295" spans="1:7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  <c r="F3295" s="10">
        <f t="shared" si="102"/>
        <v>237</v>
      </c>
      <c r="G3295" s="26">
        <f t="shared" si="103"/>
        <v>0.94199999999999995</v>
      </c>
    </row>
    <row r="3296" spans="1:7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  <c r="F3296" s="10">
        <f t="shared" si="102"/>
        <v>3014</v>
      </c>
      <c r="G3296" s="26">
        <f t="shared" si="103"/>
        <v>0.252</v>
      </c>
    </row>
    <row r="3297" spans="1:7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  <c r="F3297" s="10">
        <f t="shared" si="102"/>
        <v>939</v>
      </c>
      <c r="G3297" s="26">
        <f t="shared" si="103"/>
        <v>0.77200000000000002</v>
      </c>
    </row>
    <row r="3298" spans="1:7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  <c r="F3298" s="10">
        <f t="shared" si="102"/>
        <v>3177</v>
      </c>
      <c r="G3298" s="26">
        <f t="shared" si="103"/>
        <v>0.23100000000000001</v>
      </c>
    </row>
    <row r="3299" spans="1:7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  <c r="F3299" s="10">
        <f t="shared" si="102"/>
        <v>1886</v>
      </c>
      <c r="G3299" s="26">
        <f t="shared" si="103"/>
        <v>0.52800000000000002</v>
      </c>
    </row>
    <row r="3300" spans="1:7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  <c r="F3300" s="10">
        <f t="shared" si="102"/>
        <v>573</v>
      </c>
      <c r="G3300" s="26">
        <f t="shared" si="103"/>
        <v>0.85399999999999998</v>
      </c>
    </row>
    <row r="3301" spans="1:7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  <c r="F3301" s="10">
        <f t="shared" si="102"/>
        <v>1398</v>
      </c>
      <c r="G3301" s="26">
        <f t="shared" si="103"/>
        <v>0.64700000000000002</v>
      </c>
    </row>
    <row r="3302" spans="1:7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  <c r="F3302" s="10">
        <f t="shared" si="102"/>
        <v>3014</v>
      </c>
      <c r="G3302" s="26">
        <f t="shared" si="103"/>
        <v>0.252</v>
      </c>
    </row>
    <row r="3303" spans="1:7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  <c r="F3303" s="10">
        <f t="shared" si="102"/>
        <v>1051</v>
      </c>
      <c r="G3303" s="26">
        <f t="shared" si="103"/>
        <v>0.745</v>
      </c>
    </row>
    <row r="3304" spans="1:7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  <c r="F3304" s="10">
        <f t="shared" si="102"/>
        <v>431</v>
      </c>
      <c r="G3304" s="26">
        <f t="shared" si="103"/>
        <v>0.88700000000000001</v>
      </c>
    </row>
    <row r="3305" spans="1:7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  <c r="F3305" s="10">
        <f t="shared" si="102"/>
        <v>2789</v>
      </c>
      <c r="G3305" s="26">
        <f t="shared" si="103"/>
        <v>0.32400000000000001</v>
      </c>
    </row>
    <row r="3306" spans="1:7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  <c r="F3306" s="10">
        <f t="shared" si="102"/>
        <v>625</v>
      </c>
      <c r="G3306" s="26">
        <f t="shared" si="103"/>
        <v>0.84299999999999997</v>
      </c>
    </row>
    <row r="3307" spans="1:7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  <c r="F3307" s="10">
        <f t="shared" si="102"/>
        <v>1487</v>
      </c>
      <c r="G3307" s="26">
        <f t="shared" si="103"/>
        <v>0.63300000000000001</v>
      </c>
    </row>
    <row r="3308" spans="1:7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  <c r="F3308" s="10">
        <f t="shared" si="102"/>
        <v>2039</v>
      </c>
      <c r="G3308" s="26">
        <f t="shared" si="103"/>
        <v>0.5</v>
      </c>
    </row>
    <row r="3309" spans="1:7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  <c r="F3309" s="10">
        <f t="shared" si="102"/>
        <v>2068</v>
      </c>
      <c r="G3309" s="26">
        <f t="shared" si="103"/>
        <v>0.499</v>
      </c>
    </row>
    <row r="3310" spans="1:7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  <c r="F3310" s="10">
        <f t="shared" si="102"/>
        <v>1155</v>
      </c>
      <c r="G3310" s="26">
        <f t="shared" si="103"/>
        <v>0.70799999999999996</v>
      </c>
    </row>
    <row r="3311" spans="1:7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  <c r="F3311" s="10">
        <f t="shared" si="102"/>
        <v>1224</v>
      </c>
      <c r="G3311" s="26">
        <f t="shared" si="103"/>
        <v>0.70299999999999996</v>
      </c>
    </row>
    <row r="3312" spans="1:7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  <c r="F3312" s="10">
        <f t="shared" si="102"/>
        <v>1619</v>
      </c>
      <c r="G3312" s="26">
        <f t="shared" si="103"/>
        <v>0.60799999999999998</v>
      </c>
    </row>
    <row r="3313" spans="1:7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  <c r="F3313" s="10">
        <f t="shared" si="102"/>
        <v>2466</v>
      </c>
      <c r="G3313" s="26">
        <f t="shared" si="103"/>
        <v>0.39700000000000002</v>
      </c>
    </row>
    <row r="3314" spans="1:7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  <c r="F3314" s="10">
        <f t="shared" si="102"/>
        <v>2626</v>
      </c>
      <c r="G3314" s="26">
        <f t="shared" si="103"/>
        <v>0.36399999999999999</v>
      </c>
    </row>
    <row r="3315" spans="1:7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  <c r="F3315" s="10">
        <f t="shared" si="102"/>
        <v>774</v>
      </c>
      <c r="G3315" s="26">
        <f t="shared" si="103"/>
        <v>0.81200000000000006</v>
      </c>
    </row>
    <row r="3316" spans="1:7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  <c r="F3316" s="10">
        <f t="shared" si="102"/>
        <v>260</v>
      </c>
      <c r="G3316" s="26">
        <f t="shared" si="103"/>
        <v>0.93100000000000005</v>
      </c>
    </row>
    <row r="3317" spans="1:7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  <c r="F3317" s="10">
        <f t="shared" si="102"/>
        <v>1706</v>
      </c>
      <c r="G3317" s="26">
        <f t="shared" si="103"/>
        <v>0.57299999999999995</v>
      </c>
    </row>
    <row r="3318" spans="1:7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  <c r="F3318" s="10">
        <f t="shared" si="102"/>
        <v>431</v>
      </c>
      <c r="G3318" s="26">
        <f t="shared" si="103"/>
        <v>0.88700000000000001</v>
      </c>
    </row>
    <row r="3319" spans="1:7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  <c r="F3319" s="10">
        <f t="shared" si="102"/>
        <v>2984</v>
      </c>
      <c r="G3319" s="26">
        <f t="shared" si="103"/>
        <v>0.27700000000000002</v>
      </c>
    </row>
    <row r="3320" spans="1:7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  <c r="F3320" s="10">
        <f t="shared" si="102"/>
        <v>2879</v>
      </c>
      <c r="G3320" s="26">
        <f t="shared" si="103"/>
        <v>0.30099999999999999</v>
      </c>
    </row>
    <row r="3321" spans="1:7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  <c r="F3321" s="10">
        <f t="shared" si="102"/>
        <v>3192</v>
      </c>
      <c r="G3321" s="26">
        <f t="shared" si="103"/>
        <v>0.22600000000000001</v>
      </c>
    </row>
    <row r="3322" spans="1:7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  <c r="F3322" s="10">
        <f t="shared" si="102"/>
        <v>2984</v>
      </c>
      <c r="G3322" s="26">
        <f t="shared" si="103"/>
        <v>0.27700000000000002</v>
      </c>
    </row>
    <row r="3323" spans="1:7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  <c r="F3323" s="10">
        <f t="shared" si="102"/>
        <v>2989</v>
      </c>
      <c r="G3323" s="26">
        <f t="shared" si="103"/>
        <v>0.27300000000000002</v>
      </c>
    </row>
    <row r="3324" spans="1:7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  <c r="F3324" s="10">
        <f t="shared" si="102"/>
        <v>352</v>
      </c>
      <c r="G3324" s="26">
        <f t="shared" si="103"/>
        <v>0.91500000000000004</v>
      </c>
    </row>
    <row r="3325" spans="1:7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  <c r="F3325" s="10">
        <f t="shared" si="102"/>
        <v>1034</v>
      </c>
      <c r="G3325" s="26">
        <f t="shared" si="103"/>
        <v>0.747</v>
      </c>
    </row>
    <row r="3326" spans="1:7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  <c r="F3326" s="10">
        <f t="shared" si="102"/>
        <v>2315</v>
      </c>
      <c r="G3326" s="26">
        <f t="shared" si="103"/>
        <v>0.437</v>
      </c>
    </row>
    <row r="3327" spans="1:7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  <c r="F3327" s="10">
        <f t="shared" si="102"/>
        <v>1555</v>
      </c>
      <c r="G3327" s="26">
        <f t="shared" si="103"/>
        <v>0.61699999999999999</v>
      </c>
    </row>
    <row r="3328" spans="1:7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  <c r="F3328" s="10">
        <f t="shared" si="102"/>
        <v>1212</v>
      </c>
      <c r="G3328" s="26">
        <f t="shared" si="103"/>
        <v>0.70599999999999996</v>
      </c>
    </row>
    <row r="3329" spans="1:7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  <c r="F3329" s="10">
        <f t="shared" si="102"/>
        <v>766</v>
      </c>
      <c r="G3329" s="26">
        <f t="shared" si="103"/>
        <v>0.81399999999999995</v>
      </c>
    </row>
    <row r="3330" spans="1:7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  <c r="F3330" s="10">
        <f t="shared" si="102"/>
        <v>2160</v>
      </c>
      <c r="G3330" s="26">
        <f t="shared" si="103"/>
        <v>0.45800000000000002</v>
      </c>
    </row>
    <row r="3331" spans="1:7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  <c r="F3331" s="10">
        <f t="shared" ref="F3331:F3394" si="104">RANK(E3331,$E$2:$E$4135)</f>
        <v>118</v>
      </c>
      <c r="G3331" s="26">
        <f t="shared" ref="G3331:G3394" si="105">_xlfn.PERCENTRANK.INC($E$2:$E$4135,E3331)</f>
        <v>0.97099999999999997</v>
      </c>
    </row>
    <row r="3332" spans="1:7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  <c r="F3332" s="10">
        <f t="shared" si="104"/>
        <v>910</v>
      </c>
      <c r="G3332" s="26">
        <f t="shared" si="105"/>
        <v>0.77900000000000003</v>
      </c>
    </row>
    <row r="3333" spans="1:7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  <c r="F3333" s="10">
        <f t="shared" si="104"/>
        <v>214</v>
      </c>
      <c r="G3333" s="26">
        <f t="shared" si="105"/>
        <v>0.94799999999999995</v>
      </c>
    </row>
    <row r="3334" spans="1:7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  <c r="F3334" s="10">
        <f t="shared" si="104"/>
        <v>473</v>
      </c>
      <c r="G3334" s="26">
        <f t="shared" si="105"/>
        <v>0.88100000000000001</v>
      </c>
    </row>
    <row r="3335" spans="1:7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  <c r="F3335" s="10">
        <f t="shared" si="104"/>
        <v>614</v>
      </c>
      <c r="G3335" s="26">
        <f t="shared" si="105"/>
        <v>0.85</v>
      </c>
    </row>
    <row r="3336" spans="1:7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  <c r="F3336" s="10">
        <f t="shared" si="104"/>
        <v>2784</v>
      </c>
      <c r="G3336" s="26">
        <f t="shared" si="105"/>
        <v>0.32600000000000001</v>
      </c>
    </row>
    <row r="3337" spans="1:7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  <c r="F3337" s="10">
        <f t="shared" si="104"/>
        <v>1281</v>
      </c>
      <c r="G3337" s="26">
        <f t="shared" si="105"/>
        <v>0.68300000000000005</v>
      </c>
    </row>
    <row r="3338" spans="1:7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  <c r="F3338" s="10">
        <f t="shared" si="104"/>
        <v>2270</v>
      </c>
      <c r="G3338" s="26">
        <f t="shared" si="105"/>
        <v>0.45</v>
      </c>
    </row>
    <row r="3339" spans="1:7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  <c r="F3339" s="10">
        <f t="shared" si="104"/>
        <v>2760</v>
      </c>
      <c r="G3339" s="26">
        <f t="shared" si="105"/>
        <v>0.32700000000000001</v>
      </c>
    </row>
    <row r="3340" spans="1:7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  <c r="F3340" s="10">
        <f t="shared" si="104"/>
        <v>2113</v>
      </c>
      <c r="G3340" s="26">
        <f t="shared" si="105"/>
        <v>0.48199999999999998</v>
      </c>
    </row>
    <row r="3341" spans="1:7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  <c r="F3341" s="10">
        <f t="shared" si="104"/>
        <v>2950</v>
      </c>
      <c r="G3341" s="26">
        <f t="shared" si="105"/>
        <v>0.28100000000000003</v>
      </c>
    </row>
    <row r="3342" spans="1:7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  <c r="F3342" s="10">
        <f t="shared" si="104"/>
        <v>2819</v>
      </c>
      <c r="G3342" s="26">
        <f t="shared" si="105"/>
        <v>0.317</v>
      </c>
    </row>
    <row r="3343" spans="1:7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  <c r="F3343" s="10">
        <f t="shared" si="104"/>
        <v>2760</v>
      </c>
      <c r="G3343" s="26">
        <f t="shared" si="105"/>
        <v>0.32700000000000001</v>
      </c>
    </row>
    <row r="3344" spans="1:7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  <c r="F3344" s="10">
        <f t="shared" si="104"/>
        <v>371</v>
      </c>
      <c r="G3344" s="26">
        <f t="shared" si="105"/>
        <v>0.90400000000000003</v>
      </c>
    </row>
    <row r="3345" spans="1:7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  <c r="F3345" s="10">
        <f t="shared" si="104"/>
        <v>2642</v>
      </c>
      <c r="G3345" s="26">
        <f t="shared" si="105"/>
        <v>0.36</v>
      </c>
    </row>
    <row r="3346" spans="1:7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  <c r="F3346" s="10">
        <f t="shared" si="104"/>
        <v>431</v>
      </c>
      <c r="G3346" s="26">
        <f t="shared" si="105"/>
        <v>0.88700000000000001</v>
      </c>
    </row>
    <row r="3347" spans="1:7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  <c r="F3347" s="10">
        <f t="shared" si="104"/>
        <v>2879</v>
      </c>
      <c r="G3347" s="26">
        <f t="shared" si="105"/>
        <v>0.30099999999999999</v>
      </c>
    </row>
    <row r="3348" spans="1:7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  <c r="F3348" s="10">
        <f t="shared" si="104"/>
        <v>3014</v>
      </c>
      <c r="G3348" s="26">
        <f t="shared" si="105"/>
        <v>0.252</v>
      </c>
    </row>
    <row r="3349" spans="1:7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  <c r="F3349" s="10">
        <f t="shared" si="104"/>
        <v>1015</v>
      </c>
      <c r="G3349" s="26">
        <f t="shared" si="105"/>
        <v>0.753</v>
      </c>
    </row>
    <row r="3350" spans="1:7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  <c r="F3350" s="10">
        <f t="shared" si="104"/>
        <v>1340</v>
      </c>
      <c r="G3350" s="26">
        <f t="shared" si="105"/>
        <v>0.67100000000000004</v>
      </c>
    </row>
    <row r="3351" spans="1:7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  <c r="F3351" s="10">
        <f t="shared" si="104"/>
        <v>1807</v>
      </c>
      <c r="G3351" s="26">
        <f t="shared" si="105"/>
        <v>0.55600000000000005</v>
      </c>
    </row>
    <row r="3352" spans="1:7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  <c r="F3352" s="10">
        <f t="shared" si="104"/>
        <v>2810</v>
      </c>
      <c r="G3352" s="26">
        <f t="shared" si="105"/>
        <v>0.31900000000000001</v>
      </c>
    </row>
    <row r="3353" spans="1:7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  <c r="F3353" s="10">
        <f t="shared" si="104"/>
        <v>371</v>
      </c>
      <c r="G3353" s="26">
        <f t="shared" si="105"/>
        <v>0.90400000000000003</v>
      </c>
    </row>
    <row r="3354" spans="1:7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  <c r="F3354" s="10">
        <f t="shared" si="104"/>
        <v>681</v>
      </c>
      <c r="G3354" s="26">
        <f t="shared" si="105"/>
        <v>0.82599999999999996</v>
      </c>
    </row>
    <row r="3355" spans="1:7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  <c r="F3355" s="10">
        <f t="shared" si="104"/>
        <v>2591</v>
      </c>
      <c r="G3355" s="26">
        <f t="shared" si="105"/>
        <v>0.373</v>
      </c>
    </row>
    <row r="3356" spans="1:7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  <c r="F3356" s="10">
        <f t="shared" si="104"/>
        <v>473</v>
      </c>
      <c r="G3356" s="26">
        <f t="shared" si="105"/>
        <v>0.88100000000000001</v>
      </c>
    </row>
    <row r="3357" spans="1:7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  <c r="F3357" s="10">
        <f t="shared" si="104"/>
        <v>1606</v>
      </c>
      <c r="G3357" s="26">
        <f t="shared" si="105"/>
        <v>0.61099999999999999</v>
      </c>
    </row>
    <row r="3358" spans="1:7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  <c r="F3358" s="10">
        <f t="shared" si="104"/>
        <v>1028</v>
      </c>
      <c r="G3358" s="26">
        <f t="shared" si="105"/>
        <v>0.75</v>
      </c>
    </row>
    <row r="3359" spans="1:7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  <c r="F3359" s="10">
        <f t="shared" si="104"/>
        <v>1060</v>
      </c>
      <c r="G3359" s="26">
        <f t="shared" si="105"/>
        <v>0.73599999999999999</v>
      </c>
    </row>
    <row r="3360" spans="1:7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  <c r="F3360" s="10">
        <f t="shared" si="104"/>
        <v>2672</v>
      </c>
      <c r="G3360" s="26">
        <f t="shared" si="105"/>
        <v>0.35299999999999998</v>
      </c>
    </row>
    <row r="3361" spans="1:7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  <c r="F3361" s="10">
        <f t="shared" si="104"/>
        <v>2602</v>
      </c>
      <c r="G3361" s="26">
        <f t="shared" si="105"/>
        <v>0.37</v>
      </c>
    </row>
    <row r="3362" spans="1:7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  <c r="F3362" s="10">
        <f t="shared" si="104"/>
        <v>1281</v>
      </c>
      <c r="G3362" s="26">
        <f t="shared" si="105"/>
        <v>0.68300000000000005</v>
      </c>
    </row>
    <row r="3363" spans="1:7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  <c r="F3363" s="10">
        <f t="shared" si="104"/>
        <v>1155</v>
      </c>
      <c r="G3363" s="26">
        <f t="shared" si="105"/>
        <v>0.70799999999999996</v>
      </c>
    </row>
    <row r="3364" spans="1:7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  <c r="F3364" s="10">
        <f t="shared" si="104"/>
        <v>942</v>
      </c>
      <c r="G3364" s="26">
        <f t="shared" si="105"/>
        <v>0.77200000000000002</v>
      </c>
    </row>
    <row r="3365" spans="1:7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  <c r="F3365" s="10">
        <f t="shared" si="104"/>
        <v>2652</v>
      </c>
      <c r="G3365" s="26">
        <f t="shared" si="105"/>
        <v>0.35799999999999998</v>
      </c>
    </row>
    <row r="3366" spans="1:7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  <c r="F3366" s="10">
        <f t="shared" si="104"/>
        <v>2927</v>
      </c>
      <c r="G3366" s="26">
        <f t="shared" si="105"/>
        <v>0.28799999999999998</v>
      </c>
    </row>
    <row r="3367" spans="1:7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  <c r="F3367" s="10">
        <f t="shared" si="104"/>
        <v>2160</v>
      </c>
      <c r="G3367" s="26">
        <f t="shared" si="105"/>
        <v>0.45800000000000002</v>
      </c>
    </row>
    <row r="3368" spans="1:7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  <c r="F3368" s="10">
        <f t="shared" si="104"/>
        <v>1060</v>
      </c>
      <c r="G3368" s="26">
        <f t="shared" si="105"/>
        <v>0.73599999999999999</v>
      </c>
    </row>
    <row r="3369" spans="1:7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  <c r="F3369" s="10">
        <f t="shared" si="104"/>
        <v>1034</v>
      </c>
      <c r="G3369" s="26">
        <f t="shared" si="105"/>
        <v>0.747</v>
      </c>
    </row>
    <row r="3370" spans="1:7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  <c r="F3370" s="10">
        <f t="shared" si="104"/>
        <v>681</v>
      </c>
      <c r="G3370" s="26">
        <f t="shared" si="105"/>
        <v>0.82599999999999996</v>
      </c>
    </row>
    <row r="3371" spans="1:7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  <c r="F3371" s="10">
        <f t="shared" si="104"/>
        <v>1886</v>
      </c>
      <c r="G3371" s="26">
        <f t="shared" si="105"/>
        <v>0.52800000000000002</v>
      </c>
    </row>
    <row r="3372" spans="1:7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  <c r="F3372" s="10">
        <f t="shared" si="104"/>
        <v>1218</v>
      </c>
      <c r="G3372" s="26">
        <f t="shared" si="105"/>
        <v>0.70499999999999996</v>
      </c>
    </row>
    <row r="3373" spans="1:7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  <c r="F3373" s="10">
        <f t="shared" si="104"/>
        <v>3014</v>
      </c>
      <c r="G3373" s="26">
        <f t="shared" si="105"/>
        <v>0.252</v>
      </c>
    </row>
    <row r="3374" spans="1:7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  <c r="F3374" s="10">
        <f t="shared" si="104"/>
        <v>2466</v>
      </c>
      <c r="G3374" s="26">
        <f t="shared" si="105"/>
        <v>0.39700000000000002</v>
      </c>
    </row>
    <row r="3375" spans="1:7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  <c r="F3375" s="10">
        <f t="shared" si="104"/>
        <v>214</v>
      </c>
      <c r="G3375" s="26">
        <f t="shared" si="105"/>
        <v>0.94799999999999995</v>
      </c>
    </row>
    <row r="3376" spans="1:7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  <c r="F3376" s="10">
        <f t="shared" si="104"/>
        <v>2160</v>
      </c>
      <c r="G3376" s="26">
        <f t="shared" si="105"/>
        <v>0.45800000000000002</v>
      </c>
    </row>
    <row r="3377" spans="1:7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  <c r="F3377" s="10">
        <f t="shared" si="104"/>
        <v>2375</v>
      </c>
      <c r="G3377" s="26">
        <f t="shared" si="105"/>
        <v>0.41799999999999998</v>
      </c>
    </row>
    <row r="3378" spans="1:7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  <c r="F3378" s="10">
        <f t="shared" si="104"/>
        <v>260</v>
      </c>
      <c r="G3378" s="26">
        <f t="shared" si="105"/>
        <v>0.93100000000000005</v>
      </c>
    </row>
    <row r="3379" spans="1:7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  <c r="F3379" s="10">
        <f t="shared" si="104"/>
        <v>250</v>
      </c>
      <c r="G3379" s="26">
        <f t="shared" si="105"/>
        <v>0.93899999999999995</v>
      </c>
    </row>
    <row r="3380" spans="1:7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  <c r="F3380" s="10">
        <f t="shared" si="104"/>
        <v>209</v>
      </c>
      <c r="G3380" s="26">
        <f t="shared" si="105"/>
        <v>0.94899999999999995</v>
      </c>
    </row>
    <row r="3381" spans="1:7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  <c r="F3381" s="10">
        <f t="shared" si="104"/>
        <v>2695</v>
      </c>
      <c r="G3381" s="26">
        <f t="shared" si="105"/>
        <v>0.34499999999999997</v>
      </c>
    </row>
    <row r="3382" spans="1:7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  <c r="F3382" s="10">
        <f t="shared" si="104"/>
        <v>1949</v>
      </c>
      <c r="G3382" s="26">
        <f t="shared" si="105"/>
        <v>0.52800000000000002</v>
      </c>
    </row>
    <row r="3383" spans="1:7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  <c r="F3383" s="10">
        <f t="shared" si="104"/>
        <v>2823</v>
      </c>
      <c r="G3383" s="26">
        <f t="shared" si="105"/>
        <v>0.317</v>
      </c>
    </row>
    <row r="3384" spans="1:7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  <c r="F3384" s="10">
        <f t="shared" si="104"/>
        <v>2784</v>
      </c>
      <c r="G3384" s="26">
        <f t="shared" si="105"/>
        <v>0.32600000000000001</v>
      </c>
    </row>
    <row r="3385" spans="1:7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  <c r="F3385" s="10">
        <f t="shared" si="104"/>
        <v>2645</v>
      </c>
      <c r="G3385" s="26">
        <f t="shared" si="105"/>
        <v>0.36</v>
      </c>
    </row>
    <row r="3386" spans="1:7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  <c r="F3386" s="10">
        <f t="shared" si="104"/>
        <v>1152</v>
      </c>
      <c r="G3386" s="26">
        <f t="shared" si="105"/>
        <v>0.72099999999999997</v>
      </c>
    </row>
    <row r="3387" spans="1:7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  <c r="F3387" s="10">
        <f t="shared" si="104"/>
        <v>2846</v>
      </c>
      <c r="G3387" s="26">
        <f t="shared" si="105"/>
        <v>0.30499999999999999</v>
      </c>
    </row>
    <row r="3388" spans="1:7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  <c r="F3388" s="10">
        <f t="shared" si="104"/>
        <v>573</v>
      </c>
      <c r="G3388" s="26">
        <f t="shared" si="105"/>
        <v>0.85399999999999998</v>
      </c>
    </row>
    <row r="3389" spans="1:7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  <c r="F3389" s="10">
        <f t="shared" si="104"/>
        <v>414</v>
      </c>
      <c r="G3389" s="26">
        <f t="shared" si="105"/>
        <v>0.9</v>
      </c>
    </row>
    <row r="3390" spans="1:7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  <c r="F3390" s="10">
        <f t="shared" si="104"/>
        <v>2720</v>
      </c>
      <c r="G3390" s="26">
        <f t="shared" si="105"/>
        <v>0.34</v>
      </c>
    </row>
    <row r="3391" spans="1:7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  <c r="F3391" s="10">
        <f t="shared" si="104"/>
        <v>2927</v>
      </c>
      <c r="G3391" s="26">
        <f t="shared" si="105"/>
        <v>0.28799999999999998</v>
      </c>
    </row>
    <row r="3392" spans="1:7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  <c r="F3392" s="10">
        <f t="shared" si="104"/>
        <v>2615</v>
      </c>
      <c r="G3392" s="26">
        <f t="shared" si="105"/>
        <v>0.36699999999999999</v>
      </c>
    </row>
    <row r="3393" spans="1:7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  <c r="F3393" s="10">
        <f t="shared" si="104"/>
        <v>681</v>
      </c>
      <c r="G3393" s="26">
        <f t="shared" si="105"/>
        <v>0.82599999999999996</v>
      </c>
    </row>
    <row r="3394" spans="1:7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  <c r="F3394" s="10">
        <f t="shared" si="104"/>
        <v>1155</v>
      </c>
      <c r="G3394" s="26">
        <f t="shared" si="105"/>
        <v>0.70799999999999996</v>
      </c>
    </row>
    <row r="3395" spans="1:7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  <c r="F3395" s="10">
        <f t="shared" ref="F3395:F3458" si="106">RANK(E3395,$E$2:$E$4135)</f>
        <v>1398</v>
      </c>
      <c r="G3395" s="26">
        <f t="shared" ref="G3395:G3458" si="107">_xlfn.PERCENTRANK.INC($E$2:$E$4135,E3395)</f>
        <v>0.64700000000000002</v>
      </c>
    </row>
    <row r="3396" spans="1:7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  <c r="F3396" s="10">
        <f t="shared" si="106"/>
        <v>365</v>
      </c>
      <c r="G3396" s="26">
        <f t="shared" si="107"/>
        <v>0.91100000000000003</v>
      </c>
    </row>
    <row r="3397" spans="1:7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  <c r="F3397" s="10">
        <f t="shared" si="106"/>
        <v>260</v>
      </c>
      <c r="G3397" s="26">
        <f t="shared" si="107"/>
        <v>0.93100000000000005</v>
      </c>
    </row>
    <row r="3398" spans="1:7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  <c r="F3398" s="10">
        <f t="shared" si="106"/>
        <v>2672</v>
      </c>
      <c r="G3398" s="26">
        <f t="shared" si="107"/>
        <v>0.35299999999999998</v>
      </c>
    </row>
    <row r="3399" spans="1:7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  <c r="F3399" s="10">
        <f t="shared" si="106"/>
        <v>2752</v>
      </c>
      <c r="G3399" s="26">
        <f t="shared" si="107"/>
        <v>0.33400000000000002</v>
      </c>
    </row>
    <row r="3400" spans="1:7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  <c r="F3400" s="10">
        <f t="shared" si="106"/>
        <v>2666</v>
      </c>
      <c r="G3400" s="26">
        <f t="shared" si="107"/>
        <v>0.35399999999999998</v>
      </c>
    </row>
    <row r="3401" spans="1:7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  <c r="F3401" s="10">
        <f t="shared" si="106"/>
        <v>171</v>
      </c>
      <c r="G3401" s="26">
        <f t="shared" si="107"/>
        <v>0.95299999999999996</v>
      </c>
    </row>
    <row r="3402" spans="1:7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  <c r="F3402" s="10">
        <f t="shared" si="106"/>
        <v>1598</v>
      </c>
      <c r="G3402" s="26">
        <f t="shared" si="107"/>
        <v>0.61099999999999999</v>
      </c>
    </row>
    <row r="3403" spans="1:7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  <c r="F3403" s="10">
        <f t="shared" si="106"/>
        <v>2835</v>
      </c>
      <c r="G3403" s="26">
        <f t="shared" si="107"/>
        <v>0.312</v>
      </c>
    </row>
    <row r="3404" spans="1:7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  <c r="F3404" s="10">
        <f t="shared" si="106"/>
        <v>915</v>
      </c>
      <c r="G3404" s="26">
        <f t="shared" si="107"/>
        <v>0.77800000000000002</v>
      </c>
    </row>
    <row r="3405" spans="1:7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  <c r="F3405" s="10">
        <f t="shared" si="106"/>
        <v>1359</v>
      </c>
      <c r="G3405" s="26">
        <f t="shared" si="107"/>
        <v>0.66800000000000004</v>
      </c>
    </row>
    <row r="3406" spans="1:7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  <c r="F3406" s="10">
        <f t="shared" si="106"/>
        <v>2466</v>
      </c>
      <c r="G3406" s="26">
        <f t="shared" si="107"/>
        <v>0.39700000000000002</v>
      </c>
    </row>
    <row r="3407" spans="1:7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  <c r="F3407" s="10">
        <f t="shared" si="106"/>
        <v>3006</v>
      </c>
      <c r="G3407" s="26">
        <f t="shared" si="107"/>
        <v>0.27100000000000002</v>
      </c>
    </row>
    <row r="3408" spans="1:7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  <c r="F3408" s="10">
        <f t="shared" si="106"/>
        <v>2579</v>
      </c>
      <c r="G3408" s="26">
        <f t="shared" si="107"/>
        <v>0.375</v>
      </c>
    </row>
    <row r="3409" spans="1:7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  <c r="F3409" s="10">
        <f t="shared" si="106"/>
        <v>1807</v>
      </c>
      <c r="G3409" s="26">
        <f t="shared" si="107"/>
        <v>0.55600000000000005</v>
      </c>
    </row>
    <row r="3410" spans="1:7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  <c r="F3410" s="10">
        <f t="shared" si="106"/>
        <v>2695</v>
      </c>
      <c r="G3410" s="26">
        <f t="shared" si="107"/>
        <v>0.34499999999999997</v>
      </c>
    </row>
    <row r="3411" spans="1:7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  <c r="F3411" s="10">
        <f t="shared" si="106"/>
        <v>614</v>
      </c>
      <c r="G3411" s="26">
        <f t="shared" si="107"/>
        <v>0.85</v>
      </c>
    </row>
    <row r="3412" spans="1:7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  <c r="F3412" s="10">
        <f t="shared" si="106"/>
        <v>1670</v>
      </c>
      <c r="G3412" s="26">
        <f t="shared" si="107"/>
        <v>0.59499999999999997</v>
      </c>
    </row>
    <row r="3413" spans="1:7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  <c r="F3413" s="10">
        <f t="shared" si="106"/>
        <v>2676</v>
      </c>
      <c r="G3413" s="26">
        <f t="shared" si="107"/>
        <v>0.35199999999999998</v>
      </c>
    </row>
    <row r="3414" spans="1:7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  <c r="F3414" s="10">
        <f t="shared" si="106"/>
        <v>2950</v>
      </c>
      <c r="G3414" s="26">
        <f t="shared" si="107"/>
        <v>0.28100000000000003</v>
      </c>
    </row>
    <row r="3415" spans="1:7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  <c r="F3415" s="10">
        <f t="shared" si="106"/>
        <v>1222</v>
      </c>
      <c r="G3415" s="26">
        <f t="shared" si="107"/>
        <v>0.70399999999999996</v>
      </c>
    </row>
    <row r="3416" spans="1:7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  <c r="F3416" s="10">
        <f t="shared" si="106"/>
        <v>2916</v>
      </c>
      <c r="G3416" s="26">
        <f t="shared" si="107"/>
        <v>0.29299999999999998</v>
      </c>
    </row>
    <row r="3417" spans="1:7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  <c r="F3417" s="10">
        <f t="shared" si="106"/>
        <v>614</v>
      </c>
      <c r="G3417" s="26">
        <f t="shared" si="107"/>
        <v>0.85</v>
      </c>
    </row>
    <row r="3418" spans="1:7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  <c r="F3418" s="10">
        <f t="shared" si="106"/>
        <v>1639</v>
      </c>
      <c r="G3418" s="26">
        <f t="shared" si="107"/>
        <v>0.6</v>
      </c>
    </row>
    <row r="3419" spans="1:7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  <c r="F3419" s="10">
        <f t="shared" si="106"/>
        <v>1966</v>
      </c>
      <c r="G3419" s="26">
        <f t="shared" si="107"/>
        <v>0.52100000000000002</v>
      </c>
    </row>
    <row r="3420" spans="1:7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  <c r="F3420" s="10">
        <f t="shared" si="106"/>
        <v>2325</v>
      </c>
      <c r="G3420" s="26">
        <f t="shared" si="107"/>
        <v>0.437</v>
      </c>
    </row>
    <row r="3421" spans="1:7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  <c r="F3421" s="10">
        <f t="shared" si="106"/>
        <v>1487</v>
      </c>
      <c r="G3421" s="26">
        <f t="shared" si="107"/>
        <v>0.63300000000000001</v>
      </c>
    </row>
    <row r="3422" spans="1:7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  <c r="F3422" s="10">
        <f t="shared" si="106"/>
        <v>428</v>
      </c>
      <c r="G3422" s="26">
        <f t="shared" si="107"/>
        <v>0.89600000000000002</v>
      </c>
    </row>
    <row r="3423" spans="1:7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  <c r="F3423" s="10">
        <f t="shared" si="106"/>
        <v>956</v>
      </c>
      <c r="G3423" s="26">
        <f t="shared" si="107"/>
        <v>0.75600000000000001</v>
      </c>
    </row>
    <row r="3424" spans="1:7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  <c r="F3424" s="10">
        <f t="shared" si="106"/>
        <v>2016</v>
      </c>
      <c r="G3424" s="26">
        <f t="shared" si="107"/>
        <v>0.50900000000000001</v>
      </c>
    </row>
    <row r="3425" spans="1:7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  <c r="F3425" s="10">
        <f t="shared" si="106"/>
        <v>1398</v>
      </c>
      <c r="G3425" s="26">
        <f t="shared" si="107"/>
        <v>0.64700000000000002</v>
      </c>
    </row>
    <row r="3426" spans="1:7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  <c r="F3426" s="10">
        <f t="shared" si="106"/>
        <v>2760</v>
      </c>
      <c r="G3426" s="26">
        <f t="shared" si="107"/>
        <v>0.32700000000000001</v>
      </c>
    </row>
    <row r="3427" spans="1:7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  <c r="F3427" s="10">
        <f t="shared" si="106"/>
        <v>260</v>
      </c>
      <c r="G3427" s="26">
        <f t="shared" si="107"/>
        <v>0.93100000000000005</v>
      </c>
    </row>
    <row r="3428" spans="1:7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  <c r="F3428" s="10">
        <f t="shared" si="106"/>
        <v>2586</v>
      </c>
      <c r="G3428" s="26">
        <f t="shared" si="107"/>
        <v>0.373</v>
      </c>
    </row>
    <row r="3429" spans="1:7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  <c r="F3429" s="10">
        <f t="shared" si="106"/>
        <v>1773</v>
      </c>
      <c r="G3429" s="26">
        <f t="shared" si="107"/>
        <v>0.56899999999999995</v>
      </c>
    </row>
    <row r="3430" spans="1:7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  <c r="F3430" s="10">
        <f t="shared" si="106"/>
        <v>1034</v>
      </c>
      <c r="G3430" s="26">
        <f t="shared" si="107"/>
        <v>0.747</v>
      </c>
    </row>
    <row r="3431" spans="1:7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  <c r="F3431" s="10">
        <f t="shared" si="106"/>
        <v>132</v>
      </c>
      <c r="G3431" s="26">
        <f t="shared" si="107"/>
        <v>0.96499999999999997</v>
      </c>
    </row>
    <row r="3432" spans="1:7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  <c r="F3432" s="10">
        <f t="shared" si="106"/>
        <v>2561</v>
      </c>
      <c r="G3432" s="26">
        <f t="shared" si="107"/>
        <v>0.38</v>
      </c>
    </row>
    <row r="3433" spans="1:7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  <c r="F3433" s="10">
        <f t="shared" si="106"/>
        <v>171</v>
      </c>
      <c r="G3433" s="26">
        <f t="shared" si="107"/>
        <v>0.95299999999999996</v>
      </c>
    </row>
    <row r="3434" spans="1:7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  <c r="F3434" s="10">
        <f t="shared" si="106"/>
        <v>292</v>
      </c>
      <c r="G3434" s="26">
        <f t="shared" si="107"/>
        <v>0.92600000000000005</v>
      </c>
    </row>
    <row r="3435" spans="1:7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  <c r="F3435" s="10">
        <f t="shared" si="106"/>
        <v>560</v>
      </c>
      <c r="G3435" s="26">
        <f t="shared" si="107"/>
        <v>0.86299999999999999</v>
      </c>
    </row>
    <row r="3436" spans="1:7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  <c r="F3436" s="10">
        <f t="shared" si="106"/>
        <v>1379</v>
      </c>
      <c r="G3436" s="26">
        <f t="shared" si="107"/>
        <v>0.66300000000000003</v>
      </c>
    </row>
    <row r="3437" spans="1:7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  <c r="F3437" s="10">
        <f t="shared" si="106"/>
        <v>2413</v>
      </c>
      <c r="G3437" s="26">
        <f t="shared" si="107"/>
        <v>0.40600000000000003</v>
      </c>
    </row>
    <row r="3438" spans="1:7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  <c r="F3438" s="10">
        <f t="shared" si="106"/>
        <v>2033</v>
      </c>
      <c r="G3438" s="26">
        <f t="shared" si="107"/>
        <v>0.50700000000000001</v>
      </c>
    </row>
    <row r="3439" spans="1:7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  <c r="F3439" s="10">
        <f t="shared" si="106"/>
        <v>956</v>
      </c>
      <c r="G3439" s="26">
        <f t="shared" si="107"/>
        <v>0.75600000000000001</v>
      </c>
    </row>
    <row r="3440" spans="1:7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  <c r="F3440" s="10">
        <f t="shared" si="106"/>
        <v>260</v>
      </c>
      <c r="G3440" s="26">
        <f t="shared" si="107"/>
        <v>0.93100000000000005</v>
      </c>
    </row>
    <row r="3441" spans="1:7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  <c r="F3441" s="10">
        <f t="shared" si="106"/>
        <v>2670</v>
      </c>
      <c r="G3441" s="26">
        <f t="shared" si="107"/>
        <v>0.35299999999999998</v>
      </c>
    </row>
    <row r="3442" spans="1:7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  <c r="F3442" s="10">
        <f t="shared" si="106"/>
        <v>2950</v>
      </c>
      <c r="G3442" s="26">
        <f t="shared" si="107"/>
        <v>0.28100000000000003</v>
      </c>
    </row>
    <row r="3443" spans="1:7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  <c r="F3443" s="10">
        <f t="shared" si="106"/>
        <v>681</v>
      </c>
      <c r="G3443" s="26">
        <f t="shared" si="107"/>
        <v>0.82599999999999996</v>
      </c>
    </row>
    <row r="3444" spans="1:7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  <c r="F3444" s="10">
        <f t="shared" si="106"/>
        <v>1142</v>
      </c>
      <c r="G3444" s="26">
        <f t="shared" si="107"/>
        <v>0.72299999999999998</v>
      </c>
    </row>
    <row r="3445" spans="1:7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  <c r="F3445" s="10">
        <f t="shared" si="106"/>
        <v>1398</v>
      </c>
      <c r="G3445" s="26">
        <f t="shared" si="107"/>
        <v>0.64700000000000002</v>
      </c>
    </row>
    <row r="3446" spans="1:7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  <c r="F3446" s="10">
        <f t="shared" si="106"/>
        <v>2989</v>
      </c>
      <c r="G3446" s="26">
        <f t="shared" si="107"/>
        <v>0.27300000000000002</v>
      </c>
    </row>
    <row r="3447" spans="1:7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  <c r="F3447" s="10">
        <f t="shared" si="106"/>
        <v>209</v>
      </c>
      <c r="G3447" s="26">
        <f t="shared" si="107"/>
        <v>0.94899999999999995</v>
      </c>
    </row>
    <row r="3448" spans="1:7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  <c r="F3448" s="10">
        <f t="shared" si="106"/>
        <v>1115</v>
      </c>
      <c r="G3448" s="26">
        <f t="shared" si="107"/>
        <v>0.72499999999999998</v>
      </c>
    </row>
    <row r="3449" spans="1:7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  <c r="F3449" s="10">
        <f t="shared" si="106"/>
        <v>1232</v>
      </c>
      <c r="G3449" s="26">
        <f t="shared" si="107"/>
        <v>0.69699999999999995</v>
      </c>
    </row>
    <row r="3450" spans="1:7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  <c r="F3450" s="10">
        <f t="shared" si="106"/>
        <v>171</v>
      </c>
      <c r="G3450" s="26">
        <f t="shared" si="107"/>
        <v>0.95299999999999996</v>
      </c>
    </row>
    <row r="3451" spans="1:7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  <c r="F3451" s="10">
        <f t="shared" si="106"/>
        <v>2746</v>
      </c>
      <c r="G3451" s="26">
        <f t="shared" si="107"/>
        <v>0.33500000000000002</v>
      </c>
    </row>
    <row r="3452" spans="1:7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  <c r="F3452" s="10">
        <f t="shared" si="106"/>
        <v>2251</v>
      </c>
      <c r="G3452" s="26">
        <f t="shared" si="107"/>
        <v>0.45200000000000001</v>
      </c>
    </row>
    <row r="3453" spans="1:7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  <c r="F3453" s="10">
        <f t="shared" si="106"/>
        <v>2760</v>
      </c>
      <c r="G3453" s="26">
        <f t="shared" si="107"/>
        <v>0.32700000000000001</v>
      </c>
    </row>
    <row r="3454" spans="1:7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  <c r="F3454" s="10">
        <f t="shared" si="106"/>
        <v>2835</v>
      </c>
      <c r="G3454" s="26">
        <f t="shared" si="107"/>
        <v>0.312</v>
      </c>
    </row>
    <row r="3455" spans="1:7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  <c r="F3455" s="10">
        <f t="shared" si="106"/>
        <v>2734</v>
      </c>
      <c r="G3455" s="26">
        <f t="shared" si="107"/>
        <v>0.33700000000000002</v>
      </c>
    </row>
    <row r="3456" spans="1:7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  <c r="F3456" s="10">
        <f t="shared" si="106"/>
        <v>3014</v>
      </c>
      <c r="G3456" s="26">
        <f t="shared" si="107"/>
        <v>0.252</v>
      </c>
    </row>
    <row r="3457" spans="1:7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  <c r="F3457" s="10">
        <f t="shared" si="106"/>
        <v>1555</v>
      </c>
      <c r="G3457" s="26">
        <f t="shared" si="107"/>
        <v>0.61699999999999999</v>
      </c>
    </row>
    <row r="3458" spans="1:7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  <c r="F3458" s="10">
        <f t="shared" si="106"/>
        <v>1155</v>
      </c>
      <c r="G3458" s="26">
        <f t="shared" si="107"/>
        <v>0.70799999999999996</v>
      </c>
    </row>
    <row r="3459" spans="1:7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  <c r="F3459" s="10">
        <f t="shared" ref="F3459:F3522" si="108">RANK(E3459,$E$2:$E$4135)</f>
        <v>1807</v>
      </c>
      <c r="G3459" s="26">
        <f t="shared" ref="G3459:G3522" si="109">_xlfn.PERCENTRANK.INC($E$2:$E$4135,E3459)</f>
        <v>0.55600000000000005</v>
      </c>
    </row>
    <row r="3460" spans="1:7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  <c r="F3460" s="10">
        <f t="shared" si="108"/>
        <v>2330</v>
      </c>
      <c r="G3460" s="26">
        <f t="shared" si="109"/>
        <v>0.42899999999999999</v>
      </c>
    </row>
    <row r="3461" spans="1:7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  <c r="F3461" s="10">
        <f t="shared" si="108"/>
        <v>473</v>
      </c>
      <c r="G3461" s="26">
        <f t="shared" si="109"/>
        <v>0.88100000000000001</v>
      </c>
    </row>
    <row r="3462" spans="1:7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  <c r="F3462" s="10">
        <f t="shared" si="108"/>
        <v>1281</v>
      </c>
      <c r="G3462" s="26">
        <f t="shared" si="109"/>
        <v>0.68300000000000005</v>
      </c>
    </row>
    <row r="3463" spans="1:7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  <c r="F3463" s="10">
        <f t="shared" si="108"/>
        <v>3014</v>
      </c>
      <c r="G3463" s="26">
        <f t="shared" si="109"/>
        <v>0.252</v>
      </c>
    </row>
    <row r="3464" spans="1:7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  <c r="F3464" s="10">
        <f t="shared" si="108"/>
        <v>2683</v>
      </c>
      <c r="G3464" s="26">
        <f t="shared" si="109"/>
        <v>0.35</v>
      </c>
    </row>
    <row r="3465" spans="1:7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  <c r="F3465" s="10">
        <f t="shared" si="108"/>
        <v>1477</v>
      </c>
      <c r="G3465" s="26">
        <f t="shared" si="109"/>
        <v>0.64100000000000001</v>
      </c>
    </row>
    <row r="3466" spans="1:7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  <c r="F3466" s="10">
        <f t="shared" si="108"/>
        <v>3014</v>
      </c>
      <c r="G3466" s="26">
        <f t="shared" si="109"/>
        <v>0.252</v>
      </c>
    </row>
    <row r="3467" spans="1:7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  <c r="F3467" s="10">
        <f t="shared" si="108"/>
        <v>3014</v>
      </c>
      <c r="G3467" s="26">
        <f t="shared" si="109"/>
        <v>0.252</v>
      </c>
    </row>
    <row r="3468" spans="1:7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  <c r="F3468" s="10">
        <f t="shared" si="108"/>
        <v>2315</v>
      </c>
      <c r="G3468" s="26">
        <f t="shared" si="109"/>
        <v>0.437</v>
      </c>
    </row>
    <row r="3469" spans="1:7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  <c r="F3469" s="10">
        <f t="shared" si="108"/>
        <v>1623</v>
      </c>
      <c r="G3469" s="26">
        <f t="shared" si="109"/>
        <v>0.60499999999999998</v>
      </c>
    </row>
    <row r="3470" spans="1:7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  <c r="F3470" s="10">
        <f t="shared" si="108"/>
        <v>1555</v>
      </c>
      <c r="G3470" s="26">
        <f t="shared" si="109"/>
        <v>0.61699999999999999</v>
      </c>
    </row>
    <row r="3471" spans="1:7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  <c r="F3471" s="10">
        <f t="shared" si="108"/>
        <v>2605</v>
      </c>
      <c r="G3471" s="26">
        <f t="shared" si="109"/>
        <v>0.36799999999999999</v>
      </c>
    </row>
    <row r="3472" spans="1:7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  <c r="F3472" s="10">
        <f t="shared" si="108"/>
        <v>956</v>
      </c>
      <c r="G3472" s="26">
        <f t="shared" si="109"/>
        <v>0.75600000000000001</v>
      </c>
    </row>
    <row r="3473" spans="1:7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  <c r="F3473" s="10">
        <f t="shared" si="108"/>
        <v>1060</v>
      </c>
      <c r="G3473" s="26">
        <f t="shared" si="109"/>
        <v>0.73599999999999999</v>
      </c>
    </row>
    <row r="3474" spans="1:7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  <c r="F3474" s="10">
        <f t="shared" si="108"/>
        <v>2835</v>
      </c>
      <c r="G3474" s="26">
        <f t="shared" si="109"/>
        <v>0.312</v>
      </c>
    </row>
    <row r="3475" spans="1:7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  <c r="F3475" s="10">
        <f t="shared" si="108"/>
        <v>790</v>
      </c>
      <c r="G3475" s="26">
        <f t="shared" si="109"/>
        <v>0.79900000000000004</v>
      </c>
    </row>
    <row r="3476" spans="1:7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  <c r="F3476" s="10">
        <f t="shared" si="108"/>
        <v>371</v>
      </c>
      <c r="G3476" s="26">
        <f t="shared" si="109"/>
        <v>0.90400000000000003</v>
      </c>
    </row>
    <row r="3477" spans="1:7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  <c r="F3477" s="10">
        <f t="shared" si="108"/>
        <v>2564</v>
      </c>
      <c r="G3477" s="26">
        <f t="shared" si="109"/>
        <v>0.376</v>
      </c>
    </row>
    <row r="3478" spans="1:7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  <c r="F3478" s="10">
        <f t="shared" si="108"/>
        <v>2927</v>
      </c>
      <c r="G3478" s="26">
        <f t="shared" si="109"/>
        <v>0.28799999999999998</v>
      </c>
    </row>
    <row r="3479" spans="1:7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  <c r="F3479" s="10">
        <f t="shared" si="108"/>
        <v>2950</v>
      </c>
      <c r="G3479" s="26">
        <f t="shared" si="109"/>
        <v>0.28100000000000003</v>
      </c>
    </row>
    <row r="3480" spans="1:7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  <c r="F3480" s="10">
        <f t="shared" si="108"/>
        <v>2039</v>
      </c>
      <c r="G3480" s="26">
        <f t="shared" si="109"/>
        <v>0.5</v>
      </c>
    </row>
    <row r="3481" spans="1:7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  <c r="F3481" s="10">
        <f t="shared" si="108"/>
        <v>2709</v>
      </c>
      <c r="G3481" s="26">
        <f t="shared" si="109"/>
        <v>0.34399999999999997</v>
      </c>
    </row>
    <row r="3482" spans="1:7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  <c r="F3482" s="10">
        <f t="shared" si="108"/>
        <v>1706</v>
      </c>
      <c r="G3482" s="26">
        <f t="shared" si="109"/>
        <v>0.57299999999999995</v>
      </c>
    </row>
    <row r="3483" spans="1:7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  <c r="F3483" s="10">
        <f t="shared" si="108"/>
        <v>2907</v>
      </c>
      <c r="G3483" s="26">
        <f t="shared" si="109"/>
        <v>0.29599999999999999</v>
      </c>
    </row>
    <row r="3484" spans="1:7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  <c r="F3484" s="10">
        <f t="shared" si="108"/>
        <v>1801</v>
      </c>
      <c r="G3484" s="26">
        <f t="shared" si="109"/>
        <v>0.56399999999999995</v>
      </c>
    </row>
    <row r="3485" spans="1:7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  <c r="F3485" s="10">
        <f t="shared" si="108"/>
        <v>956</v>
      </c>
      <c r="G3485" s="26">
        <f t="shared" si="109"/>
        <v>0.75600000000000001</v>
      </c>
    </row>
    <row r="3486" spans="1:7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  <c r="F3486" s="10">
        <f t="shared" si="108"/>
        <v>2846</v>
      </c>
      <c r="G3486" s="26">
        <f t="shared" si="109"/>
        <v>0.30499999999999999</v>
      </c>
    </row>
    <row r="3487" spans="1:7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  <c r="F3487" s="10">
        <f t="shared" si="108"/>
        <v>2013</v>
      </c>
      <c r="G3487" s="26">
        <f t="shared" si="109"/>
        <v>0.51200000000000001</v>
      </c>
    </row>
    <row r="3488" spans="1:7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  <c r="F3488" s="10">
        <f t="shared" si="108"/>
        <v>1886</v>
      </c>
      <c r="G3488" s="26">
        <f t="shared" si="109"/>
        <v>0.52800000000000002</v>
      </c>
    </row>
    <row r="3489" spans="1:7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  <c r="F3489" s="10">
        <f t="shared" si="108"/>
        <v>1837</v>
      </c>
      <c r="G3489" s="26">
        <f t="shared" si="109"/>
        <v>0.55500000000000005</v>
      </c>
    </row>
    <row r="3490" spans="1:7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  <c r="F3490" s="10">
        <f t="shared" si="108"/>
        <v>1218</v>
      </c>
      <c r="G3490" s="26">
        <f t="shared" si="109"/>
        <v>0.70499999999999996</v>
      </c>
    </row>
    <row r="3491" spans="1:7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  <c r="F3491" s="10">
        <f t="shared" si="108"/>
        <v>956</v>
      </c>
      <c r="G3491" s="26">
        <f t="shared" si="109"/>
        <v>0.75600000000000001</v>
      </c>
    </row>
    <row r="3492" spans="1:7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  <c r="F3492" s="10">
        <f t="shared" si="108"/>
        <v>1212</v>
      </c>
      <c r="G3492" s="26">
        <f t="shared" si="109"/>
        <v>0.70599999999999996</v>
      </c>
    </row>
    <row r="3493" spans="1:7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  <c r="F3493" s="10">
        <f t="shared" si="108"/>
        <v>1963</v>
      </c>
      <c r="G3493" s="26">
        <f t="shared" si="109"/>
        <v>0.52500000000000002</v>
      </c>
    </row>
    <row r="3494" spans="1:7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  <c r="F3494" s="10">
        <f t="shared" si="108"/>
        <v>503</v>
      </c>
      <c r="G3494" s="26">
        <f t="shared" si="109"/>
        <v>0.872</v>
      </c>
    </row>
    <row r="3495" spans="1:7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  <c r="F3495" s="10">
        <f t="shared" si="108"/>
        <v>681</v>
      </c>
      <c r="G3495" s="26">
        <f t="shared" si="109"/>
        <v>0.82599999999999996</v>
      </c>
    </row>
    <row r="3496" spans="1:7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  <c r="F3496" s="10">
        <f t="shared" si="108"/>
        <v>431</v>
      </c>
      <c r="G3496" s="26">
        <f t="shared" si="109"/>
        <v>0.88700000000000001</v>
      </c>
    </row>
    <row r="3497" spans="1:7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  <c r="F3497" s="10">
        <f t="shared" si="108"/>
        <v>956</v>
      </c>
      <c r="G3497" s="26">
        <f t="shared" si="109"/>
        <v>0.75600000000000001</v>
      </c>
    </row>
    <row r="3498" spans="1:7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  <c r="F3498" s="10">
        <f t="shared" si="108"/>
        <v>3014</v>
      </c>
      <c r="G3498" s="26">
        <f t="shared" si="109"/>
        <v>0.252</v>
      </c>
    </row>
    <row r="3499" spans="1:7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  <c r="F3499" s="10">
        <f t="shared" si="108"/>
        <v>2720</v>
      </c>
      <c r="G3499" s="26">
        <f t="shared" si="109"/>
        <v>0.34</v>
      </c>
    </row>
    <row r="3500" spans="1:7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  <c r="F3500" s="10">
        <f t="shared" si="108"/>
        <v>2524</v>
      </c>
      <c r="G3500" s="26">
        <f t="shared" si="109"/>
        <v>0.38500000000000001</v>
      </c>
    </row>
    <row r="3501" spans="1:7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  <c r="F3501" s="10">
        <f t="shared" si="108"/>
        <v>431</v>
      </c>
      <c r="G3501" s="26">
        <f t="shared" si="109"/>
        <v>0.88700000000000001</v>
      </c>
    </row>
    <row r="3502" spans="1:7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  <c r="F3502" s="10">
        <f t="shared" si="108"/>
        <v>2524</v>
      </c>
      <c r="G3502" s="26">
        <f t="shared" si="109"/>
        <v>0.38500000000000001</v>
      </c>
    </row>
    <row r="3503" spans="1:7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  <c r="F3503" s="10">
        <f t="shared" si="108"/>
        <v>3014</v>
      </c>
      <c r="G3503" s="26">
        <f t="shared" si="109"/>
        <v>0.252</v>
      </c>
    </row>
    <row r="3504" spans="1:7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  <c r="F3504" s="10">
        <f t="shared" si="108"/>
        <v>2160</v>
      </c>
      <c r="G3504" s="26">
        <f t="shared" si="109"/>
        <v>0.45800000000000002</v>
      </c>
    </row>
    <row r="3505" spans="1:7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  <c r="F3505" s="10">
        <f t="shared" si="108"/>
        <v>1804</v>
      </c>
      <c r="G3505" s="26">
        <f t="shared" si="109"/>
        <v>0.56299999999999994</v>
      </c>
    </row>
    <row r="3506" spans="1:7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  <c r="F3506" s="10">
        <f t="shared" si="108"/>
        <v>2653</v>
      </c>
      <c r="G3506" s="26">
        <f t="shared" si="109"/>
        <v>0.35599999999999998</v>
      </c>
    </row>
    <row r="3507" spans="1:7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  <c r="F3507" s="10">
        <f t="shared" si="108"/>
        <v>662</v>
      </c>
      <c r="G3507" s="26">
        <f t="shared" si="109"/>
        <v>0.83799999999999997</v>
      </c>
    </row>
    <row r="3508" spans="1:7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  <c r="F3508" s="10">
        <f t="shared" si="108"/>
        <v>832</v>
      </c>
      <c r="G3508" s="26">
        <f t="shared" si="109"/>
        <v>0.79800000000000004</v>
      </c>
    </row>
    <row r="3509" spans="1:7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  <c r="F3509" s="10">
        <f t="shared" si="108"/>
        <v>2069</v>
      </c>
      <c r="G3509" s="26">
        <f t="shared" si="109"/>
        <v>0.49399999999999999</v>
      </c>
    </row>
    <row r="3510" spans="1:7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  <c r="F3510" s="10">
        <f t="shared" si="108"/>
        <v>540</v>
      </c>
      <c r="G3510" s="26">
        <f t="shared" si="109"/>
        <v>0.86499999999999999</v>
      </c>
    </row>
    <row r="3511" spans="1:7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  <c r="F3511" s="10">
        <f t="shared" si="108"/>
        <v>866</v>
      </c>
      <c r="G3511" s="26">
        <f t="shared" si="109"/>
        <v>0.78100000000000003</v>
      </c>
    </row>
    <row r="3512" spans="1:7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  <c r="F3512" s="10">
        <f t="shared" si="108"/>
        <v>2629</v>
      </c>
      <c r="G3512" s="26">
        <f t="shared" si="109"/>
        <v>0.36199999999999999</v>
      </c>
    </row>
    <row r="3513" spans="1:7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  <c r="F3513" s="10">
        <f t="shared" si="108"/>
        <v>1989</v>
      </c>
      <c r="G3513" s="26">
        <f t="shared" si="109"/>
        <v>0.51300000000000001</v>
      </c>
    </row>
    <row r="3514" spans="1:7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  <c r="F3514" s="10">
        <f t="shared" si="108"/>
        <v>1706</v>
      </c>
      <c r="G3514" s="26">
        <f t="shared" si="109"/>
        <v>0.57299999999999995</v>
      </c>
    </row>
    <row r="3515" spans="1:7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  <c r="F3515" s="10">
        <f t="shared" si="108"/>
        <v>2315</v>
      </c>
      <c r="G3515" s="26">
        <f t="shared" si="109"/>
        <v>0.437</v>
      </c>
    </row>
    <row r="3516" spans="1:7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  <c r="F3516" s="10">
        <f t="shared" si="108"/>
        <v>371</v>
      </c>
      <c r="G3516" s="26">
        <f t="shared" si="109"/>
        <v>0.90400000000000003</v>
      </c>
    </row>
    <row r="3517" spans="1:7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  <c r="F3517" s="10">
        <f t="shared" si="108"/>
        <v>2113</v>
      </c>
      <c r="G3517" s="26">
        <f t="shared" si="109"/>
        <v>0.48199999999999998</v>
      </c>
    </row>
    <row r="3518" spans="1:7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  <c r="F3518" s="10">
        <f t="shared" si="108"/>
        <v>1706</v>
      </c>
      <c r="G3518" s="26">
        <f t="shared" si="109"/>
        <v>0.57299999999999995</v>
      </c>
    </row>
    <row r="3519" spans="1:7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  <c r="F3519" s="10">
        <f t="shared" si="108"/>
        <v>1886</v>
      </c>
      <c r="G3519" s="26">
        <f t="shared" si="109"/>
        <v>0.52800000000000002</v>
      </c>
    </row>
    <row r="3520" spans="1:7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  <c r="F3520" s="10">
        <f t="shared" si="108"/>
        <v>3014</v>
      </c>
      <c r="G3520" s="26">
        <f t="shared" si="109"/>
        <v>0.252</v>
      </c>
    </row>
    <row r="3521" spans="1:7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  <c r="F3521" s="10">
        <f t="shared" si="108"/>
        <v>318</v>
      </c>
      <c r="G3521" s="26">
        <f t="shared" si="109"/>
        <v>0.91600000000000004</v>
      </c>
    </row>
    <row r="3522" spans="1:7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  <c r="F3522" s="10">
        <f t="shared" si="108"/>
        <v>2692</v>
      </c>
      <c r="G3522" s="26">
        <f t="shared" si="109"/>
        <v>0.34799999999999998</v>
      </c>
    </row>
    <row r="3523" spans="1:7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  <c r="F3523" s="10">
        <f t="shared" ref="F3523:F3586" si="110">RANK(E3523,$E$2:$E$4135)</f>
        <v>2375</v>
      </c>
      <c r="G3523" s="26">
        <f t="shared" ref="G3523:G3586" si="111">_xlfn.PERCENTRANK.INC($E$2:$E$4135,E3523)</f>
        <v>0.41799999999999998</v>
      </c>
    </row>
    <row r="3524" spans="1:7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  <c r="F3524" s="10">
        <f t="shared" si="110"/>
        <v>1281</v>
      </c>
      <c r="G3524" s="26">
        <f t="shared" si="111"/>
        <v>0.68300000000000005</v>
      </c>
    </row>
    <row r="3525" spans="1:7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  <c r="F3525" s="10">
        <f t="shared" si="110"/>
        <v>1060</v>
      </c>
      <c r="G3525" s="26">
        <f t="shared" si="111"/>
        <v>0.73599999999999999</v>
      </c>
    </row>
    <row r="3526" spans="1:7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  <c r="F3526" s="10">
        <f t="shared" si="110"/>
        <v>2090</v>
      </c>
      <c r="G3526" s="26">
        <f t="shared" si="111"/>
        <v>0.49399999999999999</v>
      </c>
    </row>
    <row r="3527" spans="1:7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  <c r="F3527" s="10">
        <f t="shared" si="110"/>
        <v>242</v>
      </c>
      <c r="G3527" s="26">
        <f t="shared" si="111"/>
        <v>0.93899999999999995</v>
      </c>
    </row>
    <row r="3528" spans="1:7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  <c r="F3528" s="10">
        <f t="shared" si="110"/>
        <v>1886</v>
      </c>
      <c r="G3528" s="26">
        <f t="shared" si="111"/>
        <v>0.52800000000000002</v>
      </c>
    </row>
    <row r="3529" spans="1:7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  <c r="F3529" s="10">
        <f t="shared" si="110"/>
        <v>431</v>
      </c>
      <c r="G3529" s="26">
        <f t="shared" si="111"/>
        <v>0.88700000000000001</v>
      </c>
    </row>
    <row r="3530" spans="1:7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  <c r="F3530" s="10">
        <f t="shared" si="110"/>
        <v>2875</v>
      </c>
      <c r="G3530" s="26">
        <f t="shared" si="111"/>
        <v>0.30399999999999999</v>
      </c>
    </row>
    <row r="3531" spans="1:7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  <c r="F3531" s="10">
        <f t="shared" si="110"/>
        <v>2750</v>
      </c>
      <c r="G3531" s="26">
        <f t="shared" si="111"/>
        <v>0.33400000000000002</v>
      </c>
    </row>
    <row r="3532" spans="1:7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  <c r="F3532" s="10">
        <f t="shared" si="110"/>
        <v>2564</v>
      </c>
      <c r="G3532" s="26">
        <f t="shared" si="111"/>
        <v>0.376</v>
      </c>
    </row>
    <row r="3533" spans="1:7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  <c r="F3533" s="10">
        <f t="shared" si="110"/>
        <v>2266</v>
      </c>
      <c r="G3533" s="26">
        <f t="shared" si="111"/>
        <v>0.45100000000000001</v>
      </c>
    </row>
    <row r="3534" spans="1:7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  <c r="F3534" s="10">
        <f t="shared" si="110"/>
        <v>1669</v>
      </c>
      <c r="G3534" s="26">
        <f t="shared" si="111"/>
        <v>0.59599999999999997</v>
      </c>
    </row>
    <row r="3535" spans="1:7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  <c r="F3535" s="10">
        <f t="shared" si="110"/>
        <v>2709</v>
      </c>
      <c r="G3535" s="26">
        <f t="shared" si="111"/>
        <v>0.34399999999999997</v>
      </c>
    </row>
    <row r="3536" spans="1:7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  <c r="F3536" s="10">
        <f t="shared" si="110"/>
        <v>471</v>
      </c>
      <c r="G3536" s="26">
        <f t="shared" si="111"/>
        <v>0.88600000000000001</v>
      </c>
    </row>
    <row r="3537" spans="1:7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  <c r="F3537" s="10">
        <f t="shared" si="110"/>
        <v>2879</v>
      </c>
      <c r="G3537" s="26">
        <f t="shared" si="111"/>
        <v>0.30099999999999999</v>
      </c>
    </row>
    <row r="3538" spans="1:7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  <c r="F3538" s="10">
        <f t="shared" si="110"/>
        <v>866</v>
      </c>
      <c r="G3538" s="26">
        <f t="shared" si="111"/>
        <v>0.78100000000000003</v>
      </c>
    </row>
    <row r="3539" spans="1:7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  <c r="F3539" s="10">
        <f t="shared" si="110"/>
        <v>2039</v>
      </c>
      <c r="G3539" s="26">
        <f t="shared" si="111"/>
        <v>0.5</v>
      </c>
    </row>
    <row r="3540" spans="1:7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  <c r="F3540" s="10">
        <f t="shared" si="110"/>
        <v>1639</v>
      </c>
      <c r="G3540" s="26">
        <f t="shared" si="111"/>
        <v>0.6</v>
      </c>
    </row>
    <row r="3541" spans="1:7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  <c r="F3541" s="10">
        <f t="shared" si="110"/>
        <v>1981</v>
      </c>
      <c r="G3541" s="26">
        <f t="shared" si="111"/>
        <v>0.51900000000000002</v>
      </c>
    </row>
    <row r="3542" spans="1:7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  <c r="F3542" s="10">
        <f t="shared" si="110"/>
        <v>2980</v>
      </c>
      <c r="G3542" s="26">
        <f t="shared" si="111"/>
        <v>0.27800000000000002</v>
      </c>
    </row>
    <row r="3543" spans="1:7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  <c r="F3543" s="10">
        <f t="shared" si="110"/>
        <v>1281</v>
      </c>
      <c r="G3543" s="26">
        <f t="shared" si="111"/>
        <v>0.68300000000000005</v>
      </c>
    </row>
    <row r="3544" spans="1:7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  <c r="F3544" s="10">
        <f t="shared" si="110"/>
        <v>2895</v>
      </c>
      <c r="G3544" s="26">
        <f t="shared" si="111"/>
        <v>0.29699999999999999</v>
      </c>
    </row>
    <row r="3545" spans="1:7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  <c r="F3545" s="10">
        <f t="shared" si="110"/>
        <v>2613</v>
      </c>
      <c r="G3545" s="26">
        <f t="shared" si="111"/>
        <v>0.36699999999999999</v>
      </c>
    </row>
    <row r="3546" spans="1:7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  <c r="F3546" s="10">
        <f t="shared" si="110"/>
        <v>171</v>
      </c>
      <c r="G3546" s="26">
        <f t="shared" si="111"/>
        <v>0.95299999999999996</v>
      </c>
    </row>
    <row r="3547" spans="1:7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  <c r="F3547" s="10">
        <f t="shared" si="110"/>
        <v>2375</v>
      </c>
      <c r="G3547" s="26">
        <f t="shared" si="111"/>
        <v>0.41799999999999998</v>
      </c>
    </row>
    <row r="3548" spans="1:7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  <c r="F3548" s="10">
        <f t="shared" si="110"/>
        <v>573</v>
      </c>
      <c r="G3548" s="26">
        <f t="shared" si="111"/>
        <v>0.85399999999999998</v>
      </c>
    </row>
    <row r="3549" spans="1:7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  <c r="F3549" s="10">
        <f t="shared" si="110"/>
        <v>3014</v>
      </c>
      <c r="G3549" s="26">
        <f t="shared" si="111"/>
        <v>0.252</v>
      </c>
    </row>
    <row r="3550" spans="1:7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  <c r="F3550" s="10">
        <f t="shared" si="110"/>
        <v>2989</v>
      </c>
      <c r="G3550" s="26">
        <f t="shared" si="111"/>
        <v>0.27300000000000002</v>
      </c>
    </row>
    <row r="3551" spans="1:7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  <c r="F3551" s="10">
        <f t="shared" si="110"/>
        <v>1115</v>
      </c>
      <c r="G3551" s="26">
        <f t="shared" si="111"/>
        <v>0.72499999999999998</v>
      </c>
    </row>
    <row r="3552" spans="1:7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  <c r="F3552" s="10">
        <f t="shared" si="110"/>
        <v>3014</v>
      </c>
      <c r="G3552" s="26">
        <f t="shared" si="111"/>
        <v>0.252</v>
      </c>
    </row>
    <row r="3553" spans="1:7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  <c r="F3553" s="10">
        <f t="shared" si="110"/>
        <v>2989</v>
      </c>
      <c r="G3553" s="26">
        <f t="shared" si="111"/>
        <v>0.27300000000000002</v>
      </c>
    </row>
    <row r="3554" spans="1:7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  <c r="F3554" s="10">
        <f t="shared" si="110"/>
        <v>2950</v>
      </c>
      <c r="G3554" s="26">
        <f t="shared" si="111"/>
        <v>0.28100000000000003</v>
      </c>
    </row>
    <row r="3555" spans="1:7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  <c r="F3555" s="10">
        <f t="shared" si="110"/>
        <v>1015</v>
      </c>
      <c r="G3555" s="26">
        <f t="shared" si="111"/>
        <v>0.753</v>
      </c>
    </row>
    <row r="3556" spans="1:7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  <c r="F3556" s="10">
        <f t="shared" si="110"/>
        <v>2950</v>
      </c>
      <c r="G3556" s="26">
        <f t="shared" si="111"/>
        <v>0.28100000000000003</v>
      </c>
    </row>
    <row r="3557" spans="1:7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  <c r="F3557" s="10">
        <f t="shared" si="110"/>
        <v>401</v>
      </c>
      <c r="G3557" s="26">
        <f t="shared" si="111"/>
        <v>0.9</v>
      </c>
    </row>
    <row r="3558" spans="1:7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  <c r="F3558" s="10">
        <f t="shared" si="110"/>
        <v>3014</v>
      </c>
      <c r="G3558" s="26">
        <f t="shared" si="111"/>
        <v>0.252</v>
      </c>
    </row>
    <row r="3559" spans="1:7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  <c r="F3559" s="10">
        <f t="shared" si="110"/>
        <v>3014</v>
      </c>
      <c r="G3559" s="26">
        <f t="shared" si="111"/>
        <v>0.252</v>
      </c>
    </row>
    <row r="3560" spans="1:7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  <c r="F3560" s="10">
        <f t="shared" si="110"/>
        <v>401</v>
      </c>
      <c r="G3560" s="26">
        <f t="shared" si="111"/>
        <v>0.9</v>
      </c>
    </row>
    <row r="3561" spans="1:7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  <c r="F3561" s="10">
        <f t="shared" si="110"/>
        <v>1639</v>
      </c>
      <c r="G3561" s="26">
        <f t="shared" si="111"/>
        <v>0.6</v>
      </c>
    </row>
    <row r="3562" spans="1:7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  <c r="F3562" s="10">
        <f t="shared" si="110"/>
        <v>2989</v>
      </c>
      <c r="G3562" s="26">
        <f t="shared" si="111"/>
        <v>0.27300000000000002</v>
      </c>
    </row>
    <row r="3563" spans="1:7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  <c r="F3563" s="10">
        <f t="shared" si="110"/>
        <v>1034</v>
      </c>
      <c r="G3563" s="26">
        <f t="shared" si="111"/>
        <v>0.747</v>
      </c>
    </row>
    <row r="3564" spans="1:7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  <c r="F3564" s="10">
        <f t="shared" si="110"/>
        <v>1658</v>
      </c>
      <c r="G3564" s="26">
        <f t="shared" si="111"/>
        <v>0.59699999999999998</v>
      </c>
    </row>
    <row r="3565" spans="1:7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  <c r="F3565" s="10">
        <f t="shared" si="110"/>
        <v>2950</v>
      </c>
      <c r="G3565" s="26">
        <f t="shared" si="111"/>
        <v>0.28100000000000003</v>
      </c>
    </row>
    <row r="3566" spans="1:7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  <c r="F3566" s="10">
        <f t="shared" si="110"/>
        <v>2413</v>
      </c>
      <c r="G3566" s="26">
        <f t="shared" si="111"/>
        <v>0.40600000000000003</v>
      </c>
    </row>
    <row r="3567" spans="1:7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  <c r="F3567" s="10">
        <f t="shared" si="110"/>
        <v>1835</v>
      </c>
      <c r="G3567" s="26">
        <f t="shared" si="111"/>
        <v>0.55600000000000005</v>
      </c>
    </row>
    <row r="3568" spans="1:7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  <c r="F3568" s="10">
        <f t="shared" si="110"/>
        <v>956</v>
      </c>
      <c r="G3568" s="26">
        <f t="shared" si="111"/>
        <v>0.75600000000000001</v>
      </c>
    </row>
    <row r="3569" spans="1:7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  <c r="F3569" s="10">
        <f t="shared" si="110"/>
        <v>1698</v>
      </c>
      <c r="G3569" s="26">
        <f t="shared" si="111"/>
        <v>0.58799999999999997</v>
      </c>
    </row>
    <row r="3570" spans="1:7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  <c r="F3570" s="10">
        <f t="shared" si="110"/>
        <v>2950</v>
      </c>
      <c r="G3570" s="26">
        <f t="shared" si="111"/>
        <v>0.28100000000000003</v>
      </c>
    </row>
    <row r="3571" spans="1:7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  <c r="F3571" s="10">
        <f t="shared" si="110"/>
        <v>2950</v>
      </c>
      <c r="G3571" s="26">
        <f t="shared" si="111"/>
        <v>0.28100000000000003</v>
      </c>
    </row>
    <row r="3572" spans="1:7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  <c r="F3572" s="10">
        <f t="shared" si="110"/>
        <v>371</v>
      </c>
      <c r="G3572" s="26">
        <f t="shared" si="111"/>
        <v>0.90400000000000003</v>
      </c>
    </row>
    <row r="3573" spans="1:7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  <c r="F3573" s="10">
        <f t="shared" si="110"/>
        <v>2950</v>
      </c>
      <c r="G3573" s="26">
        <f t="shared" si="111"/>
        <v>0.28100000000000003</v>
      </c>
    </row>
    <row r="3574" spans="1:7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  <c r="F3574" s="10">
        <f t="shared" si="110"/>
        <v>2989</v>
      </c>
      <c r="G3574" s="26">
        <f t="shared" si="111"/>
        <v>0.27300000000000002</v>
      </c>
    </row>
    <row r="3575" spans="1:7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  <c r="F3575" s="10">
        <f t="shared" si="110"/>
        <v>1145</v>
      </c>
      <c r="G3575" s="26">
        <f t="shared" si="111"/>
        <v>0.72099999999999997</v>
      </c>
    </row>
    <row r="3576" spans="1:7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  <c r="F3576" s="10">
        <f t="shared" si="110"/>
        <v>132</v>
      </c>
      <c r="G3576" s="26">
        <f t="shared" si="111"/>
        <v>0.96499999999999997</v>
      </c>
    </row>
    <row r="3577" spans="1:7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  <c r="F3577" s="10">
        <f t="shared" si="110"/>
        <v>3014</v>
      </c>
      <c r="G3577" s="26">
        <f t="shared" si="111"/>
        <v>0.252</v>
      </c>
    </row>
    <row r="3578" spans="1:7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  <c r="F3578" s="10">
        <f t="shared" si="110"/>
        <v>2360</v>
      </c>
      <c r="G3578" s="26">
        <f t="shared" si="111"/>
        <v>0.42899999999999999</v>
      </c>
    </row>
    <row r="3579" spans="1:7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  <c r="F3579" s="10">
        <f t="shared" si="110"/>
        <v>1144</v>
      </c>
      <c r="G3579" s="26">
        <f t="shared" si="111"/>
        <v>0.72299999999999998</v>
      </c>
    </row>
    <row r="3580" spans="1:7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  <c r="F3580" s="10">
        <f t="shared" si="110"/>
        <v>35</v>
      </c>
      <c r="G3580" s="26">
        <f t="shared" si="111"/>
        <v>0.99099999999999999</v>
      </c>
    </row>
    <row r="3581" spans="1:7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  <c r="F3581" s="10">
        <f t="shared" si="110"/>
        <v>3014</v>
      </c>
      <c r="G3581" s="26">
        <f t="shared" si="111"/>
        <v>0.252</v>
      </c>
    </row>
    <row r="3582" spans="1:7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  <c r="F3582" s="10">
        <f t="shared" si="110"/>
        <v>1555</v>
      </c>
      <c r="G3582" s="26">
        <f t="shared" si="111"/>
        <v>0.61699999999999999</v>
      </c>
    </row>
    <row r="3583" spans="1:7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  <c r="F3583" s="10">
        <f t="shared" si="110"/>
        <v>1773</v>
      </c>
      <c r="G3583" s="26">
        <f t="shared" si="111"/>
        <v>0.56899999999999995</v>
      </c>
    </row>
    <row r="3584" spans="1:7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  <c r="F3584" s="10">
        <f t="shared" si="110"/>
        <v>956</v>
      </c>
      <c r="G3584" s="26">
        <f t="shared" si="111"/>
        <v>0.75600000000000001</v>
      </c>
    </row>
    <row r="3585" spans="1:7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  <c r="F3585" s="10">
        <f t="shared" si="110"/>
        <v>2113</v>
      </c>
      <c r="G3585" s="26">
        <f t="shared" si="111"/>
        <v>0.48199999999999998</v>
      </c>
    </row>
    <row r="3586" spans="1:7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  <c r="F3586" s="10">
        <f t="shared" si="110"/>
        <v>2950</v>
      </c>
      <c r="G3586" s="26">
        <f t="shared" si="111"/>
        <v>0.28100000000000003</v>
      </c>
    </row>
    <row r="3587" spans="1:7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  <c r="F3587" s="10">
        <f t="shared" ref="F3587:F3650" si="112">RANK(E3587,$E$2:$E$4135)</f>
        <v>216</v>
      </c>
      <c r="G3587" s="26">
        <f t="shared" ref="G3587:G3650" si="113">_xlfn.PERCENTRANK.INC($E$2:$E$4135,E3587)</f>
        <v>0.94299999999999995</v>
      </c>
    </row>
    <row r="3588" spans="1:7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  <c r="F3588" s="10">
        <f t="shared" si="112"/>
        <v>2160</v>
      </c>
      <c r="G3588" s="26">
        <f t="shared" si="113"/>
        <v>0.45800000000000002</v>
      </c>
    </row>
    <row r="3589" spans="1:7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  <c r="F3589" s="10">
        <f t="shared" si="112"/>
        <v>132</v>
      </c>
      <c r="G3589" s="26">
        <f t="shared" si="113"/>
        <v>0.96499999999999997</v>
      </c>
    </row>
    <row r="3590" spans="1:7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  <c r="F3590" s="10">
        <f t="shared" si="112"/>
        <v>2895</v>
      </c>
      <c r="G3590" s="26">
        <f t="shared" si="113"/>
        <v>0.29699999999999999</v>
      </c>
    </row>
    <row r="3591" spans="1:7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  <c r="F3591" s="10">
        <f t="shared" si="112"/>
        <v>318</v>
      </c>
      <c r="G3591" s="26">
        <f t="shared" si="113"/>
        <v>0.91600000000000004</v>
      </c>
    </row>
    <row r="3592" spans="1:7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  <c r="F3592" s="10">
        <f t="shared" si="112"/>
        <v>503</v>
      </c>
      <c r="G3592" s="26">
        <f t="shared" si="113"/>
        <v>0.872</v>
      </c>
    </row>
    <row r="3593" spans="1:7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  <c r="F3593" s="10">
        <f t="shared" si="112"/>
        <v>540</v>
      </c>
      <c r="G3593" s="26">
        <f t="shared" si="113"/>
        <v>0.86499999999999999</v>
      </c>
    </row>
    <row r="3594" spans="1:7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  <c r="F3594" s="10">
        <f t="shared" si="112"/>
        <v>2760</v>
      </c>
      <c r="G3594" s="26">
        <f t="shared" si="113"/>
        <v>0.32700000000000001</v>
      </c>
    </row>
    <row r="3595" spans="1:7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  <c r="F3595" s="10">
        <f t="shared" si="112"/>
        <v>2916</v>
      </c>
      <c r="G3595" s="26">
        <f t="shared" si="113"/>
        <v>0.29299999999999998</v>
      </c>
    </row>
    <row r="3596" spans="1:7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  <c r="F3596" s="10">
        <f t="shared" si="112"/>
        <v>2895</v>
      </c>
      <c r="G3596" s="26">
        <f t="shared" si="113"/>
        <v>0.29699999999999999</v>
      </c>
    </row>
    <row r="3597" spans="1:7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  <c r="F3597" s="10">
        <f t="shared" si="112"/>
        <v>150</v>
      </c>
      <c r="G3597" s="26">
        <f t="shared" si="113"/>
        <v>0.96299999999999997</v>
      </c>
    </row>
    <row r="3598" spans="1:7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  <c r="F3598" s="10">
        <f t="shared" si="112"/>
        <v>156</v>
      </c>
      <c r="G3598" s="26">
        <f t="shared" si="113"/>
        <v>0.96199999999999997</v>
      </c>
    </row>
    <row r="3599" spans="1:7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  <c r="F3599" s="10">
        <f t="shared" si="112"/>
        <v>2653</v>
      </c>
      <c r="G3599" s="26">
        <f t="shared" si="113"/>
        <v>0.35599999999999998</v>
      </c>
    </row>
    <row r="3600" spans="1:7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  <c r="F3600" s="10">
        <f t="shared" si="112"/>
        <v>59</v>
      </c>
      <c r="G3600" s="26">
        <f t="shared" si="113"/>
        <v>0.98299999999999998</v>
      </c>
    </row>
    <row r="3601" spans="1:7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  <c r="F3601" s="10">
        <f t="shared" si="112"/>
        <v>2039</v>
      </c>
      <c r="G3601" s="26">
        <f t="shared" si="113"/>
        <v>0.5</v>
      </c>
    </row>
    <row r="3602" spans="1:7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  <c r="F3602" s="10">
        <f t="shared" si="112"/>
        <v>2760</v>
      </c>
      <c r="G3602" s="26">
        <f t="shared" si="113"/>
        <v>0.32700000000000001</v>
      </c>
    </row>
    <row r="3603" spans="1:7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  <c r="F3603" s="10">
        <f t="shared" si="112"/>
        <v>1587</v>
      </c>
      <c r="G3603" s="26">
        <f t="shared" si="113"/>
        <v>0.61399999999999999</v>
      </c>
    </row>
    <row r="3604" spans="1:7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  <c r="F3604" s="10">
        <f t="shared" si="112"/>
        <v>2910</v>
      </c>
      <c r="G3604" s="26">
        <f t="shared" si="113"/>
        <v>0.29599999999999999</v>
      </c>
    </row>
    <row r="3605" spans="1:7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  <c r="F3605" s="10">
        <f t="shared" si="112"/>
        <v>2844</v>
      </c>
      <c r="G3605" s="26">
        <f t="shared" si="113"/>
        <v>0.312</v>
      </c>
    </row>
    <row r="3606" spans="1:7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  <c r="F3606" s="10">
        <f t="shared" si="112"/>
        <v>3014</v>
      </c>
      <c r="G3606" s="26">
        <f t="shared" si="113"/>
        <v>0.252</v>
      </c>
    </row>
    <row r="3607" spans="1:7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  <c r="F3607" s="10">
        <f t="shared" si="112"/>
        <v>2758</v>
      </c>
      <c r="G3607" s="26">
        <f t="shared" si="113"/>
        <v>0.33200000000000002</v>
      </c>
    </row>
    <row r="3608" spans="1:7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  <c r="F3608" s="10">
        <f t="shared" si="112"/>
        <v>318</v>
      </c>
      <c r="G3608" s="26">
        <f t="shared" si="113"/>
        <v>0.91600000000000004</v>
      </c>
    </row>
    <row r="3609" spans="1:7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  <c r="F3609" s="10">
        <f t="shared" si="112"/>
        <v>2819</v>
      </c>
      <c r="G3609" s="26">
        <f t="shared" si="113"/>
        <v>0.317</v>
      </c>
    </row>
    <row r="3610" spans="1:7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  <c r="F3610" s="10">
        <f t="shared" si="112"/>
        <v>654</v>
      </c>
      <c r="G3610" s="26">
        <f t="shared" si="113"/>
        <v>0.84199999999999997</v>
      </c>
    </row>
    <row r="3611" spans="1:7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  <c r="F3611" s="10">
        <f t="shared" si="112"/>
        <v>2879</v>
      </c>
      <c r="G3611" s="26">
        <f t="shared" si="113"/>
        <v>0.30099999999999999</v>
      </c>
    </row>
    <row r="3612" spans="1:7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  <c r="F3612" s="10">
        <f t="shared" si="112"/>
        <v>2879</v>
      </c>
      <c r="G3612" s="26">
        <f t="shared" si="113"/>
        <v>0.30099999999999999</v>
      </c>
    </row>
    <row r="3613" spans="1:7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  <c r="F3613" s="10">
        <f t="shared" si="112"/>
        <v>2016</v>
      </c>
      <c r="G3613" s="26">
        <f t="shared" si="113"/>
        <v>0.50900000000000001</v>
      </c>
    </row>
    <row r="3614" spans="1:7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  <c r="F3614" s="10">
        <f t="shared" si="112"/>
        <v>2923</v>
      </c>
      <c r="G3614" s="26">
        <f t="shared" si="113"/>
        <v>0.29299999999999998</v>
      </c>
    </row>
    <row r="3615" spans="1:7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  <c r="F3615" s="10">
        <f t="shared" si="112"/>
        <v>2793</v>
      </c>
      <c r="G3615" s="26">
        <f t="shared" si="113"/>
        <v>0.32400000000000001</v>
      </c>
    </row>
    <row r="3616" spans="1:7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  <c r="F3616" s="10">
        <f t="shared" si="112"/>
        <v>2942</v>
      </c>
      <c r="G3616" s="26">
        <f t="shared" si="113"/>
        <v>0.28799999999999998</v>
      </c>
    </row>
    <row r="3617" spans="1:7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  <c r="F3617" s="10">
        <f t="shared" si="112"/>
        <v>2889</v>
      </c>
      <c r="G3617" s="26">
        <f t="shared" si="113"/>
        <v>0.3</v>
      </c>
    </row>
    <row r="3618" spans="1:7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  <c r="F3618" s="10">
        <f t="shared" si="112"/>
        <v>1520</v>
      </c>
      <c r="G3618" s="26">
        <f t="shared" si="113"/>
        <v>0.63</v>
      </c>
    </row>
    <row r="3619" spans="1:7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  <c r="F3619" s="10">
        <f t="shared" si="112"/>
        <v>1886</v>
      </c>
      <c r="G3619" s="26">
        <f t="shared" si="113"/>
        <v>0.52800000000000002</v>
      </c>
    </row>
    <row r="3620" spans="1:7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  <c r="F3620" s="10">
        <f t="shared" si="112"/>
        <v>2905</v>
      </c>
      <c r="G3620" s="26">
        <f t="shared" si="113"/>
        <v>0.29699999999999999</v>
      </c>
    </row>
    <row r="3621" spans="1:7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  <c r="F3621" s="10">
        <f t="shared" si="112"/>
        <v>1768</v>
      </c>
      <c r="G3621" s="26">
        <f t="shared" si="113"/>
        <v>0.57099999999999995</v>
      </c>
    </row>
    <row r="3622" spans="1:7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  <c r="F3622" s="10">
        <f t="shared" si="112"/>
        <v>2879</v>
      </c>
      <c r="G3622" s="26">
        <f t="shared" si="113"/>
        <v>0.30099999999999999</v>
      </c>
    </row>
    <row r="3623" spans="1:7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  <c r="F3623" s="10">
        <f t="shared" si="112"/>
        <v>573</v>
      </c>
      <c r="G3623" s="26">
        <f t="shared" si="113"/>
        <v>0.85399999999999998</v>
      </c>
    </row>
    <row r="3624" spans="1:7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  <c r="F3624" s="10">
        <f t="shared" si="112"/>
        <v>2579</v>
      </c>
      <c r="G3624" s="26">
        <f t="shared" si="113"/>
        <v>0.375</v>
      </c>
    </row>
    <row r="3625" spans="1:7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  <c r="F3625" s="10">
        <f t="shared" si="112"/>
        <v>2712</v>
      </c>
      <c r="G3625" s="26">
        <f t="shared" si="113"/>
        <v>0.34399999999999997</v>
      </c>
    </row>
    <row r="3626" spans="1:7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  <c r="F3626" s="10">
        <f t="shared" si="112"/>
        <v>2593</v>
      </c>
      <c r="G3626" s="26">
        <f t="shared" si="113"/>
        <v>0.372</v>
      </c>
    </row>
    <row r="3627" spans="1:7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  <c r="F3627" s="10">
        <f t="shared" si="112"/>
        <v>1988</v>
      </c>
      <c r="G3627" s="26">
        <f t="shared" si="113"/>
        <v>0.51900000000000002</v>
      </c>
    </row>
    <row r="3628" spans="1:7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  <c r="F3628" s="10">
        <f t="shared" si="112"/>
        <v>1951</v>
      </c>
      <c r="G3628" s="26">
        <f t="shared" si="113"/>
        <v>0.52700000000000002</v>
      </c>
    </row>
    <row r="3629" spans="1:7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  <c r="F3629" s="10">
        <f t="shared" si="112"/>
        <v>1028</v>
      </c>
      <c r="G3629" s="26">
        <f t="shared" si="113"/>
        <v>0.75</v>
      </c>
    </row>
    <row r="3630" spans="1:7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  <c r="F3630" s="10">
        <f t="shared" si="112"/>
        <v>2605</v>
      </c>
      <c r="G3630" s="26">
        <f t="shared" si="113"/>
        <v>0.36799999999999999</v>
      </c>
    </row>
    <row r="3631" spans="1:7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  <c r="F3631" s="10">
        <f t="shared" si="112"/>
        <v>1398</v>
      </c>
      <c r="G3631" s="26">
        <f t="shared" si="113"/>
        <v>0.64700000000000002</v>
      </c>
    </row>
    <row r="3632" spans="1:7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  <c r="F3632" s="10">
        <f t="shared" si="112"/>
        <v>2794</v>
      </c>
      <c r="G3632" s="26">
        <f t="shared" si="113"/>
        <v>0.32400000000000001</v>
      </c>
    </row>
    <row r="3633" spans="1:7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  <c r="F3633" s="10">
        <f t="shared" si="112"/>
        <v>431</v>
      </c>
      <c r="G3633" s="26">
        <f t="shared" si="113"/>
        <v>0.88700000000000001</v>
      </c>
    </row>
    <row r="3634" spans="1:7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  <c r="F3634" s="10">
        <f t="shared" si="112"/>
        <v>573</v>
      </c>
      <c r="G3634" s="26">
        <f t="shared" si="113"/>
        <v>0.85399999999999998</v>
      </c>
    </row>
    <row r="3635" spans="1:7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  <c r="F3635" s="10">
        <f t="shared" si="112"/>
        <v>2514</v>
      </c>
      <c r="G3635" s="26">
        <f t="shared" si="113"/>
        <v>0.39100000000000001</v>
      </c>
    </row>
    <row r="3636" spans="1:7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  <c r="F3636" s="10">
        <f t="shared" si="112"/>
        <v>2644</v>
      </c>
      <c r="G3636" s="26">
        <f t="shared" si="113"/>
        <v>0.36</v>
      </c>
    </row>
    <row r="3637" spans="1:7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  <c r="F3637" s="10">
        <f t="shared" si="112"/>
        <v>1051</v>
      </c>
      <c r="G3637" s="26">
        <f t="shared" si="113"/>
        <v>0.745</v>
      </c>
    </row>
    <row r="3638" spans="1:7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  <c r="F3638" s="10">
        <f t="shared" si="112"/>
        <v>1270</v>
      </c>
      <c r="G3638" s="26">
        <f t="shared" si="113"/>
        <v>0.69099999999999995</v>
      </c>
    </row>
    <row r="3639" spans="1:7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  <c r="F3639" s="10">
        <f t="shared" si="112"/>
        <v>956</v>
      </c>
      <c r="G3639" s="26">
        <f t="shared" si="113"/>
        <v>0.75600000000000001</v>
      </c>
    </row>
    <row r="3640" spans="1:7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  <c r="F3640" s="10">
        <f t="shared" si="112"/>
        <v>2013</v>
      </c>
      <c r="G3640" s="26">
        <f t="shared" si="113"/>
        <v>0.51200000000000001</v>
      </c>
    </row>
    <row r="3641" spans="1:7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  <c r="F3641" s="10">
        <f t="shared" si="112"/>
        <v>2578</v>
      </c>
      <c r="G3641" s="26">
        <f t="shared" si="113"/>
        <v>0.376</v>
      </c>
    </row>
    <row r="3642" spans="1:7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  <c r="F3642" s="10">
        <f t="shared" si="112"/>
        <v>1886</v>
      </c>
      <c r="G3642" s="26">
        <f t="shared" si="113"/>
        <v>0.52800000000000002</v>
      </c>
    </row>
    <row r="3643" spans="1:7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  <c r="F3643" s="10">
        <f t="shared" si="112"/>
        <v>242</v>
      </c>
      <c r="G3643" s="26">
        <f t="shared" si="113"/>
        <v>0.93899999999999995</v>
      </c>
    </row>
    <row r="3644" spans="1:7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  <c r="F3644" s="10">
        <f t="shared" si="112"/>
        <v>2149</v>
      </c>
      <c r="G3644" s="26">
        <f t="shared" si="113"/>
        <v>0.48</v>
      </c>
    </row>
    <row r="3645" spans="1:7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  <c r="F3645" s="10">
        <f t="shared" si="112"/>
        <v>3006</v>
      </c>
      <c r="G3645" s="26">
        <f t="shared" si="113"/>
        <v>0.27100000000000002</v>
      </c>
    </row>
    <row r="3646" spans="1:7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  <c r="F3646" s="10">
        <f t="shared" si="112"/>
        <v>540</v>
      </c>
      <c r="G3646" s="26">
        <f t="shared" si="113"/>
        <v>0.86499999999999999</v>
      </c>
    </row>
    <row r="3647" spans="1:7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  <c r="F3647" s="10">
        <f t="shared" si="112"/>
        <v>2826</v>
      </c>
      <c r="G3647" s="26">
        <f t="shared" si="113"/>
        <v>0.315</v>
      </c>
    </row>
    <row r="3648" spans="1:7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  <c r="F3648" s="10">
        <f t="shared" si="112"/>
        <v>2672</v>
      </c>
      <c r="G3648" s="26">
        <f t="shared" si="113"/>
        <v>0.35299999999999998</v>
      </c>
    </row>
    <row r="3649" spans="1:7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  <c r="F3649" s="10">
        <f t="shared" si="112"/>
        <v>2826</v>
      </c>
      <c r="G3649" s="26">
        <f t="shared" si="113"/>
        <v>0.315</v>
      </c>
    </row>
    <row r="3650" spans="1:7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  <c r="F3650" s="10">
        <f t="shared" si="112"/>
        <v>2695</v>
      </c>
      <c r="G3650" s="26">
        <f t="shared" si="113"/>
        <v>0.34499999999999997</v>
      </c>
    </row>
    <row r="3651" spans="1:7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  <c r="F3651" s="10">
        <f t="shared" ref="F3651:F3714" si="114">RANK(E3651,$E$2:$E$4135)</f>
        <v>948</v>
      </c>
      <c r="G3651" s="26">
        <f t="shared" ref="G3651:G3714" si="115">_xlfn.PERCENTRANK.INC($E$2:$E$4135,E3651)</f>
        <v>0.76900000000000002</v>
      </c>
    </row>
    <row r="3652" spans="1:7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  <c r="F3652" s="10">
        <f t="shared" si="114"/>
        <v>1224</v>
      </c>
      <c r="G3652" s="26">
        <f t="shared" si="115"/>
        <v>0.70299999999999996</v>
      </c>
    </row>
    <row r="3653" spans="1:7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  <c r="F3653" s="10">
        <f t="shared" si="114"/>
        <v>2943</v>
      </c>
      <c r="G3653" s="26">
        <f t="shared" si="115"/>
        <v>0.28699999999999998</v>
      </c>
    </row>
    <row r="3654" spans="1:7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  <c r="F3654" s="10">
        <f t="shared" si="114"/>
        <v>107</v>
      </c>
      <c r="G3654" s="26">
        <f t="shared" si="115"/>
        <v>0.97199999999999998</v>
      </c>
    </row>
    <row r="3655" spans="1:7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  <c r="F3655" s="10">
        <f t="shared" si="114"/>
        <v>1009</v>
      </c>
      <c r="G3655" s="26">
        <f t="shared" si="115"/>
        <v>0.75600000000000001</v>
      </c>
    </row>
    <row r="3656" spans="1:7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  <c r="F3656" s="10">
        <f t="shared" si="114"/>
        <v>1487</v>
      </c>
      <c r="G3656" s="26">
        <f t="shared" si="115"/>
        <v>0.63300000000000001</v>
      </c>
    </row>
    <row r="3657" spans="1:7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  <c r="F3657" s="10">
        <f t="shared" si="114"/>
        <v>1956</v>
      </c>
      <c r="G3657" s="26">
        <f t="shared" si="115"/>
        <v>0.52600000000000002</v>
      </c>
    </row>
    <row r="3658" spans="1:7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  <c r="F3658" s="10">
        <f t="shared" si="114"/>
        <v>494</v>
      </c>
      <c r="G3658" s="26">
        <f t="shared" si="115"/>
        <v>0.88</v>
      </c>
    </row>
    <row r="3659" spans="1:7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  <c r="F3659" s="10">
        <f t="shared" si="114"/>
        <v>2695</v>
      </c>
      <c r="G3659" s="26">
        <f t="shared" si="115"/>
        <v>0.34499999999999997</v>
      </c>
    </row>
    <row r="3660" spans="1:7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  <c r="F3660" s="10">
        <f t="shared" si="114"/>
        <v>2330</v>
      </c>
      <c r="G3660" s="26">
        <f t="shared" si="115"/>
        <v>0.42899999999999999</v>
      </c>
    </row>
    <row r="3661" spans="1:7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  <c r="F3661" s="10">
        <f t="shared" si="114"/>
        <v>21</v>
      </c>
      <c r="G3661" s="26">
        <f t="shared" si="115"/>
        <v>0.99299999999999999</v>
      </c>
    </row>
    <row r="3662" spans="1:7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  <c r="F3662" s="10">
        <f t="shared" si="114"/>
        <v>2984</v>
      </c>
      <c r="G3662" s="26">
        <f t="shared" si="115"/>
        <v>0.27700000000000002</v>
      </c>
    </row>
    <row r="3663" spans="1:7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  <c r="F3663" s="10">
        <f t="shared" si="114"/>
        <v>2653</v>
      </c>
      <c r="G3663" s="26">
        <f t="shared" si="115"/>
        <v>0.35599999999999998</v>
      </c>
    </row>
    <row r="3664" spans="1:7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  <c r="F3664" s="10">
        <f t="shared" si="114"/>
        <v>2326</v>
      </c>
      <c r="G3664" s="26">
        <f t="shared" si="115"/>
        <v>0.437</v>
      </c>
    </row>
    <row r="3665" spans="1:7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  <c r="F3665" s="10">
        <f t="shared" si="114"/>
        <v>2605</v>
      </c>
      <c r="G3665" s="26">
        <f t="shared" si="115"/>
        <v>0.36799999999999999</v>
      </c>
    </row>
    <row r="3666" spans="1:7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  <c r="F3666" s="10">
        <f t="shared" si="114"/>
        <v>3006</v>
      </c>
      <c r="G3666" s="26">
        <f t="shared" si="115"/>
        <v>0.27100000000000002</v>
      </c>
    </row>
    <row r="3667" spans="1:7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  <c r="F3667" s="10">
        <f t="shared" si="114"/>
        <v>2695</v>
      </c>
      <c r="G3667" s="26">
        <f t="shared" si="115"/>
        <v>0.34499999999999997</v>
      </c>
    </row>
    <row r="3668" spans="1:7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  <c r="F3668" s="10">
        <f t="shared" si="114"/>
        <v>2943</v>
      </c>
      <c r="G3668" s="26">
        <f t="shared" si="115"/>
        <v>0.28699999999999998</v>
      </c>
    </row>
    <row r="3669" spans="1:7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  <c r="F3669" s="10">
        <f t="shared" si="114"/>
        <v>917</v>
      </c>
      <c r="G3669" s="26">
        <f t="shared" si="115"/>
        <v>0.77500000000000002</v>
      </c>
    </row>
    <row r="3670" spans="1:7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  <c r="F3670" s="10">
        <f t="shared" si="114"/>
        <v>2160</v>
      </c>
      <c r="G3670" s="26">
        <f t="shared" si="115"/>
        <v>0.45800000000000002</v>
      </c>
    </row>
    <row r="3671" spans="1:7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  <c r="F3671" s="10">
        <f t="shared" si="114"/>
        <v>132</v>
      </c>
      <c r="G3671" s="26">
        <f t="shared" si="115"/>
        <v>0.96499999999999997</v>
      </c>
    </row>
    <row r="3672" spans="1:7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  <c r="F3672" s="10">
        <f t="shared" si="114"/>
        <v>132</v>
      </c>
      <c r="G3672" s="26">
        <f t="shared" si="115"/>
        <v>0.96499999999999997</v>
      </c>
    </row>
    <row r="3673" spans="1:7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  <c r="F3673" s="10">
        <f t="shared" si="114"/>
        <v>1398</v>
      </c>
      <c r="G3673" s="26">
        <f t="shared" si="115"/>
        <v>0.64700000000000002</v>
      </c>
    </row>
    <row r="3674" spans="1:7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  <c r="F3674" s="10">
        <f t="shared" si="114"/>
        <v>2466</v>
      </c>
      <c r="G3674" s="26">
        <f t="shared" si="115"/>
        <v>0.39700000000000002</v>
      </c>
    </row>
    <row r="3675" spans="1:7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  <c r="F3675" s="10">
        <f t="shared" si="114"/>
        <v>151</v>
      </c>
      <c r="G3675" s="26">
        <f t="shared" si="115"/>
        <v>0.96299999999999997</v>
      </c>
    </row>
    <row r="3676" spans="1:7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  <c r="F3676" s="10">
        <f t="shared" si="114"/>
        <v>2466</v>
      </c>
      <c r="G3676" s="26">
        <f t="shared" si="115"/>
        <v>0.39700000000000002</v>
      </c>
    </row>
    <row r="3677" spans="1:7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  <c r="F3677" s="10">
        <f t="shared" si="114"/>
        <v>866</v>
      </c>
      <c r="G3677" s="26">
        <f t="shared" si="115"/>
        <v>0.78100000000000003</v>
      </c>
    </row>
    <row r="3678" spans="1:7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  <c r="F3678" s="10">
        <f t="shared" si="114"/>
        <v>54</v>
      </c>
      <c r="G3678" s="26">
        <f t="shared" si="115"/>
        <v>0.98599999999999999</v>
      </c>
    </row>
    <row r="3679" spans="1:7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  <c r="F3679" s="10">
        <f t="shared" si="114"/>
        <v>2989</v>
      </c>
      <c r="G3679" s="26">
        <f t="shared" si="115"/>
        <v>0.27300000000000002</v>
      </c>
    </row>
    <row r="3680" spans="1:7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  <c r="F3680" s="10">
        <f t="shared" si="114"/>
        <v>2547</v>
      </c>
      <c r="G3680" s="26">
        <f t="shared" si="115"/>
        <v>0.38300000000000001</v>
      </c>
    </row>
    <row r="3681" spans="1:7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  <c r="F3681" s="10">
        <f t="shared" si="114"/>
        <v>1277</v>
      </c>
      <c r="G3681" s="26">
        <f t="shared" si="115"/>
        <v>0.69099999999999995</v>
      </c>
    </row>
    <row r="3682" spans="1:7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  <c r="F3682" s="10">
        <f t="shared" si="114"/>
        <v>157</v>
      </c>
      <c r="G3682" s="26">
        <f t="shared" si="115"/>
        <v>0.96099999999999997</v>
      </c>
    </row>
    <row r="3683" spans="1:7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  <c r="F3683" s="10">
        <f t="shared" si="114"/>
        <v>42</v>
      </c>
      <c r="G3683" s="26">
        <f t="shared" si="115"/>
        <v>0.98899999999999999</v>
      </c>
    </row>
    <row r="3684" spans="1:7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  <c r="F3684" s="10">
        <f t="shared" si="114"/>
        <v>2695</v>
      </c>
      <c r="G3684" s="26">
        <f t="shared" si="115"/>
        <v>0.34499999999999997</v>
      </c>
    </row>
    <row r="3685" spans="1:7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  <c r="F3685" s="10">
        <f t="shared" si="114"/>
        <v>6</v>
      </c>
      <c r="G3685" s="26">
        <f t="shared" si="115"/>
        <v>0.998</v>
      </c>
    </row>
    <row r="3686" spans="1:7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  <c r="F3686" s="10">
        <f t="shared" si="114"/>
        <v>1155</v>
      </c>
      <c r="G3686" s="26">
        <f t="shared" si="115"/>
        <v>0.70799999999999996</v>
      </c>
    </row>
    <row r="3687" spans="1:7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  <c r="F3687" s="10">
        <f t="shared" si="114"/>
        <v>431</v>
      </c>
      <c r="G3687" s="26">
        <f t="shared" si="115"/>
        <v>0.88700000000000001</v>
      </c>
    </row>
    <row r="3688" spans="1:7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  <c r="F3688" s="10">
        <f t="shared" si="114"/>
        <v>1155</v>
      </c>
      <c r="G3688" s="26">
        <f t="shared" si="115"/>
        <v>0.70799999999999996</v>
      </c>
    </row>
    <row r="3689" spans="1:7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  <c r="F3689" s="10">
        <f t="shared" si="114"/>
        <v>1105</v>
      </c>
      <c r="G3689" s="26">
        <f t="shared" si="115"/>
        <v>0.73099999999999998</v>
      </c>
    </row>
    <row r="3690" spans="1:7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  <c r="F3690" s="10">
        <f t="shared" si="114"/>
        <v>42</v>
      </c>
      <c r="G3690" s="26">
        <f t="shared" si="115"/>
        <v>0.98899999999999999</v>
      </c>
    </row>
    <row r="3691" spans="1:7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  <c r="F3691" s="10">
        <f t="shared" si="114"/>
        <v>1155</v>
      </c>
      <c r="G3691" s="26">
        <f t="shared" si="115"/>
        <v>0.70799999999999996</v>
      </c>
    </row>
    <row r="3692" spans="1:7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  <c r="F3692" s="10">
        <f t="shared" si="114"/>
        <v>625</v>
      </c>
      <c r="G3692" s="26">
        <f t="shared" si="115"/>
        <v>0.84299999999999997</v>
      </c>
    </row>
    <row r="3693" spans="1:7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  <c r="F3693" s="10">
        <f t="shared" si="114"/>
        <v>1886</v>
      </c>
      <c r="G3693" s="26">
        <f t="shared" si="115"/>
        <v>0.52800000000000002</v>
      </c>
    </row>
    <row r="3694" spans="1:7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  <c r="F3694" s="10">
        <f t="shared" si="114"/>
        <v>1623</v>
      </c>
      <c r="G3694" s="26">
        <f t="shared" si="115"/>
        <v>0.60499999999999998</v>
      </c>
    </row>
    <row r="3695" spans="1:7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  <c r="F3695" s="10">
        <f t="shared" si="114"/>
        <v>1252</v>
      </c>
      <c r="G3695" s="26">
        <f t="shared" si="115"/>
        <v>0.69699999999999995</v>
      </c>
    </row>
    <row r="3696" spans="1:7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  <c r="F3696" s="10">
        <f t="shared" si="114"/>
        <v>132</v>
      </c>
      <c r="G3696" s="26">
        <f t="shared" si="115"/>
        <v>0.96499999999999997</v>
      </c>
    </row>
    <row r="3697" spans="1:7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  <c r="F3697" s="10">
        <f t="shared" si="114"/>
        <v>2720</v>
      </c>
      <c r="G3697" s="26">
        <f t="shared" si="115"/>
        <v>0.34</v>
      </c>
    </row>
    <row r="3698" spans="1:7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  <c r="F3698" s="10">
        <f t="shared" si="114"/>
        <v>1101</v>
      </c>
      <c r="G3698" s="26">
        <f t="shared" si="115"/>
        <v>0.73299999999999998</v>
      </c>
    </row>
    <row r="3699" spans="1:7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  <c r="F3699" s="10">
        <f t="shared" si="114"/>
        <v>2160</v>
      </c>
      <c r="G3699" s="26">
        <f t="shared" si="115"/>
        <v>0.45800000000000002</v>
      </c>
    </row>
    <row r="3700" spans="1:7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  <c r="F3700" s="10">
        <f t="shared" si="114"/>
        <v>742</v>
      </c>
      <c r="G3700" s="26">
        <f t="shared" si="115"/>
        <v>0.81499999999999995</v>
      </c>
    </row>
    <row r="3701" spans="1:7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  <c r="F3701" s="10">
        <f t="shared" si="114"/>
        <v>2804</v>
      </c>
      <c r="G3701" s="26">
        <f t="shared" si="115"/>
        <v>0.32</v>
      </c>
    </row>
    <row r="3702" spans="1:7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  <c r="F3702" s="10">
        <f t="shared" si="114"/>
        <v>431</v>
      </c>
      <c r="G3702" s="26">
        <f t="shared" si="115"/>
        <v>0.88700000000000001</v>
      </c>
    </row>
    <row r="3703" spans="1:7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  <c r="F3703" s="10">
        <f t="shared" si="114"/>
        <v>2818</v>
      </c>
      <c r="G3703" s="26">
        <f t="shared" si="115"/>
        <v>0.318</v>
      </c>
    </row>
    <row r="3704" spans="1:7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  <c r="F3704" s="10">
        <f t="shared" si="114"/>
        <v>1791</v>
      </c>
      <c r="G3704" s="26">
        <f t="shared" si="115"/>
        <v>0.56499999999999995</v>
      </c>
    </row>
    <row r="3705" spans="1:7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  <c r="F3705" s="10">
        <f t="shared" si="114"/>
        <v>2628</v>
      </c>
      <c r="G3705" s="26">
        <f t="shared" si="115"/>
        <v>0.36399999999999999</v>
      </c>
    </row>
    <row r="3706" spans="1:7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  <c r="F3706" s="10">
        <f t="shared" si="114"/>
        <v>1858</v>
      </c>
      <c r="G3706" s="26">
        <f t="shared" si="115"/>
        <v>0.54600000000000004</v>
      </c>
    </row>
    <row r="3707" spans="1:7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  <c r="F3707" s="10">
        <f t="shared" si="114"/>
        <v>1224</v>
      </c>
      <c r="G3707" s="26">
        <f t="shared" si="115"/>
        <v>0.70299999999999996</v>
      </c>
    </row>
    <row r="3708" spans="1:7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  <c r="F3708" s="10">
        <f t="shared" si="114"/>
        <v>2980</v>
      </c>
      <c r="G3708" s="26">
        <f t="shared" si="115"/>
        <v>0.27800000000000002</v>
      </c>
    </row>
    <row r="3709" spans="1:7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  <c r="F3709" s="10">
        <f t="shared" si="114"/>
        <v>1838</v>
      </c>
      <c r="G3709" s="26">
        <f t="shared" si="115"/>
        <v>0.55400000000000005</v>
      </c>
    </row>
    <row r="3710" spans="1:7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  <c r="F3710" s="10">
        <f t="shared" si="114"/>
        <v>1966</v>
      </c>
      <c r="G3710" s="26">
        <f t="shared" si="115"/>
        <v>0.52100000000000002</v>
      </c>
    </row>
    <row r="3711" spans="1:7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  <c r="F3711" s="10">
        <f t="shared" si="114"/>
        <v>2676</v>
      </c>
      <c r="G3711" s="26">
        <f t="shared" si="115"/>
        <v>0.35199999999999998</v>
      </c>
    </row>
    <row r="3712" spans="1:7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  <c r="F3712" s="10">
        <f t="shared" si="114"/>
        <v>2513</v>
      </c>
      <c r="G3712" s="26">
        <f t="shared" si="115"/>
        <v>0.39200000000000002</v>
      </c>
    </row>
    <row r="3713" spans="1:7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  <c r="F3713" s="10">
        <f t="shared" si="114"/>
        <v>1281</v>
      </c>
      <c r="G3713" s="26">
        <f t="shared" si="115"/>
        <v>0.68300000000000005</v>
      </c>
    </row>
    <row r="3714" spans="1:7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  <c r="F3714" s="10">
        <f t="shared" si="114"/>
        <v>3014</v>
      </c>
      <c r="G3714" s="26">
        <f t="shared" si="115"/>
        <v>0.252</v>
      </c>
    </row>
    <row r="3715" spans="1:7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  <c r="F3715" s="10">
        <f t="shared" ref="F3715:F3778" si="116">RANK(E3715,$E$2:$E$4135)</f>
        <v>1658</v>
      </c>
      <c r="G3715" s="26">
        <f t="shared" ref="G3715:G3778" si="117">_xlfn.PERCENTRANK.INC($E$2:$E$4135,E3715)</f>
        <v>0.59699999999999998</v>
      </c>
    </row>
    <row r="3716" spans="1:7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  <c r="F3716" s="10">
        <f t="shared" si="116"/>
        <v>2980</v>
      </c>
      <c r="G3716" s="26">
        <f t="shared" si="117"/>
        <v>0.27800000000000002</v>
      </c>
    </row>
    <row r="3717" spans="1:7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  <c r="F3717" s="10">
        <f t="shared" si="116"/>
        <v>2160</v>
      </c>
      <c r="G3717" s="26">
        <f t="shared" si="117"/>
        <v>0.45800000000000002</v>
      </c>
    </row>
    <row r="3718" spans="1:7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  <c r="F3718" s="10">
        <f t="shared" si="116"/>
        <v>1487</v>
      </c>
      <c r="G3718" s="26">
        <f t="shared" si="117"/>
        <v>0.63300000000000001</v>
      </c>
    </row>
    <row r="3719" spans="1:7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  <c r="F3719" s="10">
        <f t="shared" si="116"/>
        <v>2695</v>
      </c>
      <c r="G3719" s="26">
        <f t="shared" si="117"/>
        <v>0.34499999999999997</v>
      </c>
    </row>
    <row r="3720" spans="1:7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  <c r="F3720" s="10">
        <f t="shared" si="116"/>
        <v>2760</v>
      </c>
      <c r="G3720" s="26">
        <f t="shared" si="117"/>
        <v>0.32700000000000001</v>
      </c>
    </row>
    <row r="3721" spans="1:7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  <c r="F3721" s="10">
        <f t="shared" si="116"/>
        <v>3014</v>
      </c>
      <c r="G3721" s="26">
        <f t="shared" si="117"/>
        <v>0.252</v>
      </c>
    </row>
    <row r="3722" spans="1:7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  <c r="F3722" s="10">
        <f t="shared" si="116"/>
        <v>2039</v>
      </c>
      <c r="G3722" s="26">
        <f t="shared" si="117"/>
        <v>0.5</v>
      </c>
    </row>
    <row r="3723" spans="1:7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  <c r="F3723" s="10">
        <f t="shared" si="116"/>
        <v>1886</v>
      </c>
      <c r="G3723" s="26">
        <f t="shared" si="117"/>
        <v>0.52800000000000002</v>
      </c>
    </row>
    <row r="3724" spans="1:7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  <c r="F3724" s="10">
        <f t="shared" si="116"/>
        <v>2113</v>
      </c>
      <c r="G3724" s="26">
        <f t="shared" si="117"/>
        <v>0.48199999999999998</v>
      </c>
    </row>
    <row r="3725" spans="1:7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  <c r="F3725" s="10">
        <f t="shared" si="116"/>
        <v>2846</v>
      </c>
      <c r="G3725" s="26">
        <f t="shared" si="117"/>
        <v>0.30499999999999999</v>
      </c>
    </row>
    <row r="3726" spans="1:7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  <c r="F3726" s="10">
        <f t="shared" si="116"/>
        <v>2760</v>
      </c>
      <c r="G3726" s="26">
        <f t="shared" si="117"/>
        <v>0.32700000000000001</v>
      </c>
    </row>
    <row r="3727" spans="1:7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  <c r="F3727" s="10">
        <f t="shared" si="116"/>
        <v>790</v>
      </c>
      <c r="G3727" s="26">
        <f t="shared" si="117"/>
        <v>0.79900000000000004</v>
      </c>
    </row>
    <row r="3728" spans="1:7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  <c r="F3728" s="10">
        <f t="shared" si="116"/>
        <v>2375</v>
      </c>
      <c r="G3728" s="26">
        <f t="shared" si="117"/>
        <v>0.41799999999999998</v>
      </c>
    </row>
    <row r="3729" spans="1:7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  <c r="F3729" s="10">
        <f t="shared" si="116"/>
        <v>2741</v>
      </c>
      <c r="G3729" s="26">
        <f t="shared" si="117"/>
        <v>0.33600000000000002</v>
      </c>
    </row>
    <row r="3730" spans="1:7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  <c r="F3730" s="10">
        <f t="shared" si="116"/>
        <v>742</v>
      </c>
      <c r="G3730" s="26">
        <f t="shared" si="117"/>
        <v>0.81499999999999995</v>
      </c>
    </row>
    <row r="3731" spans="1:7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  <c r="F3731" s="10">
        <f t="shared" si="116"/>
        <v>2846</v>
      </c>
      <c r="G3731" s="26">
        <f t="shared" si="117"/>
        <v>0.30499999999999999</v>
      </c>
    </row>
    <row r="3732" spans="1:7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  <c r="F3732" s="10">
        <f t="shared" si="116"/>
        <v>2950</v>
      </c>
      <c r="G3732" s="26">
        <f t="shared" si="117"/>
        <v>0.28100000000000003</v>
      </c>
    </row>
    <row r="3733" spans="1:7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  <c r="F3733" s="10">
        <f t="shared" si="116"/>
        <v>431</v>
      </c>
      <c r="G3733" s="26">
        <f t="shared" si="117"/>
        <v>0.88700000000000001</v>
      </c>
    </row>
    <row r="3734" spans="1:7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  <c r="F3734" s="10">
        <f t="shared" si="116"/>
        <v>2916</v>
      </c>
      <c r="G3734" s="26">
        <f t="shared" si="117"/>
        <v>0.29299999999999998</v>
      </c>
    </row>
    <row r="3735" spans="1:7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  <c r="F3735" s="10">
        <f t="shared" si="116"/>
        <v>2330</v>
      </c>
      <c r="G3735" s="26">
        <f t="shared" si="117"/>
        <v>0.42899999999999999</v>
      </c>
    </row>
    <row r="3736" spans="1:7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  <c r="F3736" s="10">
        <f t="shared" si="116"/>
        <v>1327</v>
      </c>
      <c r="G3736" s="26">
        <f t="shared" si="117"/>
        <v>0.67800000000000005</v>
      </c>
    </row>
    <row r="3737" spans="1:7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  <c r="F3737" s="10">
        <f t="shared" si="116"/>
        <v>365</v>
      </c>
      <c r="G3737" s="26">
        <f t="shared" si="117"/>
        <v>0.91100000000000003</v>
      </c>
    </row>
    <row r="3738" spans="1:7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  <c r="F3738" s="10">
        <f t="shared" si="116"/>
        <v>292</v>
      </c>
      <c r="G3738" s="26">
        <f t="shared" si="117"/>
        <v>0.92600000000000005</v>
      </c>
    </row>
    <row r="3739" spans="1:7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  <c r="F3739" s="10">
        <f t="shared" si="116"/>
        <v>2895</v>
      </c>
      <c r="G3739" s="26">
        <f t="shared" si="117"/>
        <v>0.29699999999999999</v>
      </c>
    </row>
    <row r="3740" spans="1:7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  <c r="F3740" s="10">
        <f t="shared" si="116"/>
        <v>681</v>
      </c>
      <c r="G3740" s="26">
        <f t="shared" si="117"/>
        <v>0.82599999999999996</v>
      </c>
    </row>
    <row r="3741" spans="1:7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  <c r="F3741" s="10">
        <f t="shared" si="116"/>
        <v>1461</v>
      </c>
      <c r="G3741" s="26">
        <f t="shared" si="117"/>
        <v>0.64600000000000002</v>
      </c>
    </row>
    <row r="3742" spans="1:7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  <c r="F3742" s="10">
        <f t="shared" si="116"/>
        <v>2734</v>
      </c>
      <c r="G3742" s="26">
        <f t="shared" si="117"/>
        <v>0.33700000000000002</v>
      </c>
    </row>
    <row r="3743" spans="1:7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  <c r="F3743" s="10">
        <f t="shared" si="116"/>
        <v>3014</v>
      </c>
      <c r="G3743" s="26">
        <f t="shared" si="117"/>
        <v>0.252</v>
      </c>
    </row>
    <row r="3744" spans="1:7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  <c r="F3744" s="10">
        <f t="shared" si="116"/>
        <v>2810</v>
      </c>
      <c r="G3744" s="26">
        <f t="shared" si="117"/>
        <v>0.31900000000000001</v>
      </c>
    </row>
    <row r="3745" spans="1:7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  <c r="F3745" s="10">
        <f t="shared" si="116"/>
        <v>371</v>
      </c>
      <c r="G3745" s="26">
        <f t="shared" si="117"/>
        <v>0.90400000000000003</v>
      </c>
    </row>
    <row r="3746" spans="1:7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  <c r="F3746" s="10">
        <f t="shared" si="116"/>
        <v>1706</v>
      </c>
      <c r="G3746" s="26">
        <f t="shared" si="117"/>
        <v>0.57299999999999995</v>
      </c>
    </row>
    <row r="3747" spans="1:7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  <c r="F3747" s="10">
        <f t="shared" si="116"/>
        <v>2950</v>
      </c>
      <c r="G3747" s="26">
        <f t="shared" si="117"/>
        <v>0.28100000000000003</v>
      </c>
    </row>
    <row r="3748" spans="1:7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  <c r="F3748" s="10">
        <f t="shared" si="116"/>
        <v>1886</v>
      </c>
      <c r="G3748" s="26">
        <f t="shared" si="117"/>
        <v>0.52800000000000002</v>
      </c>
    </row>
    <row r="3749" spans="1:7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  <c r="F3749" s="10">
        <f t="shared" si="116"/>
        <v>2695</v>
      </c>
      <c r="G3749" s="26">
        <f t="shared" si="117"/>
        <v>0.34499999999999997</v>
      </c>
    </row>
    <row r="3750" spans="1:7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  <c r="F3750" s="10">
        <f t="shared" si="116"/>
        <v>132</v>
      </c>
      <c r="G3750" s="26">
        <f t="shared" si="117"/>
        <v>0.96499999999999997</v>
      </c>
    </row>
    <row r="3751" spans="1:7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  <c r="F3751" s="10">
        <f t="shared" si="116"/>
        <v>1706</v>
      </c>
      <c r="G3751" s="26">
        <f t="shared" si="117"/>
        <v>0.57299999999999995</v>
      </c>
    </row>
    <row r="3752" spans="1:7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  <c r="F3752" s="10">
        <f t="shared" si="116"/>
        <v>1340</v>
      </c>
      <c r="G3752" s="26">
        <f t="shared" si="117"/>
        <v>0.67100000000000004</v>
      </c>
    </row>
    <row r="3753" spans="1:7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  <c r="F3753" s="10">
        <f t="shared" si="116"/>
        <v>2846</v>
      </c>
      <c r="G3753" s="26">
        <f t="shared" si="117"/>
        <v>0.30499999999999999</v>
      </c>
    </row>
    <row r="3754" spans="1:7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  <c r="F3754" s="10">
        <f t="shared" si="116"/>
        <v>2599</v>
      </c>
      <c r="G3754" s="26">
        <f t="shared" si="117"/>
        <v>0.371</v>
      </c>
    </row>
    <row r="3755" spans="1:7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  <c r="F3755" s="10">
        <f t="shared" si="116"/>
        <v>2950</v>
      </c>
      <c r="G3755" s="26">
        <f t="shared" si="117"/>
        <v>0.28100000000000003</v>
      </c>
    </row>
    <row r="3756" spans="1:7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  <c r="F3756" s="10">
        <f t="shared" si="116"/>
        <v>2846</v>
      </c>
      <c r="G3756" s="26">
        <f t="shared" si="117"/>
        <v>0.30499999999999999</v>
      </c>
    </row>
    <row r="3757" spans="1:7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  <c r="F3757" s="10">
        <f t="shared" si="116"/>
        <v>371</v>
      </c>
      <c r="G3757" s="26">
        <f t="shared" si="117"/>
        <v>0.90400000000000003</v>
      </c>
    </row>
    <row r="3758" spans="1:7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  <c r="F3758" s="10">
        <f t="shared" si="116"/>
        <v>2989</v>
      </c>
      <c r="G3758" s="26">
        <f t="shared" si="117"/>
        <v>0.27300000000000002</v>
      </c>
    </row>
    <row r="3759" spans="1:7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  <c r="F3759" s="10">
        <f t="shared" si="116"/>
        <v>2720</v>
      </c>
      <c r="G3759" s="26">
        <f t="shared" si="117"/>
        <v>0.34</v>
      </c>
    </row>
    <row r="3760" spans="1:7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  <c r="F3760" s="10">
        <f t="shared" si="116"/>
        <v>2160</v>
      </c>
      <c r="G3760" s="26">
        <f t="shared" si="117"/>
        <v>0.45800000000000002</v>
      </c>
    </row>
    <row r="3761" spans="1:7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  <c r="F3761" s="10">
        <f t="shared" si="116"/>
        <v>1340</v>
      </c>
      <c r="G3761" s="26">
        <f t="shared" si="117"/>
        <v>0.67100000000000004</v>
      </c>
    </row>
    <row r="3762" spans="1:7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  <c r="F3762" s="10">
        <f t="shared" si="116"/>
        <v>2846</v>
      </c>
      <c r="G3762" s="26">
        <f t="shared" si="117"/>
        <v>0.30499999999999999</v>
      </c>
    </row>
    <row r="3763" spans="1:7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  <c r="F3763" s="10">
        <f t="shared" si="116"/>
        <v>2653</v>
      </c>
      <c r="G3763" s="26">
        <f t="shared" si="117"/>
        <v>0.35599999999999998</v>
      </c>
    </row>
    <row r="3764" spans="1:7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  <c r="F3764" s="10">
        <f t="shared" si="116"/>
        <v>2586</v>
      </c>
      <c r="G3764" s="26">
        <f t="shared" si="117"/>
        <v>0.373</v>
      </c>
    </row>
    <row r="3765" spans="1:7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  <c r="F3765" s="10">
        <f t="shared" si="116"/>
        <v>1706</v>
      </c>
      <c r="G3765" s="26">
        <f t="shared" si="117"/>
        <v>0.57299999999999995</v>
      </c>
    </row>
    <row r="3766" spans="1:7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  <c r="F3766" s="10">
        <f t="shared" si="116"/>
        <v>2804</v>
      </c>
      <c r="G3766" s="26">
        <f t="shared" si="117"/>
        <v>0.32</v>
      </c>
    </row>
    <row r="3767" spans="1:7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  <c r="F3767" s="10">
        <f t="shared" si="116"/>
        <v>2605</v>
      </c>
      <c r="G3767" s="26">
        <f t="shared" si="117"/>
        <v>0.36799999999999999</v>
      </c>
    </row>
    <row r="3768" spans="1:7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  <c r="F3768" s="10">
        <f t="shared" si="116"/>
        <v>2672</v>
      </c>
      <c r="G3768" s="26">
        <f t="shared" si="117"/>
        <v>0.35299999999999998</v>
      </c>
    </row>
    <row r="3769" spans="1:7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  <c r="F3769" s="10">
        <f t="shared" si="116"/>
        <v>2375</v>
      </c>
      <c r="G3769" s="26">
        <f t="shared" si="117"/>
        <v>0.41799999999999998</v>
      </c>
    </row>
    <row r="3770" spans="1:7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  <c r="F3770" s="10">
        <f t="shared" si="116"/>
        <v>2927</v>
      </c>
      <c r="G3770" s="26">
        <f t="shared" si="117"/>
        <v>0.28799999999999998</v>
      </c>
    </row>
    <row r="3771" spans="1:7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  <c r="F3771" s="10">
        <f t="shared" si="116"/>
        <v>3014</v>
      </c>
      <c r="G3771" s="26">
        <f t="shared" si="117"/>
        <v>0.252</v>
      </c>
    </row>
    <row r="3772" spans="1:7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  <c r="F3772" s="10">
        <f t="shared" si="116"/>
        <v>2804</v>
      </c>
      <c r="G3772" s="26">
        <f t="shared" si="117"/>
        <v>0.32</v>
      </c>
    </row>
    <row r="3773" spans="1:7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  <c r="F3773" s="10">
        <f t="shared" si="116"/>
        <v>573</v>
      </c>
      <c r="G3773" s="26">
        <f t="shared" si="117"/>
        <v>0.85399999999999998</v>
      </c>
    </row>
    <row r="3774" spans="1:7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  <c r="F3774" s="10">
        <f t="shared" si="116"/>
        <v>1706</v>
      </c>
      <c r="G3774" s="26">
        <f t="shared" si="117"/>
        <v>0.57299999999999995</v>
      </c>
    </row>
    <row r="3775" spans="1:7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  <c r="F3775" s="10">
        <f t="shared" si="116"/>
        <v>21</v>
      </c>
      <c r="G3775" s="26">
        <f t="shared" si="117"/>
        <v>0.99299999999999999</v>
      </c>
    </row>
    <row r="3776" spans="1:7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  <c r="F3776" s="10">
        <f t="shared" si="116"/>
        <v>650</v>
      </c>
      <c r="G3776" s="26">
        <f t="shared" si="117"/>
        <v>0.84199999999999997</v>
      </c>
    </row>
    <row r="3777" spans="1:7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  <c r="F3777" s="10">
        <f t="shared" si="116"/>
        <v>318</v>
      </c>
      <c r="G3777" s="26">
        <f t="shared" si="117"/>
        <v>0.91600000000000004</v>
      </c>
    </row>
    <row r="3778" spans="1:7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  <c r="F3778" s="10">
        <f t="shared" si="116"/>
        <v>1154</v>
      </c>
      <c r="G3778" s="26">
        <f t="shared" si="117"/>
        <v>0.72099999999999997</v>
      </c>
    </row>
    <row r="3779" spans="1:7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  <c r="F3779" s="10">
        <f t="shared" ref="F3779:F3842" si="118">RANK(E3779,$E$2:$E$4135)</f>
        <v>3014</v>
      </c>
      <c r="G3779" s="26">
        <f t="shared" ref="G3779:G3842" si="119">_xlfn.PERCENTRANK.INC($E$2:$E$4135,E3779)</f>
        <v>0.252</v>
      </c>
    </row>
    <row r="3780" spans="1:7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  <c r="F3780" s="10">
        <f t="shared" si="118"/>
        <v>1608</v>
      </c>
      <c r="G3780" s="26">
        <f t="shared" si="119"/>
        <v>0.60799999999999998</v>
      </c>
    </row>
    <row r="3781" spans="1:7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  <c r="F3781" s="10">
        <f t="shared" si="118"/>
        <v>2140</v>
      </c>
      <c r="G3781" s="26">
        <f t="shared" si="119"/>
        <v>0.48199999999999998</v>
      </c>
    </row>
    <row r="3782" spans="1:7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  <c r="F3782" s="10">
        <f t="shared" si="118"/>
        <v>1487</v>
      </c>
      <c r="G3782" s="26">
        <f t="shared" si="119"/>
        <v>0.63300000000000001</v>
      </c>
    </row>
    <row r="3783" spans="1:7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  <c r="F3783" s="10">
        <f t="shared" si="118"/>
        <v>2264</v>
      </c>
      <c r="G3783" s="26">
        <f t="shared" si="119"/>
        <v>0.45200000000000001</v>
      </c>
    </row>
    <row r="3784" spans="1:7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  <c r="F3784" s="10">
        <f t="shared" si="118"/>
        <v>2760</v>
      </c>
      <c r="G3784" s="26">
        <f t="shared" si="119"/>
        <v>0.32700000000000001</v>
      </c>
    </row>
    <row r="3785" spans="1:7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  <c r="F3785" s="10">
        <f t="shared" si="118"/>
        <v>681</v>
      </c>
      <c r="G3785" s="26">
        <f t="shared" si="119"/>
        <v>0.82599999999999996</v>
      </c>
    </row>
    <row r="3786" spans="1:7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  <c r="F3786" s="10">
        <f t="shared" si="118"/>
        <v>2744</v>
      </c>
      <c r="G3786" s="26">
        <f t="shared" si="119"/>
        <v>0.33600000000000002</v>
      </c>
    </row>
    <row r="3787" spans="1:7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  <c r="F3787" s="10">
        <f t="shared" si="118"/>
        <v>171</v>
      </c>
      <c r="G3787" s="26">
        <f t="shared" si="119"/>
        <v>0.95299999999999996</v>
      </c>
    </row>
    <row r="3788" spans="1:7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  <c r="F3788" s="10">
        <f t="shared" si="118"/>
        <v>2948</v>
      </c>
      <c r="G3788" s="26">
        <f t="shared" si="119"/>
        <v>0.28599999999999998</v>
      </c>
    </row>
    <row r="3789" spans="1:7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  <c r="F3789" s="10">
        <f t="shared" si="118"/>
        <v>2466</v>
      </c>
      <c r="G3789" s="26">
        <f t="shared" si="119"/>
        <v>0.39700000000000002</v>
      </c>
    </row>
    <row r="3790" spans="1:7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  <c r="F3790" s="10">
        <f t="shared" si="118"/>
        <v>2743</v>
      </c>
      <c r="G3790" s="26">
        <f t="shared" si="119"/>
        <v>0.33600000000000002</v>
      </c>
    </row>
    <row r="3791" spans="1:7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  <c r="F3791" s="10">
        <f t="shared" si="118"/>
        <v>41</v>
      </c>
      <c r="G3791" s="26">
        <f t="shared" si="119"/>
        <v>0.99</v>
      </c>
    </row>
    <row r="3792" spans="1:7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  <c r="F3792" s="10">
        <f t="shared" si="118"/>
        <v>863</v>
      </c>
      <c r="G3792" s="26">
        <f t="shared" si="119"/>
        <v>0.79</v>
      </c>
    </row>
    <row r="3793" spans="1:7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  <c r="F3793" s="10">
        <f t="shared" si="118"/>
        <v>318</v>
      </c>
      <c r="G3793" s="26">
        <f t="shared" si="119"/>
        <v>0.91600000000000004</v>
      </c>
    </row>
    <row r="3794" spans="1:7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  <c r="F3794" s="10">
        <f t="shared" si="118"/>
        <v>1802</v>
      </c>
      <c r="G3794" s="26">
        <f t="shared" si="119"/>
        <v>0.56399999999999995</v>
      </c>
    </row>
    <row r="3795" spans="1:7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  <c r="F3795" s="10">
        <f t="shared" si="118"/>
        <v>132</v>
      </c>
      <c r="G3795" s="26">
        <f t="shared" si="119"/>
        <v>0.96499999999999997</v>
      </c>
    </row>
    <row r="3796" spans="1:7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  <c r="F3796" s="10">
        <f t="shared" si="118"/>
        <v>107</v>
      </c>
      <c r="G3796" s="26">
        <f t="shared" si="119"/>
        <v>0.97199999999999998</v>
      </c>
    </row>
    <row r="3797" spans="1:7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  <c r="F3797" s="10">
        <f t="shared" si="118"/>
        <v>2924</v>
      </c>
      <c r="G3797" s="26">
        <f t="shared" si="119"/>
        <v>0.29199999999999998</v>
      </c>
    </row>
    <row r="3798" spans="1:7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  <c r="F3798" s="10">
        <f t="shared" si="118"/>
        <v>2583</v>
      </c>
      <c r="G3798" s="26">
        <f t="shared" si="119"/>
        <v>0.375</v>
      </c>
    </row>
    <row r="3799" spans="1:7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  <c r="F3799" s="10">
        <f t="shared" si="118"/>
        <v>1706</v>
      </c>
      <c r="G3799" s="26">
        <f t="shared" si="119"/>
        <v>0.57299999999999995</v>
      </c>
    </row>
    <row r="3800" spans="1:7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  <c r="F3800" s="10">
        <f t="shared" si="118"/>
        <v>931</v>
      </c>
      <c r="G3800" s="26">
        <f t="shared" si="119"/>
        <v>0.77400000000000002</v>
      </c>
    </row>
    <row r="3801" spans="1:7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  <c r="F3801" s="10">
        <f t="shared" si="118"/>
        <v>2638</v>
      </c>
      <c r="G3801" s="26">
        <f t="shared" si="119"/>
        <v>0.36099999999999999</v>
      </c>
    </row>
    <row r="3802" spans="1:7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  <c r="F3802" s="10">
        <f t="shared" si="118"/>
        <v>1706</v>
      </c>
      <c r="G3802" s="26">
        <f t="shared" si="119"/>
        <v>0.57299999999999995</v>
      </c>
    </row>
    <row r="3803" spans="1:7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  <c r="F3803" s="10">
        <f t="shared" si="118"/>
        <v>21</v>
      </c>
      <c r="G3803" s="26">
        <f t="shared" si="119"/>
        <v>0.99299999999999999</v>
      </c>
    </row>
    <row r="3804" spans="1:7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  <c r="F3804" s="10">
        <f t="shared" si="118"/>
        <v>100</v>
      </c>
      <c r="G3804" s="26">
        <f t="shared" si="119"/>
        <v>0.97499999999999998</v>
      </c>
    </row>
    <row r="3805" spans="1:7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  <c r="F3805" s="10">
        <f t="shared" si="118"/>
        <v>742</v>
      </c>
      <c r="G3805" s="26">
        <f t="shared" si="119"/>
        <v>0.81499999999999995</v>
      </c>
    </row>
    <row r="3806" spans="1:7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  <c r="F3806" s="10">
        <f t="shared" si="118"/>
        <v>35</v>
      </c>
      <c r="G3806" s="26">
        <f t="shared" si="119"/>
        <v>0.99099999999999999</v>
      </c>
    </row>
    <row r="3807" spans="1:7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  <c r="F3807" s="10">
        <f t="shared" si="118"/>
        <v>32</v>
      </c>
      <c r="G3807" s="26">
        <f t="shared" si="119"/>
        <v>0.99199999999999999</v>
      </c>
    </row>
    <row r="3808" spans="1:7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  <c r="F3808" s="10">
        <f t="shared" si="118"/>
        <v>1281</v>
      </c>
      <c r="G3808" s="26">
        <f t="shared" si="119"/>
        <v>0.68300000000000005</v>
      </c>
    </row>
    <row r="3809" spans="1:7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  <c r="F3809" s="10">
        <f t="shared" si="118"/>
        <v>2622</v>
      </c>
      <c r="G3809" s="26">
        <f t="shared" si="119"/>
        <v>0.36499999999999999</v>
      </c>
    </row>
    <row r="3810" spans="1:7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  <c r="F3810" s="10">
        <f t="shared" si="118"/>
        <v>2943</v>
      </c>
      <c r="G3810" s="26">
        <f t="shared" si="119"/>
        <v>0.28699999999999998</v>
      </c>
    </row>
    <row r="3811" spans="1:7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  <c r="F3811" s="10">
        <f t="shared" si="118"/>
        <v>2592</v>
      </c>
      <c r="G3811" s="26">
        <f t="shared" si="119"/>
        <v>0.373</v>
      </c>
    </row>
    <row r="3812" spans="1:7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  <c r="F3812" s="10">
        <f t="shared" si="118"/>
        <v>503</v>
      </c>
      <c r="G3812" s="26">
        <f t="shared" si="119"/>
        <v>0.872</v>
      </c>
    </row>
    <row r="3813" spans="1:7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  <c r="F3813" s="10">
        <f t="shared" si="118"/>
        <v>2979</v>
      </c>
      <c r="G3813" s="26">
        <f t="shared" si="119"/>
        <v>0.27900000000000003</v>
      </c>
    </row>
    <row r="3814" spans="1:7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  <c r="F3814" s="10">
        <f t="shared" si="118"/>
        <v>1850</v>
      </c>
      <c r="G3814" s="26">
        <f t="shared" si="119"/>
        <v>0.55200000000000005</v>
      </c>
    </row>
    <row r="3815" spans="1:7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  <c r="F3815" s="10">
        <f t="shared" si="118"/>
        <v>2926</v>
      </c>
      <c r="G3815" s="26">
        <f t="shared" si="119"/>
        <v>0.29199999999999998</v>
      </c>
    </row>
    <row r="3816" spans="1:7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  <c r="F3816" s="10">
        <f t="shared" si="118"/>
        <v>1267</v>
      </c>
      <c r="G3816" s="26">
        <f t="shared" si="119"/>
        <v>0.69299999999999995</v>
      </c>
    </row>
    <row r="3817" spans="1:7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  <c r="F3817" s="10">
        <f t="shared" si="118"/>
        <v>2874</v>
      </c>
      <c r="G3817" s="26">
        <f t="shared" si="119"/>
        <v>0.30399999999999999</v>
      </c>
    </row>
    <row r="3818" spans="1:7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  <c r="F3818" s="10">
        <f t="shared" si="118"/>
        <v>260</v>
      </c>
      <c r="G3818" s="26">
        <f t="shared" si="119"/>
        <v>0.93100000000000005</v>
      </c>
    </row>
    <row r="3819" spans="1:7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  <c r="F3819" s="10">
        <f t="shared" si="118"/>
        <v>2817</v>
      </c>
      <c r="G3819" s="26">
        <f t="shared" si="119"/>
        <v>0.318</v>
      </c>
    </row>
    <row r="3820" spans="1:7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  <c r="F3820" s="10">
        <f t="shared" si="118"/>
        <v>1886</v>
      </c>
      <c r="G3820" s="26">
        <f t="shared" si="119"/>
        <v>0.52800000000000002</v>
      </c>
    </row>
    <row r="3821" spans="1:7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  <c r="F3821" s="10">
        <f t="shared" si="118"/>
        <v>1886</v>
      </c>
      <c r="G3821" s="26">
        <f t="shared" si="119"/>
        <v>0.52800000000000002</v>
      </c>
    </row>
    <row r="3822" spans="1:7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  <c r="F3822" s="10">
        <f t="shared" si="118"/>
        <v>2783</v>
      </c>
      <c r="G3822" s="26">
        <f t="shared" si="119"/>
        <v>0.32600000000000001</v>
      </c>
    </row>
    <row r="3823" spans="1:7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  <c r="F3823" s="10">
        <f t="shared" si="118"/>
        <v>856</v>
      </c>
      <c r="G3823" s="26">
        <f t="shared" si="119"/>
        <v>0.79200000000000004</v>
      </c>
    </row>
    <row r="3824" spans="1:7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  <c r="F3824" s="10">
        <f t="shared" si="118"/>
        <v>956</v>
      </c>
      <c r="G3824" s="26">
        <f t="shared" si="119"/>
        <v>0.75600000000000001</v>
      </c>
    </row>
    <row r="3825" spans="1:7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  <c r="F3825" s="10">
        <f t="shared" si="118"/>
        <v>1253</v>
      </c>
      <c r="G3825" s="26">
        <f t="shared" si="119"/>
        <v>0.69499999999999995</v>
      </c>
    </row>
    <row r="3826" spans="1:7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  <c r="F3826" s="10">
        <f t="shared" si="118"/>
        <v>2843</v>
      </c>
      <c r="G3826" s="26">
        <f t="shared" si="119"/>
        <v>0.312</v>
      </c>
    </row>
    <row r="3827" spans="1:7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  <c r="F3827" s="10">
        <f t="shared" si="118"/>
        <v>2581</v>
      </c>
      <c r="G3827" s="26">
        <f t="shared" si="119"/>
        <v>0.375</v>
      </c>
    </row>
    <row r="3828" spans="1:7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  <c r="F3828" s="10">
        <f t="shared" si="118"/>
        <v>2814</v>
      </c>
      <c r="G3828" s="26">
        <f t="shared" si="119"/>
        <v>0.31900000000000001</v>
      </c>
    </row>
    <row r="3829" spans="1:7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  <c r="F3829" s="10">
        <f t="shared" si="118"/>
        <v>2113</v>
      </c>
      <c r="G3829" s="26">
        <f t="shared" si="119"/>
        <v>0.48199999999999998</v>
      </c>
    </row>
    <row r="3830" spans="1:7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  <c r="F3830" s="10">
        <f t="shared" si="118"/>
        <v>2553</v>
      </c>
      <c r="G3830" s="26">
        <f t="shared" si="119"/>
        <v>0.38200000000000001</v>
      </c>
    </row>
    <row r="3831" spans="1:7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  <c r="F3831" s="10">
        <f t="shared" si="118"/>
        <v>2160</v>
      </c>
      <c r="G3831" s="26">
        <f t="shared" si="119"/>
        <v>0.45800000000000002</v>
      </c>
    </row>
    <row r="3832" spans="1:7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  <c r="F3832" s="10">
        <f t="shared" si="118"/>
        <v>2731</v>
      </c>
      <c r="G3832" s="26">
        <f t="shared" si="119"/>
        <v>0.33900000000000002</v>
      </c>
    </row>
    <row r="3833" spans="1:7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  <c r="F3833" s="10">
        <f t="shared" si="118"/>
        <v>1784</v>
      </c>
      <c r="G3833" s="26">
        <f t="shared" si="119"/>
        <v>0.56699999999999995</v>
      </c>
    </row>
    <row r="3834" spans="1:7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  <c r="F3834" s="10">
        <f t="shared" si="118"/>
        <v>1281</v>
      </c>
      <c r="G3834" s="26">
        <f t="shared" si="119"/>
        <v>0.68300000000000005</v>
      </c>
    </row>
    <row r="3835" spans="1:7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  <c r="F3835" s="10">
        <f t="shared" si="118"/>
        <v>59</v>
      </c>
      <c r="G3835" s="26">
        <f t="shared" si="119"/>
        <v>0.98299999999999998</v>
      </c>
    </row>
    <row r="3836" spans="1:7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  <c r="F3836" s="10">
        <f t="shared" si="118"/>
        <v>662</v>
      </c>
      <c r="G3836" s="26">
        <f t="shared" si="119"/>
        <v>0.83799999999999997</v>
      </c>
    </row>
    <row r="3837" spans="1:7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  <c r="F3837" s="10">
        <f t="shared" si="118"/>
        <v>2627</v>
      </c>
      <c r="G3837" s="26">
        <f t="shared" si="119"/>
        <v>0.36399999999999999</v>
      </c>
    </row>
    <row r="3838" spans="1:7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  <c r="F3838" s="10">
        <f t="shared" si="118"/>
        <v>2039</v>
      </c>
      <c r="G3838" s="26">
        <f t="shared" si="119"/>
        <v>0.5</v>
      </c>
    </row>
    <row r="3839" spans="1:7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  <c r="F3839" s="10">
        <f t="shared" si="118"/>
        <v>1011</v>
      </c>
      <c r="G3839" s="26">
        <f t="shared" si="119"/>
        <v>0.754</v>
      </c>
    </row>
    <row r="3840" spans="1:7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  <c r="F3840" s="10">
        <f t="shared" si="118"/>
        <v>401</v>
      </c>
      <c r="G3840" s="26">
        <f t="shared" si="119"/>
        <v>0.9</v>
      </c>
    </row>
    <row r="3841" spans="1:7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  <c r="F3841" s="10">
        <f t="shared" si="118"/>
        <v>2407</v>
      </c>
      <c r="G3841" s="26">
        <f t="shared" si="119"/>
        <v>0.41599999999999998</v>
      </c>
    </row>
    <row r="3842" spans="1:7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  <c r="F3842" s="10">
        <f t="shared" si="118"/>
        <v>2846</v>
      </c>
      <c r="G3842" s="26">
        <f t="shared" si="119"/>
        <v>0.30499999999999999</v>
      </c>
    </row>
    <row r="3843" spans="1:7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  <c r="F3843" s="10">
        <f t="shared" ref="F3843:F3906" si="120">RANK(E3843,$E$2:$E$4135)</f>
        <v>625</v>
      </c>
      <c r="G3843" s="26">
        <f t="shared" ref="G3843:G3906" si="121">_xlfn.PERCENTRANK.INC($E$2:$E$4135,E3843)</f>
        <v>0.84299999999999997</v>
      </c>
    </row>
    <row r="3844" spans="1:7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  <c r="F3844" s="10">
        <f t="shared" si="120"/>
        <v>3014</v>
      </c>
      <c r="G3844" s="26">
        <f t="shared" si="121"/>
        <v>0.252</v>
      </c>
    </row>
    <row r="3845" spans="1:7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  <c r="F3845" s="10">
        <f t="shared" si="120"/>
        <v>2514</v>
      </c>
      <c r="G3845" s="26">
        <f t="shared" si="121"/>
        <v>0.39100000000000001</v>
      </c>
    </row>
    <row r="3846" spans="1:7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  <c r="F3846" s="10">
        <f t="shared" si="120"/>
        <v>2107</v>
      </c>
      <c r="G3846" s="26">
        <f t="shared" si="121"/>
        <v>0.49</v>
      </c>
    </row>
    <row r="3847" spans="1:7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  <c r="F3847" s="10">
        <f t="shared" si="120"/>
        <v>2927</v>
      </c>
      <c r="G3847" s="26">
        <f t="shared" si="121"/>
        <v>0.28799999999999998</v>
      </c>
    </row>
    <row r="3848" spans="1:7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  <c r="F3848" s="10">
        <f t="shared" si="120"/>
        <v>947</v>
      </c>
      <c r="G3848" s="26">
        <f t="shared" si="121"/>
        <v>0.77100000000000002</v>
      </c>
    </row>
    <row r="3849" spans="1:7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  <c r="F3849" s="10">
        <f t="shared" si="120"/>
        <v>1623</v>
      </c>
      <c r="G3849" s="26">
        <f t="shared" si="121"/>
        <v>0.60499999999999998</v>
      </c>
    </row>
    <row r="3850" spans="1:7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  <c r="F3850" s="10">
        <f t="shared" si="120"/>
        <v>431</v>
      </c>
      <c r="G3850" s="26">
        <f t="shared" si="121"/>
        <v>0.88700000000000001</v>
      </c>
    </row>
    <row r="3851" spans="1:7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  <c r="F3851" s="10">
        <f t="shared" si="120"/>
        <v>681</v>
      </c>
      <c r="G3851" s="26">
        <f t="shared" si="121"/>
        <v>0.82599999999999996</v>
      </c>
    </row>
    <row r="3852" spans="1:7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  <c r="F3852" s="10">
        <f t="shared" si="120"/>
        <v>917</v>
      </c>
      <c r="G3852" s="26">
        <f t="shared" si="121"/>
        <v>0.77500000000000002</v>
      </c>
    </row>
    <row r="3853" spans="1:7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  <c r="F3853" s="10">
        <f t="shared" si="120"/>
        <v>2760</v>
      </c>
      <c r="G3853" s="26">
        <f t="shared" si="121"/>
        <v>0.32700000000000001</v>
      </c>
    </row>
    <row r="3854" spans="1:7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  <c r="F3854" s="10">
        <f t="shared" si="120"/>
        <v>1145</v>
      </c>
      <c r="G3854" s="26">
        <f t="shared" si="121"/>
        <v>0.72099999999999997</v>
      </c>
    </row>
    <row r="3855" spans="1:7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  <c r="F3855" s="10">
        <f t="shared" si="120"/>
        <v>2846</v>
      </c>
      <c r="G3855" s="26">
        <f t="shared" si="121"/>
        <v>0.30499999999999999</v>
      </c>
    </row>
    <row r="3856" spans="1:7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  <c r="F3856" s="10">
        <f t="shared" si="120"/>
        <v>1886</v>
      </c>
      <c r="G3856" s="26">
        <f t="shared" si="121"/>
        <v>0.52800000000000002</v>
      </c>
    </row>
    <row r="3857" spans="1:7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  <c r="F3857" s="10">
        <f t="shared" si="120"/>
        <v>2927</v>
      </c>
      <c r="G3857" s="26">
        <f t="shared" si="121"/>
        <v>0.28799999999999998</v>
      </c>
    </row>
    <row r="3858" spans="1:7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  <c r="F3858" s="10">
        <f t="shared" si="120"/>
        <v>1487</v>
      </c>
      <c r="G3858" s="26">
        <f t="shared" si="121"/>
        <v>0.63300000000000001</v>
      </c>
    </row>
    <row r="3859" spans="1:7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  <c r="F3859" s="10">
        <f t="shared" si="120"/>
        <v>1520</v>
      </c>
      <c r="G3859" s="26">
        <f t="shared" si="121"/>
        <v>0.63</v>
      </c>
    </row>
    <row r="3860" spans="1:7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  <c r="F3860" s="10">
        <f t="shared" si="120"/>
        <v>2846</v>
      </c>
      <c r="G3860" s="26">
        <f t="shared" si="121"/>
        <v>0.30499999999999999</v>
      </c>
    </row>
    <row r="3861" spans="1:7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  <c r="F3861" s="10">
        <f t="shared" si="120"/>
        <v>2760</v>
      </c>
      <c r="G3861" s="26">
        <f t="shared" si="121"/>
        <v>0.32700000000000001</v>
      </c>
    </row>
    <row r="3862" spans="1:7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  <c r="F3862" s="10">
        <f t="shared" si="120"/>
        <v>2927</v>
      </c>
      <c r="G3862" s="26">
        <f t="shared" si="121"/>
        <v>0.28799999999999998</v>
      </c>
    </row>
    <row r="3863" spans="1:7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  <c r="F3863" s="10">
        <f t="shared" si="120"/>
        <v>681</v>
      </c>
      <c r="G3863" s="26">
        <f t="shared" si="121"/>
        <v>0.82599999999999996</v>
      </c>
    </row>
    <row r="3864" spans="1:7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  <c r="F3864" s="10">
        <f t="shared" si="120"/>
        <v>3014</v>
      </c>
      <c r="G3864" s="26">
        <f t="shared" si="121"/>
        <v>0.252</v>
      </c>
    </row>
    <row r="3865" spans="1:7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  <c r="F3865" s="10">
        <f t="shared" si="120"/>
        <v>3014</v>
      </c>
      <c r="G3865" s="26">
        <f t="shared" si="121"/>
        <v>0.252</v>
      </c>
    </row>
    <row r="3866" spans="1:7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  <c r="F3866" s="10">
        <f t="shared" si="120"/>
        <v>1706</v>
      </c>
      <c r="G3866" s="26">
        <f t="shared" si="121"/>
        <v>0.57299999999999995</v>
      </c>
    </row>
    <row r="3867" spans="1:7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  <c r="F3867" s="10">
        <f t="shared" si="120"/>
        <v>2564</v>
      </c>
      <c r="G3867" s="26">
        <f t="shared" si="121"/>
        <v>0.376</v>
      </c>
    </row>
    <row r="3868" spans="1:7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  <c r="F3868" s="10">
        <f t="shared" si="120"/>
        <v>171</v>
      </c>
      <c r="G3868" s="26">
        <f t="shared" si="121"/>
        <v>0.95299999999999996</v>
      </c>
    </row>
    <row r="3869" spans="1:7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  <c r="F3869" s="10">
        <f t="shared" si="120"/>
        <v>573</v>
      </c>
      <c r="G3869" s="26">
        <f t="shared" si="121"/>
        <v>0.85399999999999998</v>
      </c>
    </row>
    <row r="3870" spans="1:7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  <c r="F3870" s="10">
        <f t="shared" si="120"/>
        <v>1060</v>
      </c>
      <c r="G3870" s="26">
        <f t="shared" si="121"/>
        <v>0.73599999999999999</v>
      </c>
    </row>
    <row r="3871" spans="1:7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  <c r="F3871" s="10">
        <f t="shared" si="120"/>
        <v>2713</v>
      </c>
      <c r="G3871" s="26">
        <f t="shared" si="121"/>
        <v>0.34300000000000003</v>
      </c>
    </row>
    <row r="3872" spans="1:7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  <c r="F3872" s="10">
        <f t="shared" si="120"/>
        <v>2689</v>
      </c>
      <c r="G3872" s="26">
        <f t="shared" si="121"/>
        <v>0.34899999999999998</v>
      </c>
    </row>
    <row r="3873" spans="1:7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  <c r="F3873" s="10">
        <f t="shared" si="120"/>
        <v>3014</v>
      </c>
      <c r="G3873" s="26">
        <f t="shared" si="121"/>
        <v>0.252</v>
      </c>
    </row>
    <row r="3874" spans="1:7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  <c r="F3874" s="10">
        <f t="shared" si="120"/>
        <v>1261</v>
      </c>
      <c r="G3874" s="26">
        <f t="shared" si="121"/>
        <v>0.69499999999999995</v>
      </c>
    </row>
    <row r="3875" spans="1:7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  <c r="F3875" s="10">
        <f t="shared" si="120"/>
        <v>2282</v>
      </c>
      <c r="G3875" s="26">
        <f t="shared" si="121"/>
        <v>0.44</v>
      </c>
    </row>
    <row r="3876" spans="1:7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  <c r="F3876" s="10">
        <f t="shared" si="120"/>
        <v>32</v>
      </c>
      <c r="G3876" s="26">
        <f t="shared" si="121"/>
        <v>0.99199999999999999</v>
      </c>
    </row>
    <row r="3877" spans="1:7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  <c r="F3877" s="10">
        <f t="shared" si="120"/>
        <v>3014</v>
      </c>
      <c r="G3877" s="26">
        <f t="shared" si="121"/>
        <v>0.252</v>
      </c>
    </row>
    <row r="3878" spans="1:7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  <c r="F3878" s="10">
        <f t="shared" si="120"/>
        <v>7</v>
      </c>
      <c r="G3878" s="26">
        <f t="shared" si="121"/>
        <v>0.998</v>
      </c>
    </row>
    <row r="3879" spans="1:7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  <c r="F3879" s="10">
        <f t="shared" si="120"/>
        <v>618</v>
      </c>
      <c r="G3879" s="26">
        <f t="shared" si="121"/>
        <v>0.85</v>
      </c>
    </row>
    <row r="3880" spans="1:7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  <c r="F3880" s="10">
        <f t="shared" si="120"/>
        <v>7</v>
      </c>
      <c r="G3880" s="26">
        <f t="shared" si="121"/>
        <v>0.998</v>
      </c>
    </row>
    <row r="3881" spans="1:7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  <c r="F3881" s="10">
        <f t="shared" si="120"/>
        <v>2732</v>
      </c>
      <c r="G3881" s="26">
        <f t="shared" si="121"/>
        <v>0.33900000000000002</v>
      </c>
    </row>
    <row r="3882" spans="1:7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  <c r="F3882" s="10">
        <f t="shared" si="120"/>
        <v>3014</v>
      </c>
      <c r="G3882" s="26">
        <f t="shared" si="121"/>
        <v>0.252</v>
      </c>
    </row>
    <row r="3883" spans="1:7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  <c r="F3883" s="10">
        <f t="shared" si="120"/>
        <v>1875</v>
      </c>
      <c r="G3883" s="26">
        <f t="shared" si="121"/>
        <v>0.54600000000000004</v>
      </c>
    </row>
    <row r="3884" spans="1:7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  <c r="F3884" s="10">
        <f t="shared" si="120"/>
        <v>2109</v>
      </c>
      <c r="G3884" s="26">
        <f t="shared" si="121"/>
        <v>0.48899999999999999</v>
      </c>
    </row>
    <row r="3885" spans="1:7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  <c r="F3885" s="10">
        <f t="shared" si="120"/>
        <v>2251</v>
      </c>
      <c r="G3885" s="26">
        <f t="shared" si="121"/>
        <v>0.45200000000000001</v>
      </c>
    </row>
    <row r="3886" spans="1:7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  <c r="F3886" s="10">
        <f t="shared" si="120"/>
        <v>260</v>
      </c>
      <c r="G3886" s="26">
        <f t="shared" si="121"/>
        <v>0.93100000000000005</v>
      </c>
    </row>
    <row r="3887" spans="1:7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  <c r="F3887" s="10">
        <f t="shared" si="120"/>
        <v>3014</v>
      </c>
      <c r="G3887" s="26">
        <f t="shared" si="121"/>
        <v>0.252</v>
      </c>
    </row>
    <row r="3888" spans="1:7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  <c r="F3888" s="10">
        <f t="shared" si="120"/>
        <v>1768</v>
      </c>
      <c r="G3888" s="26">
        <f t="shared" si="121"/>
        <v>0.57099999999999995</v>
      </c>
    </row>
    <row r="3889" spans="1:7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  <c r="F3889" s="10">
        <f t="shared" si="120"/>
        <v>371</v>
      </c>
      <c r="G3889" s="26">
        <f t="shared" si="121"/>
        <v>0.90400000000000003</v>
      </c>
    </row>
    <row r="3890" spans="1:7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  <c r="F3890" s="10">
        <f t="shared" si="120"/>
        <v>3014</v>
      </c>
      <c r="G3890" s="26">
        <f t="shared" si="121"/>
        <v>0.252</v>
      </c>
    </row>
    <row r="3891" spans="1:7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  <c r="F3891" s="10">
        <f t="shared" si="120"/>
        <v>3014</v>
      </c>
      <c r="G3891" s="26">
        <f t="shared" si="121"/>
        <v>0.252</v>
      </c>
    </row>
    <row r="3892" spans="1:7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  <c r="F3892" s="10">
        <f t="shared" si="120"/>
        <v>540</v>
      </c>
      <c r="G3892" s="26">
        <f t="shared" si="121"/>
        <v>0.86499999999999999</v>
      </c>
    </row>
    <row r="3893" spans="1:7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  <c r="F3893" s="10">
        <f t="shared" si="120"/>
        <v>3014</v>
      </c>
      <c r="G3893" s="26">
        <f t="shared" si="121"/>
        <v>0.252</v>
      </c>
    </row>
    <row r="3894" spans="1:7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  <c r="F3894" s="10">
        <f t="shared" si="120"/>
        <v>171</v>
      </c>
      <c r="G3894" s="26">
        <f t="shared" si="121"/>
        <v>0.95299999999999996</v>
      </c>
    </row>
    <row r="3895" spans="1:7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  <c r="F3895" s="10">
        <f t="shared" si="120"/>
        <v>1115</v>
      </c>
      <c r="G3895" s="26">
        <f t="shared" si="121"/>
        <v>0.72499999999999998</v>
      </c>
    </row>
    <row r="3896" spans="1:7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  <c r="F3896" s="10">
        <f t="shared" si="120"/>
        <v>1706</v>
      </c>
      <c r="G3896" s="26">
        <f t="shared" si="121"/>
        <v>0.57299999999999995</v>
      </c>
    </row>
    <row r="3897" spans="1:7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  <c r="F3897" s="10">
        <f t="shared" si="120"/>
        <v>2720</v>
      </c>
      <c r="G3897" s="26">
        <f t="shared" si="121"/>
        <v>0.34</v>
      </c>
    </row>
    <row r="3898" spans="1:7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  <c r="F3898" s="10">
        <f t="shared" si="120"/>
        <v>2810</v>
      </c>
      <c r="G3898" s="26">
        <f t="shared" si="121"/>
        <v>0.31900000000000001</v>
      </c>
    </row>
    <row r="3899" spans="1:7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  <c r="F3899" s="10">
        <f t="shared" si="120"/>
        <v>2708</v>
      </c>
      <c r="G3899" s="26">
        <f t="shared" si="121"/>
        <v>0.34499999999999997</v>
      </c>
    </row>
    <row r="3900" spans="1:7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  <c r="F3900" s="10">
        <f t="shared" si="120"/>
        <v>1115</v>
      </c>
      <c r="G3900" s="26">
        <f t="shared" si="121"/>
        <v>0.72499999999999998</v>
      </c>
    </row>
    <row r="3901" spans="1:7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  <c r="F3901" s="10">
        <f t="shared" si="120"/>
        <v>2713</v>
      </c>
      <c r="G3901" s="26">
        <f t="shared" si="121"/>
        <v>0.34300000000000003</v>
      </c>
    </row>
    <row r="3902" spans="1:7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  <c r="F3902" s="10">
        <f t="shared" si="120"/>
        <v>790</v>
      </c>
      <c r="G3902" s="26">
        <f t="shared" si="121"/>
        <v>0.79900000000000004</v>
      </c>
    </row>
    <row r="3903" spans="1:7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  <c r="F3903" s="10">
        <f t="shared" si="120"/>
        <v>2713</v>
      </c>
      <c r="G3903" s="26">
        <f t="shared" si="121"/>
        <v>0.34300000000000003</v>
      </c>
    </row>
    <row r="3904" spans="1:7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  <c r="F3904" s="10">
        <f t="shared" si="120"/>
        <v>3014</v>
      </c>
      <c r="G3904" s="26">
        <f t="shared" si="121"/>
        <v>0.252</v>
      </c>
    </row>
    <row r="3905" spans="1:7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  <c r="F3905" s="10">
        <f t="shared" si="120"/>
        <v>540</v>
      </c>
      <c r="G3905" s="26">
        <f t="shared" si="121"/>
        <v>0.86499999999999999</v>
      </c>
    </row>
    <row r="3906" spans="1:7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  <c r="F3906" s="10">
        <f t="shared" si="120"/>
        <v>2251</v>
      </c>
      <c r="G3906" s="26">
        <f t="shared" si="121"/>
        <v>0.45200000000000001</v>
      </c>
    </row>
    <row r="3907" spans="1:7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  <c r="F3907" s="10">
        <f t="shared" ref="F3907:F3970" si="122">RANK(E3907,$E$2:$E$4135)</f>
        <v>662</v>
      </c>
      <c r="G3907" s="26">
        <f t="shared" ref="G3907:G3970" si="123">_xlfn.PERCENTRANK.INC($E$2:$E$4135,E3907)</f>
        <v>0.83799999999999997</v>
      </c>
    </row>
    <row r="3908" spans="1:7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  <c r="F3908" s="10">
        <f t="shared" si="122"/>
        <v>1547</v>
      </c>
      <c r="G3908" s="26">
        <f t="shared" si="123"/>
        <v>0.625</v>
      </c>
    </row>
    <row r="3909" spans="1:7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  <c r="F3909" s="10">
        <f t="shared" si="122"/>
        <v>2689</v>
      </c>
      <c r="G3909" s="26">
        <f t="shared" si="123"/>
        <v>0.34899999999999998</v>
      </c>
    </row>
    <row r="3910" spans="1:7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  <c r="F3910" s="10">
        <f t="shared" si="122"/>
        <v>2741</v>
      </c>
      <c r="G3910" s="26">
        <f t="shared" si="123"/>
        <v>0.33600000000000002</v>
      </c>
    </row>
    <row r="3911" spans="1:7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  <c r="F3911" s="10">
        <f t="shared" si="122"/>
        <v>1155</v>
      </c>
      <c r="G3911" s="26">
        <f t="shared" si="123"/>
        <v>0.70799999999999996</v>
      </c>
    </row>
    <row r="3912" spans="1:7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  <c r="F3912" s="10">
        <f t="shared" si="122"/>
        <v>2835</v>
      </c>
      <c r="G3912" s="26">
        <f t="shared" si="123"/>
        <v>0.312</v>
      </c>
    </row>
    <row r="3913" spans="1:7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  <c r="F3913" s="10">
        <f t="shared" si="122"/>
        <v>260</v>
      </c>
      <c r="G3913" s="26">
        <f t="shared" si="123"/>
        <v>0.93100000000000005</v>
      </c>
    </row>
    <row r="3914" spans="1:7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  <c r="F3914" s="10">
        <f t="shared" si="122"/>
        <v>1623</v>
      </c>
      <c r="G3914" s="26">
        <f t="shared" si="123"/>
        <v>0.60499999999999998</v>
      </c>
    </row>
    <row r="3915" spans="1:7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  <c r="F3915" s="10">
        <f t="shared" si="122"/>
        <v>2810</v>
      </c>
      <c r="G3915" s="26">
        <f t="shared" si="123"/>
        <v>0.31900000000000001</v>
      </c>
    </row>
    <row r="3916" spans="1:7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  <c r="F3916" s="10">
        <f t="shared" si="122"/>
        <v>2069</v>
      </c>
      <c r="G3916" s="26">
        <f t="shared" si="123"/>
        <v>0.49399999999999999</v>
      </c>
    </row>
    <row r="3917" spans="1:7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  <c r="F3917" s="10">
        <f t="shared" si="122"/>
        <v>2160</v>
      </c>
      <c r="G3917" s="26">
        <f t="shared" si="123"/>
        <v>0.45800000000000002</v>
      </c>
    </row>
    <row r="3918" spans="1:7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  <c r="F3918" s="10">
        <f t="shared" si="122"/>
        <v>1398</v>
      </c>
      <c r="G3918" s="26">
        <f t="shared" si="123"/>
        <v>0.64700000000000002</v>
      </c>
    </row>
    <row r="3919" spans="1:7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  <c r="F3919" s="10">
        <f t="shared" si="122"/>
        <v>956</v>
      </c>
      <c r="G3919" s="26">
        <f t="shared" si="123"/>
        <v>0.75600000000000001</v>
      </c>
    </row>
    <row r="3920" spans="1:7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  <c r="F3920" s="10">
        <f t="shared" si="122"/>
        <v>844</v>
      </c>
      <c r="G3920" s="26">
        <f t="shared" si="123"/>
        <v>0.79300000000000004</v>
      </c>
    </row>
    <row r="3921" spans="1:7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  <c r="F3921" s="10">
        <f t="shared" si="122"/>
        <v>2668</v>
      </c>
      <c r="G3921" s="26">
        <f t="shared" si="123"/>
        <v>0.35399999999999998</v>
      </c>
    </row>
    <row r="3922" spans="1:7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  <c r="F3922" s="10">
        <f t="shared" si="122"/>
        <v>2695</v>
      </c>
      <c r="G3922" s="26">
        <f t="shared" si="123"/>
        <v>0.34499999999999997</v>
      </c>
    </row>
    <row r="3923" spans="1:7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  <c r="F3923" s="10">
        <f t="shared" si="122"/>
        <v>2242</v>
      </c>
      <c r="G3923" s="26">
        <f t="shared" si="123"/>
        <v>0.45700000000000002</v>
      </c>
    </row>
    <row r="3924" spans="1:7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  <c r="F3924" s="10">
        <f t="shared" si="122"/>
        <v>2745</v>
      </c>
      <c r="G3924" s="26">
        <f t="shared" si="123"/>
        <v>0.33600000000000002</v>
      </c>
    </row>
    <row r="3925" spans="1:7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  <c r="F3925" s="10">
        <f t="shared" si="122"/>
        <v>790</v>
      </c>
      <c r="G3925" s="26">
        <f t="shared" si="123"/>
        <v>0.79900000000000004</v>
      </c>
    </row>
    <row r="3926" spans="1:7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  <c r="F3926" s="10">
        <f t="shared" si="122"/>
        <v>2240</v>
      </c>
      <c r="G3926" s="26">
        <f t="shared" si="123"/>
        <v>0.45800000000000002</v>
      </c>
    </row>
    <row r="3927" spans="1:7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  <c r="F3927" s="10">
        <f t="shared" si="122"/>
        <v>1587</v>
      </c>
      <c r="G3927" s="26">
        <f t="shared" si="123"/>
        <v>0.61399999999999999</v>
      </c>
    </row>
    <row r="3928" spans="1:7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  <c r="F3928" s="10">
        <f t="shared" si="122"/>
        <v>1598</v>
      </c>
      <c r="G3928" s="26">
        <f t="shared" si="123"/>
        <v>0.61099999999999999</v>
      </c>
    </row>
    <row r="3929" spans="1:7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  <c r="F3929" s="10">
        <f t="shared" si="122"/>
        <v>1639</v>
      </c>
      <c r="G3929" s="26">
        <f t="shared" si="123"/>
        <v>0.6</v>
      </c>
    </row>
    <row r="3930" spans="1:7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  <c r="F3930" s="10">
        <f t="shared" si="122"/>
        <v>2879</v>
      </c>
      <c r="G3930" s="26">
        <f t="shared" si="123"/>
        <v>0.30099999999999999</v>
      </c>
    </row>
    <row r="3931" spans="1:7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  <c r="F3931" s="10">
        <f t="shared" si="122"/>
        <v>2405</v>
      </c>
      <c r="G3931" s="26">
        <f t="shared" si="123"/>
        <v>0.41799999999999998</v>
      </c>
    </row>
    <row r="3932" spans="1:7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  <c r="F3932" s="10">
        <f t="shared" si="122"/>
        <v>2749</v>
      </c>
      <c r="G3932" s="26">
        <f t="shared" si="123"/>
        <v>0.33500000000000002</v>
      </c>
    </row>
    <row r="3933" spans="1:7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  <c r="F3933" s="10">
        <f t="shared" si="122"/>
        <v>400</v>
      </c>
      <c r="G3933" s="26">
        <f t="shared" si="123"/>
        <v>0.90300000000000002</v>
      </c>
    </row>
    <row r="3934" spans="1:7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  <c r="F3934" s="10">
        <f t="shared" si="122"/>
        <v>788</v>
      </c>
      <c r="G3934" s="26">
        <f t="shared" si="123"/>
        <v>0.80900000000000005</v>
      </c>
    </row>
    <row r="3935" spans="1:7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  <c r="F3935" s="10">
        <f t="shared" si="122"/>
        <v>956</v>
      </c>
      <c r="G3935" s="26">
        <f t="shared" si="123"/>
        <v>0.75600000000000001</v>
      </c>
    </row>
    <row r="3936" spans="1:7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  <c r="F3936" s="10">
        <f t="shared" si="122"/>
        <v>2987</v>
      </c>
      <c r="G3936" s="26">
        <f t="shared" si="123"/>
        <v>0.27700000000000002</v>
      </c>
    </row>
    <row r="3937" spans="1:7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  <c r="F3937" s="10">
        <f t="shared" si="122"/>
        <v>2407</v>
      </c>
      <c r="G3937" s="26">
        <f t="shared" si="123"/>
        <v>0.41599999999999998</v>
      </c>
    </row>
    <row r="3938" spans="1:7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  <c r="F3938" s="10">
        <f t="shared" si="122"/>
        <v>2033</v>
      </c>
      <c r="G3938" s="26">
        <f t="shared" si="123"/>
        <v>0.50700000000000001</v>
      </c>
    </row>
    <row r="3939" spans="1:7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  <c r="F3939" s="10">
        <f t="shared" si="122"/>
        <v>473</v>
      </c>
      <c r="G3939" s="26">
        <f t="shared" si="123"/>
        <v>0.88100000000000001</v>
      </c>
    </row>
    <row r="3940" spans="1:7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  <c r="F3940" s="10">
        <f t="shared" si="122"/>
        <v>2822</v>
      </c>
      <c r="G3940" s="26">
        <f t="shared" si="123"/>
        <v>0.317</v>
      </c>
    </row>
    <row r="3941" spans="1:7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  <c r="F3941" s="10">
        <f t="shared" si="122"/>
        <v>1765</v>
      </c>
      <c r="G3941" s="26">
        <f t="shared" si="123"/>
        <v>0.57299999999999995</v>
      </c>
    </row>
    <row r="3942" spans="1:7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  <c r="F3942" s="10">
        <f t="shared" si="122"/>
        <v>1060</v>
      </c>
      <c r="G3942" s="26">
        <f t="shared" si="123"/>
        <v>0.73599999999999999</v>
      </c>
    </row>
    <row r="3943" spans="1:7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  <c r="F3943" s="10">
        <f t="shared" si="122"/>
        <v>1858</v>
      </c>
      <c r="G3943" s="26">
        <f t="shared" si="123"/>
        <v>0.54600000000000004</v>
      </c>
    </row>
    <row r="3944" spans="1:7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  <c r="F3944" s="10">
        <f t="shared" si="122"/>
        <v>681</v>
      </c>
      <c r="G3944" s="26">
        <f t="shared" si="123"/>
        <v>0.82599999999999996</v>
      </c>
    </row>
    <row r="3945" spans="1:7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  <c r="F3945" s="10">
        <f t="shared" si="122"/>
        <v>1487</v>
      </c>
      <c r="G3945" s="26">
        <f t="shared" si="123"/>
        <v>0.63300000000000001</v>
      </c>
    </row>
    <row r="3946" spans="1:7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  <c r="F3946" s="10">
        <f t="shared" si="122"/>
        <v>2688</v>
      </c>
      <c r="G3946" s="26">
        <f t="shared" si="123"/>
        <v>0.34899999999999998</v>
      </c>
    </row>
    <row r="3947" spans="1:7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  <c r="F3947" s="10">
        <f t="shared" si="122"/>
        <v>2789</v>
      </c>
      <c r="G3947" s="26">
        <f t="shared" si="123"/>
        <v>0.32400000000000001</v>
      </c>
    </row>
    <row r="3948" spans="1:7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  <c r="F3948" s="10">
        <f t="shared" si="122"/>
        <v>1115</v>
      </c>
      <c r="G3948" s="26">
        <f t="shared" si="123"/>
        <v>0.72499999999999998</v>
      </c>
    </row>
    <row r="3949" spans="1:7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  <c r="F3949" s="10">
        <f t="shared" si="122"/>
        <v>2755</v>
      </c>
      <c r="G3949" s="26">
        <f t="shared" si="123"/>
        <v>0.33300000000000002</v>
      </c>
    </row>
    <row r="3950" spans="1:7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  <c r="F3950" s="10">
        <f t="shared" si="122"/>
        <v>2978</v>
      </c>
      <c r="G3950" s="26">
        <f t="shared" si="123"/>
        <v>0.27900000000000003</v>
      </c>
    </row>
    <row r="3951" spans="1:7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  <c r="F3951" s="10">
        <f t="shared" si="122"/>
        <v>1838</v>
      </c>
      <c r="G3951" s="26">
        <f t="shared" si="123"/>
        <v>0.55400000000000005</v>
      </c>
    </row>
    <row r="3952" spans="1:7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  <c r="F3952" s="10">
        <f t="shared" si="122"/>
        <v>2330</v>
      </c>
      <c r="G3952" s="26">
        <f t="shared" si="123"/>
        <v>0.42899999999999999</v>
      </c>
    </row>
    <row r="3953" spans="1:7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  <c r="F3953" s="10">
        <f t="shared" si="122"/>
        <v>1477</v>
      </c>
      <c r="G3953" s="26">
        <f t="shared" si="123"/>
        <v>0.64100000000000001</v>
      </c>
    </row>
    <row r="3954" spans="1:7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  <c r="F3954" s="10">
        <f t="shared" si="122"/>
        <v>2160</v>
      </c>
      <c r="G3954" s="26">
        <f t="shared" si="123"/>
        <v>0.45800000000000002</v>
      </c>
    </row>
    <row r="3955" spans="1:7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  <c r="F3955" s="10">
        <f t="shared" si="122"/>
        <v>15</v>
      </c>
      <c r="G3955" s="26">
        <f t="shared" si="123"/>
        <v>0.996</v>
      </c>
    </row>
    <row r="3956" spans="1:7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  <c r="F3956" s="10">
        <f t="shared" si="122"/>
        <v>2750</v>
      </c>
      <c r="G3956" s="26">
        <f t="shared" si="123"/>
        <v>0.33400000000000002</v>
      </c>
    </row>
    <row r="3957" spans="1:7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  <c r="F3957" s="10">
        <f t="shared" si="122"/>
        <v>2755</v>
      </c>
      <c r="G3957" s="26">
        <f t="shared" si="123"/>
        <v>0.33300000000000002</v>
      </c>
    </row>
    <row r="3958" spans="1:7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  <c r="F3958" s="10">
        <f t="shared" si="122"/>
        <v>2413</v>
      </c>
      <c r="G3958" s="26">
        <f t="shared" si="123"/>
        <v>0.40600000000000003</v>
      </c>
    </row>
    <row r="3959" spans="1:7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  <c r="F3959" s="10">
        <f t="shared" si="122"/>
        <v>790</v>
      </c>
      <c r="G3959" s="26">
        <f t="shared" si="123"/>
        <v>0.79900000000000004</v>
      </c>
    </row>
    <row r="3960" spans="1:7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  <c r="F3960" s="10">
        <f t="shared" si="122"/>
        <v>30</v>
      </c>
      <c r="G3960" s="26">
        <f t="shared" si="123"/>
        <v>0.99199999999999999</v>
      </c>
    </row>
    <row r="3961" spans="1:7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  <c r="F3961" s="10">
        <f t="shared" si="122"/>
        <v>742</v>
      </c>
      <c r="G3961" s="26">
        <f t="shared" si="123"/>
        <v>0.81499999999999995</v>
      </c>
    </row>
    <row r="3962" spans="1:7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  <c r="F3962" s="10">
        <f t="shared" si="122"/>
        <v>790</v>
      </c>
      <c r="G3962" s="26">
        <f t="shared" si="123"/>
        <v>0.79900000000000004</v>
      </c>
    </row>
    <row r="3963" spans="1:7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  <c r="F3963" s="10">
        <f t="shared" si="122"/>
        <v>2877</v>
      </c>
      <c r="G3963" s="26">
        <f t="shared" si="123"/>
        <v>0.30399999999999999</v>
      </c>
    </row>
    <row r="3964" spans="1:7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  <c r="F3964" s="10">
        <f t="shared" si="122"/>
        <v>2718</v>
      </c>
      <c r="G3964" s="26">
        <f t="shared" si="123"/>
        <v>0.34200000000000003</v>
      </c>
    </row>
    <row r="3965" spans="1:7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  <c r="F3965" s="10">
        <f t="shared" si="122"/>
        <v>2758</v>
      </c>
      <c r="G3965" s="26">
        <f t="shared" si="123"/>
        <v>0.33200000000000002</v>
      </c>
    </row>
    <row r="3966" spans="1:7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  <c r="F3966" s="10">
        <f t="shared" si="122"/>
        <v>1807</v>
      </c>
      <c r="G3966" s="26">
        <f t="shared" si="123"/>
        <v>0.55600000000000005</v>
      </c>
    </row>
    <row r="3967" spans="1:7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  <c r="F3967" s="10">
        <f t="shared" si="122"/>
        <v>2907</v>
      </c>
      <c r="G3967" s="26">
        <f t="shared" si="123"/>
        <v>0.29599999999999999</v>
      </c>
    </row>
    <row r="3968" spans="1:7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  <c r="F3968" s="10">
        <f t="shared" si="122"/>
        <v>2740</v>
      </c>
      <c r="G3968" s="26">
        <f t="shared" si="123"/>
        <v>0.33700000000000002</v>
      </c>
    </row>
    <row r="3969" spans="1:7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  <c r="F3969" s="10">
        <f t="shared" si="122"/>
        <v>681</v>
      </c>
      <c r="G3969" s="26">
        <f t="shared" si="123"/>
        <v>0.82599999999999996</v>
      </c>
    </row>
    <row r="3970" spans="1:7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  <c r="F3970" s="10">
        <f t="shared" si="122"/>
        <v>1623</v>
      </c>
      <c r="G3970" s="26">
        <f t="shared" si="123"/>
        <v>0.60499999999999998</v>
      </c>
    </row>
    <row r="3971" spans="1:7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  <c r="F3971" s="10">
        <f t="shared" ref="F3971:F4034" si="124">RANK(E3971,$E$2:$E$4135)</f>
        <v>2585</v>
      </c>
      <c r="G3971" s="26">
        <f t="shared" ref="G3971:G4034" si="125">_xlfn.PERCENTRANK.INC($E$2:$E$4135,E3971)</f>
        <v>0.374</v>
      </c>
    </row>
    <row r="3972" spans="1:7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  <c r="F3972" s="10">
        <f t="shared" si="124"/>
        <v>1537</v>
      </c>
      <c r="G3972" s="26">
        <f t="shared" si="125"/>
        <v>0.628</v>
      </c>
    </row>
    <row r="3973" spans="1:7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  <c r="F3973" s="10">
        <f t="shared" si="124"/>
        <v>2616</v>
      </c>
      <c r="G3973" s="26">
        <f t="shared" si="125"/>
        <v>0.36699999999999999</v>
      </c>
    </row>
    <row r="3974" spans="1:7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  <c r="F3974" s="10">
        <f t="shared" si="124"/>
        <v>2039</v>
      </c>
      <c r="G3974" s="26">
        <f t="shared" si="125"/>
        <v>0.5</v>
      </c>
    </row>
    <row r="3975" spans="1:7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  <c r="F3975" s="10">
        <f t="shared" si="124"/>
        <v>2894</v>
      </c>
      <c r="G3975" s="26">
        <f t="shared" si="125"/>
        <v>0.3</v>
      </c>
    </row>
    <row r="3976" spans="1:7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  <c r="F3976" s="10">
        <f t="shared" si="124"/>
        <v>2455</v>
      </c>
      <c r="G3976" s="26">
        <f t="shared" si="125"/>
        <v>0.40600000000000003</v>
      </c>
    </row>
    <row r="3977" spans="1:7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  <c r="F3977" s="10">
        <f t="shared" si="124"/>
        <v>3006</v>
      </c>
      <c r="G3977" s="26">
        <f t="shared" si="125"/>
        <v>0.27100000000000002</v>
      </c>
    </row>
    <row r="3978" spans="1:7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  <c r="F3978" s="10">
        <f t="shared" si="124"/>
        <v>790</v>
      </c>
      <c r="G3978" s="26">
        <f t="shared" si="125"/>
        <v>0.79900000000000004</v>
      </c>
    </row>
    <row r="3979" spans="1:7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  <c r="F3979" s="10">
        <f t="shared" si="124"/>
        <v>2096</v>
      </c>
      <c r="G3979" s="26">
        <f t="shared" si="125"/>
        <v>0.49</v>
      </c>
    </row>
    <row r="3980" spans="1:7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  <c r="F3980" s="10">
        <f t="shared" si="124"/>
        <v>1468</v>
      </c>
      <c r="G3980" s="26">
        <f t="shared" si="125"/>
        <v>0.64300000000000002</v>
      </c>
    </row>
    <row r="3981" spans="1:7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  <c r="F3981" s="10">
        <f t="shared" si="124"/>
        <v>1553</v>
      </c>
      <c r="G3981" s="26">
        <f t="shared" si="125"/>
        <v>0.624</v>
      </c>
    </row>
    <row r="3982" spans="1:7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  <c r="F3982" s="10">
        <f t="shared" si="124"/>
        <v>1232</v>
      </c>
      <c r="G3982" s="26">
        <f t="shared" si="125"/>
        <v>0.69699999999999995</v>
      </c>
    </row>
    <row r="3983" spans="1:7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  <c r="F3983" s="10">
        <f t="shared" si="124"/>
        <v>2160</v>
      </c>
      <c r="G3983" s="26">
        <f t="shared" si="125"/>
        <v>0.45800000000000002</v>
      </c>
    </row>
    <row r="3984" spans="1:7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  <c r="F3984" s="10">
        <f t="shared" si="124"/>
        <v>2554</v>
      </c>
      <c r="G3984" s="26">
        <f t="shared" si="125"/>
        <v>0.38100000000000001</v>
      </c>
    </row>
    <row r="3985" spans="1:7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  <c r="F3985" s="10">
        <f t="shared" si="124"/>
        <v>1060</v>
      </c>
      <c r="G3985" s="26">
        <f t="shared" si="125"/>
        <v>0.73599999999999999</v>
      </c>
    </row>
    <row r="3986" spans="1:7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  <c r="F3986" s="10">
        <f t="shared" si="124"/>
        <v>2330</v>
      </c>
      <c r="G3986" s="26">
        <f t="shared" si="125"/>
        <v>0.42899999999999999</v>
      </c>
    </row>
    <row r="3987" spans="1:7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  <c r="F3987" s="10">
        <f t="shared" si="124"/>
        <v>371</v>
      </c>
      <c r="G3987" s="26">
        <f t="shared" si="125"/>
        <v>0.90400000000000003</v>
      </c>
    </row>
    <row r="3988" spans="1:7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  <c r="F3988" s="10">
        <f t="shared" si="124"/>
        <v>107</v>
      </c>
      <c r="G3988" s="26">
        <f t="shared" si="125"/>
        <v>0.97199999999999998</v>
      </c>
    </row>
    <row r="3989" spans="1:7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  <c r="F3989" s="10">
        <f t="shared" si="124"/>
        <v>1155</v>
      </c>
      <c r="G3989" s="26">
        <f t="shared" si="125"/>
        <v>0.70799999999999996</v>
      </c>
    </row>
    <row r="3990" spans="1:7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  <c r="F3990" s="10">
        <f t="shared" si="124"/>
        <v>2846</v>
      </c>
      <c r="G3990" s="26">
        <f t="shared" si="125"/>
        <v>0.30499999999999999</v>
      </c>
    </row>
    <row r="3991" spans="1:7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  <c r="F3991" s="10">
        <f t="shared" si="124"/>
        <v>790</v>
      </c>
      <c r="G3991" s="26">
        <f t="shared" si="125"/>
        <v>0.79900000000000004</v>
      </c>
    </row>
    <row r="3992" spans="1:7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  <c r="F3992" s="10">
        <f t="shared" si="124"/>
        <v>417</v>
      </c>
      <c r="G3992" s="26">
        <f t="shared" si="125"/>
        <v>0.89700000000000002</v>
      </c>
    </row>
    <row r="3993" spans="1:7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  <c r="F3993" s="10">
        <f t="shared" si="124"/>
        <v>204</v>
      </c>
      <c r="G3993" s="26">
        <f t="shared" si="125"/>
        <v>0.95</v>
      </c>
    </row>
    <row r="3994" spans="1:7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  <c r="F3994" s="10">
        <f t="shared" si="124"/>
        <v>132</v>
      </c>
      <c r="G3994" s="26">
        <f t="shared" si="125"/>
        <v>0.96499999999999997</v>
      </c>
    </row>
    <row r="3995" spans="1:7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  <c r="F3995" s="10">
        <f t="shared" si="124"/>
        <v>2989</v>
      </c>
      <c r="G3995" s="26">
        <f t="shared" si="125"/>
        <v>0.27300000000000002</v>
      </c>
    </row>
    <row r="3996" spans="1:7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  <c r="F3996" s="10">
        <f t="shared" si="124"/>
        <v>2358</v>
      </c>
      <c r="G3996" s="26">
        <f t="shared" si="125"/>
        <v>0.42899999999999999</v>
      </c>
    </row>
    <row r="3997" spans="1:7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  <c r="F3997" s="10">
        <f t="shared" si="124"/>
        <v>292</v>
      </c>
      <c r="G3997" s="26">
        <f t="shared" si="125"/>
        <v>0.92600000000000005</v>
      </c>
    </row>
    <row r="3998" spans="1:7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  <c r="F3998" s="10">
        <f t="shared" si="124"/>
        <v>866</v>
      </c>
      <c r="G3998" s="26">
        <f t="shared" si="125"/>
        <v>0.78100000000000003</v>
      </c>
    </row>
    <row r="3999" spans="1:7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  <c r="F3999" s="10">
        <f t="shared" si="124"/>
        <v>2734</v>
      </c>
      <c r="G3999" s="26">
        <f t="shared" si="125"/>
        <v>0.33700000000000002</v>
      </c>
    </row>
    <row r="4000" spans="1:7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  <c r="F4000" s="10">
        <f t="shared" si="124"/>
        <v>560</v>
      </c>
      <c r="G4000" s="26">
        <f t="shared" si="125"/>
        <v>0.86299999999999999</v>
      </c>
    </row>
    <row r="4001" spans="1:7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  <c r="F4001" s="10">
        <f t="shared" si="124"/>
        <v>738</v>
      </c>
      <c r="G4001" s="26">
        <f t="shared" si="125"/>
        <v>0.82099999999999995</v>
      </c>
    </row>
    <row r="4002" spans="1:7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  <c r="F4002" s="10">
        <f t="shared" si="124"/>
        <v>956</v>
      </c>
      <c r="G4002" s="26">
        <f t="shared" si="125"/>
        <v>0.75600000000000001</v>
      </c>
    </row>
    <row r="4003" spans="1:7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  <c r="F4003" s="10">
        <f t="shared" si="124"/>
        <v>59</v>
      </c>
      <c r="G4003" s="26">
        <f t="shared" si="125"/>
        <v>0.98299999999999998</v>
      </c>
    </row>
    <row r="4004" spans="1:7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  <c r="F4004" s="10">
        <f t="shared" si="124"/>
        <v>2683</v>
      </c>
      <c r="G4004" s="26">
        <f t="shared" si="125"/>
        <v>0.35</v>
      </c>
    </row>
    <row r="4005" spans="1:7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  <c r="F4005" s="10">
        <f t="shared" si="124"/>
        <v>2069</v>
      </c>
      <c r="G4005" s="26">
        <f t="shared" si="125"/>
        <v>0.49399999999999999</v>
      </c>
    </row>
    <row r="4006" spans="1:7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  <c r="F4006" s="10">
        <f t="shared" si="124"/>
        <v>3014</v>
      </c>
      <c r="G4006" s="26">
        <f t="shared" si="125"/>
        <v>0.252</v>
      </c>
    </row>
    <row r="4007" spans="1:7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  <c r="F4007" s="10">
        <f t="shared" si="124"/>
        <v>2160</v>
      </c>
      <c r="G4007" s="26">
        <f t="shared" si="125"/>
        <v>0.45800000000000002</v>
      </c>
    </row>
    <row r="4008" spans="1:7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  <c r="F4008" s="10">
        <f t="shared" si="124"/>
        <v>1398</v>
      </c>
      <c r="G4008" s="26">
        <f t="shared" si="125"/>
        <v>0.64700000000000002</v>
      </c>
    </row>
    <row r="4009" spans="1:7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  <c r="F4009" s="10">
        <f t="shared" si="124"/>
        <v>2646</v>
      </c>
      <c r="G4009" s="26">
        <f t="shared" si="125"/>
        <v>0.35899999999999999</v>
      </c>
    </row>
    <row r="4010" spans="1:7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  <c r="F4010" s="10">
        <f t="shared" si="124"/>
        <v>2030</v>
      </c>
      <c r="G4010" s="26">
        <f t="shared" si="125"/>
        <v>0.50900000000000001</v>
      </c>
    </row>
    <row r="4011" spans="1:7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  <c r="F4011" s="10">
        <f t="shared" si="124"/>
        <v>917</v>
      </c>
      <c r="G4011" s="26">
        <f t="shared" si="125"/>
        <v>0.77500000000000002</v>
      </c>
    </row>
    <row r="4012" spans="1:7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  <c r="F4012" s="10">
        <f t="shared" si="124"/>
        <v>607</v>
      </c>
      <c r="G4012" s="26">
        <f t="shared" si="125"/>
        <v>0.85199999999999998</v>
      </c>
    </row>
    <row r="4013" spans="1:7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  <c r="F4013" s="10">
        <f t="shared" si="124"/>
        <v>107</v>
      </c>
      <c r="G4013" s="26">
        <f t="shared" si="125"/>
        <v>0.97199999999999998</v>
      </c>
    </row>
    <row r="4014" spans="1:7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  <c r="F4014" s="10">
        <f t="shared" si="124"/>
        <v>1340</v>
      </c>
      <c r="G4014" s="26">
        <f t="shared" si="125"/>
        <v>0.67100000000000004</v>
      </c>
    </row>
    <row r="4015" spans="1:7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  <c r="F4015" s="10">
        <f t="shared" si="124"/>
        <v>2643</v>
      </c>
      <c r="G4015" s="26">
        <f t="shared" si="125"/>
        <v>0.36</v>
      </c>
    </row>
    <row r="4016" spans="1:7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  <c r="F4016" s="10">
        <f t="shared" si="124"/>
        <v>2670</v>
      </c>
      <c r="G4016" s="26">
        <f t="shared" si="125"/>
        <v>0.35299999999999998</v>
      </c>
    </row>
    <row r="4017" spans="1:7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  <c r="F4017" s="10">
        <f t="shared" si="124"/>
        <v>168</v>
      </c>
      <c r="G4017" s="26">
        <f t="shared" si="125"/>
        <v>0.95899999999999996</v>
      </c>
    </row>
    <row r="4018" spans="1:7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  <c r="F4018" s="10">
        <f t="shared" si="124"/>
        <v>2595</v>
      </c>
      <c r="G4018" s="26">
        <f t="shared" si="125"/>
        <v>0.371</v>
      </c>
    </row>
    <row r="4019" spans="1:7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  <c r="F4019" s="10">
        <f t="shared" si="124"/>
        <v>2789</v>
      </c>
      <c r="G4019" s="26">
        <f t="shared" si="125"/>
        <v>0.32400000000000001</v>
      </c>
    </row>
    <row r="4020" spans="1:7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  <c r="F4020" s="10">
        <f t="shared" si="124"/>
        <v>2846</v>
      </c>
      <c r="G4020" s="26">
        <f t="shared" si="125"/>
        <v>0.30499999999999999</v>
      </c>
    </row>
    <row r="4021" spans="1:7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  <c r="F4021" s="10">
        <f t="shared" si="124"/>
        <v>2646</v>
      </c>
      <c r="G4021" s="26">
        <f t="shared" si="125"/>
        <v>0.35899999999999999</v>
      </c>
    </row>
    <row r="4022" spans="1:7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  <c r="F4022" s="10">
        <f t="shared" si="124"/>
        <v>171</v>
      </c>
      <c r="G4022" s="26">
        <f t="shared" si="125"/>
        <v>0.95299999999999996</v>
      </c>
    </row>
    <row r="4023" spans="1:7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  <c r="F4023" s="10">
        <f t="shared" si="124"/>
        <v>625</v>
      </c>
      <c r="G4023" s="26">
        <f t="shared" si="125"/>
        <v>0.84299999999999997</v>
      </c>
    </row>
    <row r="4024" spans="1:7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  <c r="F4024" s="10">
        <f t="shared" si="124"/>
        <v>2160</v>
      </c>
      <c r="G4024" s="26">
        <f t="shared" si="125"/>
        <v>0.45800000000000002</v>
      </c>
    </row>
    <row r="4025" spans="1:7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  <c r="F4025" s="10">
        <f t="shared" si="124"/>
        <v>157</v>
      </c>
      <c r="G4025" s="26">
        <f t="shared" si="125"/>
        <v>0.96099999999999997</v>
      </c>
    </row>
    <row r="4026" spans="1:7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  <c r="F4026" s="10">
        <f t="shared" si="124"/>
        <v>2666</v>
      </c>
      <c r="G4026" s="26">
        <f t="shared" si="125"/>
        <v>0.35399999999999998</v>
      </c>
    </row>
    <row r="4027" spans="1:7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  <c r="F4027" s="10">
        <f t="shared" si="124"/>
        <v>2646</v>
      </c>
      <c r="G4027" s="26">
        <f t="shared" si="125"/>
        <v>0.35899999999999999</v>
      </c>
    </row>
    <row r="4028" spans="1:7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  <c r="F4028" s="10">
        <f t="shared" si="124"/>
        <v>2846</v>
      </c>
      <c r="G4028" s="26">
        <f t="shared" si="125"/>
        <v>0.30499999999999999</v>
      </c>
    </row>
    <row r="4029" spans="1:7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  <c r="F4029" s="10">
        <f t="shared" si="124"/>
        <v>2760</v>
      </c>
      <c r="G4029" s="26">
        <f t="shared" si="125"/>
        <v>0.32700000000000001</v>
      </c>
    </row>
    <row r="4030" spans="1:7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  <c r="F4030" s="10">
        <f t="shared" si="124"/>
        <v>73</v>
      </c>
      <c r="G4030" s="26">
        <f t="shared" si="125"/>
        <v>0.98199999999999998</v>
      </c>
    </row>
    <row r="4031" spans="1:7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  <c r="F4031" s="10">
        <f t="shared" si="124"/>
        <v>3014</v>
      </c>
      <c r="G4031" s="26">
        <f t="shared" si="125"/>
        <v>0.252</v>
      </c>
    </row>
    <row r="4032" spans="1:7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  <c r="F4032" s="10">
        <f t="shared" si="124"/>
        <v>3014</v>
      </c>
      <c r="G4032" s="26">
        <f t="shared" si="125"/>
        <v>0.252</v>
      </c>
    </row>
    <row r="4033" spans="1:7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  <c r="F4033" s="10">
        <f t="shared" si="124"/>
        <v>1155</v>
      </c>
      <c r="G4033" s="26">
        <f t="shared" si="125"/>
        <v>0.70799999999999996</v>
      </c>
    </row>
    <row r="4034" spans="1:7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  <c r="F4034" s="10">
        <f t="shared" si="124"/>
        <v>503</v>
      </c>
      <c r="G4034" s="26">
        <f t="shared" si="125"/>
        <v>0.872</v>
      </c>
    </row>
    <row r="4035" spans="1:7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  <c r="F4035" s="10">
        <f t="shared" ref="F4035:F4098" si="126">RANK(E4035,$E$2:$E$4135)</f>
        <v>2680</v>
      </c>
      <c r="G4035" s="26">
        <f t="shared" ref="G4035:G4098" si="127">_xlfn.PERCENTRANK.INC($E$2:$E$4135,E4035)</f>
        <v>0.35099999999999998</v>
      </c>
    </row>
    <row r="4036" spans="1:7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  <c r="F4036" s="10">
        <f t="shared" si="126"/>
        <v>1115</v>
      </c>
      <c r="G4036" s="26">
        <f t="shared" si="127"/>
        <v>0.72499999999999998</v>
      </c>
    </row>
    <row r="4037" spans="1:7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  <c r="F4037" s="10">
        <f t="shared" si="126"/>
        <v>956</v>
      </c>
      <c r="G4037" s="26">
        <f t="shared" si="127"/>
        <v>0.75600000000000001</v>
      </c>
    </row>
    <row r="4038" spans="1:7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  <c r="F4038" s="10">
        <f t="shared" si="126"/>
        <v>2782</v>
      </c>
      <c r="G4038" s="26">
        <f t="shared" si="127"/>
        <v>0.32700000000000001</v>
      </c>
    </row>
    <row r="4039" spans="1:7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  <c r="F4039" s="10">
        <f t="shared" si="126"/>
        <v>2801</v>
      </c>
      <c r="G4039" s="26">
        <f t="shared" si="127"/>
        <v>0.32200000000000001</v>
      </c>
    </row>
    <row r="4040" spans="1:7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  <c r="F4040" s="10">
        <f t="shared" si="126"/>
        <v>2987</v>
      </c>
      <c r="G4040" s="26">
        <f t="shared" si="127"/>
        <v>0.27700000000000002</v>
      </c>
    </row>
    <row r="4041" spans="1:7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  <c r="F4041" s="10">
        <f t="shared" si="126"/>
        <v>1487</v>
      </c>
      <c r="G4041" s="26">
        <f t="shared" si="127"/>
        <v>0.63300000000000001</v>
      </c>
    </row>
    <row r="4042" spans="1:7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  <c r="F4042" s="10">
        <f t="shared" si="126"/>
        <v>2676</v>
      </c>
      <c r="G4042" s="26">
        <f t="shared" si="127"/>
        <v>0.35199999999999998</v>
      </c>
    </row>
    <row r="4043" spans="1:7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  <c r="F4043" s="10">
        <f t="shared" si="126"/>
        <v>1253</v>
      </c>
      <c r="G4043" s="26">
        <f t="shared" si="127"/>
        <v>0.69499999999999995</v>
      </c>
    </row>
    <row r="4044" spans="1:7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  <c r="F4044" s="10">
        <f t="shared" si="126"/>
        <v>2160</v>
      </c>
      <c r="G4044" s="26">
        <f t="shared" si="127"/>
        <v>0.45800000000000002</v>
      </c>
    </row>
    <row r="4045" spans="1:7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  <c r="F4045" s="10">
        <f t="shared" si="126"/>
        <v>625</v>
      </c>
      <c r="G4045" s="26">
        <f t="shared" si="127"/>
        <v>0.84299999999999997</v>
      </c>
    </row>
    <row r="4046" spans="1:7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  <c r="F4046" s="10">
        <f t="shared" si="126"/>
        <v>2892</v>
      </c>
      <c r="G4046" s="26">
        <f t="shared" si="127"/>
        <v>0.3</v>
      </c>
    </row>
    <row r="4047" spans="1:7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  <c r="F4047" s="10">
        <f t="shared" si="126"/>
        <v>1957</v>
      </c>
      <c r="G4047" s="26">
        <f t="shared" si="127"/>
        <v>0.52500000000000002</v>
      </c>
    </row>
    <row r="4048" spans="1:7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  <c r="F4048" s="10">
        <f t="shared" si="126"/>
        <v>1807</v>
      </c>
      <c r="G4048" s="26">
        <f t="shared" si="127"/>
        <v>0.55600000000000005</v>
      </c>
    </row>
    <row r="4049" spans="1:7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  <c r="F4049" s="10">
        <f t="shared" si="126"/>
        <v>2892</v>
      </c>
      <c r="G4049" s="26">
        <f t="shared" si="127"/>
        <v>0.3</v>
      </c>
    </row>
    <row r="4050" spans="1:7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  <c r="F4050" s="10">
        <f t="shared" si="126"/>
        <v>1886</v>
      </c>
      <c r="G4050" s="26">
        <f t="shared" si="127"/>
        <v>0.52800000000000002</v>
      </c>
    </row>
    <row r="4051" spans="1:7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  <c r="F4051" s="10">
        <f t="shared" si="126"/>
        <v>2915</v>
      </c>
      <c r="G4051" s="26">
        <f t="shared" si="127"/>
        <v>0.29399999999999998</v>
      </c>
    </row>
    <row r="4052" spans="1:7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  <c r="F4052" s="10">
        <f t="shared" si="126"/>
        <v>1398</v>
      </c>
      <c r="G4052" s="26">
        <f t="shared" si="127"/>
        <v>0.64700000000000002</v>
      </c>
    </row>
    <row r="4053" spans="1:7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  <c r="F4053" s="10">
        <f t="shared" si="126"/>
        <v>216</v>
      </c>
      <c r="G4053" s="26">
        <f t="shared" si="127"/>
        <v>0.94299999999999995</v>
      </c>
    </row>
    <row r="4054" spans="1:7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  <c r="F4054" s="10">
        <f t="shared" si="126"/>
        <v>2413</v>
      </c>
      <c r="G4054" s="26">
        <f t="shared" si="127"/>
        <v>0.40600000000000003</v>
      </c>
    </row>
    <row r="4055" spans="1:7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  <c r="F4055" s="10">
        <f t="shared" si="126"/>
        <v>1951</v>
      </c>
      <c r="G4055" s="26">
        <f t="shared" si="127"/>
        <v>0.52700000000000002</v>
      </c>
    </row>
    <row r="4056" spans="1:7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  <c r="F4056" s="10">
        <f t="shared" si="126"/>
        <v>681</v>
      </c>
      <c r="G4056" s="26">
        <f t="shared" si="127"/>
        <v>0.82599999999999996</v>
      </c>
    </row>
    <row r="4057" spans="1:7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  <c r="F4057" s="10">
        <f t="shared" si="126"/>
        <v>2989</v>
      </c>
      <c r="G4057" s="26">
        <f t="shared" si="127"/>
        <v>0.27300000000000002</v>
      </c>
    </row>
    <row r="4058" spans="1:7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  <c r="F4058" s="10">
        <f t="shared" si="126"/>
        <v>767</v>
      </c>
      <c r="G4058" s="26">
        <f t="shared" si="127"/>
        <v>0.81399999999999995</v>
      </c>
    </row>
    <row r="4059" spans="1:7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  <c r="F4059" s="10">
        <f t="shared" si="126"/>
        <v>1791</v>
      </c>
      <c r="G4059" s="26">
        <f t="shared" si="127"/>
        <v>0.56499999999999995</v>
      </c>
    </row>
    <row r="4060" spans="1:7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  <c r="F4060" s="10">
        <f t="shared" si="126"/>
        <v>107</v>
      </c>
      <c r="G4060" s="26">
        <f t="shared" si="127"/>
        <v>0.97199999999999998</v>
      </c>
    </row>
    <row r="4061" spans="1:7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  <c r="F4061" s="10">
        <f t="shared" si="126"/>
        <v>2946</v>
      </c>
      <c r="G4061" s="26">
        <f t="shared" si="127"/>
        <v>0.28699999999999998</v>
      </c>
    </row>
    <row r="4062" spans="1:7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  <c r="F4062" s="10">
        <f t="shared" si="126"/>
        <v>2950</v>
      </c>
      <c r="G4062" s="26">
        <f t="shared" si="127"/>
        <v>0.28100000000000003</v>
      </c>
    </row>
    <row r="4063" spans="1:7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  <c r="F4063" s="10">
        <f t="shared" si="126"/>
        <v>216</v>
      </c>
      <c r="G4063" s="26">
        <f t="shared" si="127"/>
        <v>0.94299999999999995</v>
      </c>
    </row>
    <row r="4064" spans="1:7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  <c r="F4064" s="10">
        <f t="shared" si="126"/>
        <v>1658</v>
      </c>
      <c r="G4064" s="26">
        <f t="shared" si="127"/>
        <v>0.59699999999999998</v>
      </c>
    </row>
    <row r="4065" spans="1:7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  <c r="F4065" s="10">
        <f t="shared" si="126"/>
        <v>431</v>
      </c>
      <c r="G4065" s="26">
        <f t="shared" si="127"/>
        <v>0.88700000000000001</v>
      </c>
    </row>
    <row r="4066" spans="1:7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  <c r="F4066" s="10">
        <f t="shared" si="126"/>
        <v>1398</v>
      </c>
      <c r="G4066" s="26">
        <f t="shared" si="127"/>
        <v>0.64700000000000002</v>
      </c>
    </row>
    <row r="4067" spans="1:7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  <c r="F4067" s="10">
        <f t="shared" si="126"/>
        <v>15</v>
      </c>
      <c r="G4067" s="26">
        <f t="shared" si="127"/>
        <v>0.996</v>
      </c>
    </row>
    <row r="4068" spans="1:7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  <c r="F4068" s="10">
        <f t="shared" si="126"/>
        <v>1807</v>
      </c>
      <c r="G4068" s="26">
        <f t="shared" si="127"/>
        <v>0.55600000000000005</v>
      </c>
    </row>
    <row r="4069" spans="1:7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  <c r="F4069" s="10">
        <f t="shared" si="126"/>
        <v>2760</v>
      </c>
      <c r="G4069" s="26">
        <f t="shared" si="127"/>
        <v>0.32700000000000001</v>
      </c>
    </row>
    <row r="4070" spans="1:7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  <c r="F4070" s="10">
        <f t="shared" si="126"/>
        <v>1232</v>
      </c>
      <c r="G4070" s="26">
        <f t="shared" si="127"/>
        <v>0.69699999999999995</v>
      </c>
    </row>
    <row r="4071" spans="1:7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  <c r="F4071" s="10">
        <f t="shared" si="126"/>
        <v>1531</v>
      </c>
      <c r="G4071" s="26">
        <f t="shared" si="127"/>
        <v>0.629</v>
      </c>
    </row>
    <row r="4072" spans="1:7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  <c r="F4072" s="10">
        <f t="shared" si="126"/>
        <v>2364</v>
      </c>
      <c r="G4072" s="26">
        <f t="shared" si="127"/>
        <v>0.42699999999999999</v>
      </c>
    </row>
    <row r="4073" spans="1:7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  <c r="F4073" s="10">
        <f t="shared" si="126"/>
        <v>1538</v>
      </c>
      <c r="G4073" s="26">
        <f t="shared" si="127"/>
        <v>0.627</v>
      </c>
    </row>
    <row r="4074" spans="1:7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  <c r="F4074" s="10">
        <f t="shared" si="126"/>
        <v>2413</v>
      </c>
      <c r="G4074" s="26">
        <f t="shared" si="127"/>
        <v>0.40600000000000003</v>
      </c>
    </row>
    <row r="4075" spans="1:7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  <c r="F4075" s="10">
        <f t="shared" si="126"/>
        <v>292</v>
      </c>
      <c r="G4075" s="26">
        <f t="shared" si="127"/>
        <v>0.92600000000000005</v>
      </c>
    </row>
    <row r="4076" spans="1:7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  <c r="F4076" s="10">
        <f t="shared" si="126"/>
        <v>2413</v>
      </c>
      <c r="G4076" s="26">
        <f t="shared" si="127"/>
        <v>0.40600000000000003</v>
      </c>
    </row>
    <row r="4077" spans="1:7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  <c r="F4077" s="10">
        <f t="shared" si="126"/>
        <v>2717</v>
      </c>
      <c r="G4077" s="26">
        <f t="shared" si="127"/>
        <v>0.34200000000000003</v>
      </c>
    </row>
    <row r="4078" spans="1:7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  <c r="F4078" s="10">
        <f t="shared" si="126"/>
        <v>1394</v>
      </c>
      <c r="G4078" s="26">
        <f t="shared" si="127"/>
        <v>0.66200000000000003</v>
      </c>
    </row>
    <row r="4079" spans="1:7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  <c r="F4079" s="10">
        <f t="shared" si="126"/>
        <v>2949</v>
      </c>
      <c r="G4079" s="26">
        <f t="shared" si="127"/>
        <v>0.28599999999999998</v>
      </c>
    </row>
    <row r="4080" spans="1:7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  <c r="F4080" s="10">
        <f t="shared" si="126"/>
        <v>1679</v>
      </c>
      <c r="G4080" s="26">
        <f t="shared" si="127"/>
        <v>0.59199999999999997</v>
      </c>
    </row>
    <row r="4081" spans="1:7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  <c r="F4081" s="10">
        <f t="shared" si="126"/>
        <v>216</v>
      </c>
      <c r="G4081" s="26">
        <f t="shared" si="127"/>
        <v>0.94299999999999995</v>
      </c>
    </row>
    <row r="4082" spans="1:7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  <c r="F4082" s="10">
        <f t="shared" si="126"/>
        <v>573</v>
      </c>
      <c r="G4082" s="26">
        <f t="shared" si="127"/>
        <v>0.85399999999999998</v>
      </c>
    </row>
    <row r="4083" spans="1:7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  <c r="F4083" s="10">
        <f t="shared" si="126"/>
        <v>2016</v>
      </c>
      <c r="G4083" s="26">
        <f t="shared" si="127"/>
        <v>0.50900000000000001</v>
      </c>
    </row>
    <row r="4084" spans="1:7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  <c r="F4084" s="10">
        <f t="shared" si="126"/>
        <v>2687</v>
      </c>
      <c r="G4084" s="26">
        <f t="shared" si="127"/>
        <v>0.35</v>
      </c>
    </row>
    <row r="4085" spans="1:7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  <c r="F4085" s="10">
        <f t="shared" si="126"/>
        <v>318</v>
      </c>
      <c r="G4085" s="26">
        <f t="shared" si="127"/>
        <v>0.91600000000000004</v>
      </c>
    </row>
    <row r="4086" spans="1:7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  <c r="F4086" s="10">
        <f t="shared" si="126"/>
        <v>503</v>
      </c>
      <c r="G4086" s="26">
        <f t="shared" si="127"/>
        <v>0.872</v>
      </c>
    </row>
    <row r="4087" spans="1:7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  <c r="F4087" s="10">
        <f t="shared" si="126"/>
        <v>2972</v>
      </c>
      <c r="G4087" s="26">
        <f t="shared" si="127"/>
        <v>0.28000000000000003</v>
      </c>
    </row>
    <row r="4088" spans="1:7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  <c r="F4088" s="10">
        <f t="shared" si="126"/>
        <v>932</v>
      </c>
      <c r="G4088" s="26">
        <f t="shared" si="127"/>
        <v>0.77300000000000002</v>
      </c>
    </row>
    <row r="4089" spans="1:7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  <c r="F4089" s="10">
        <f t="shared" si="126"/>
        <v>2912</v>
      </c>
      <c r="G4089" s="26">
        <f t="shared" si="127"/>
        <v>0.29499999999999998</v>
      </c>
    </row>
    <row r="4090" spans="1:7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  <c r="F4090" s="10">
        <f t="shared" si="126"/>
        <v>1398</v>
      </c>
      <c r="G4090" s="26">
        <f t="shared" si="127"/>
        <v>0.64700000000000002</v>
      </c>
    </row>
    <row r="4091" spans="1:7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  <c r="F4091" s="10">
        <f t="shared" si="126"/>
        <v>1155</v>
      </c>
      <c r="G4091" s="26">
        <f t="shared" si="127"/>
        <v>0.70799999999999996</v>
      </c>
    </row>
    <row r="4092" spans="1:7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  <c r="F4092" s="10">
        <f t="shared" si="126"/>
        <v>2755</v>
      </c>
      <c r="G4092" s="26">
        <f t="shared" si="127"/>
        <v>0.33300000000000002</v>
      </c>
    </row>
    <row r="4093" spans="1:7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  <c r="F4093" s="10">
        <f t="shared" si="126"/>
        <v>2682</v>
      </c>
      <c r="G4093" s="26">
        <f t="shared" si="127"/>
        <v>0.35099999999999998</v>
      </c>
    </row>
    <row r="4094" spans="1:7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  <c r="F4094" s="10">
        <f t="shared" si="126"/>
        <v>681</v>
      </c>
      <c r="G4094" s="26">
        <f t="shared" si="127"/>
        <v>0.82599999999999996</v>
      </c>
    </row>
    <row r="4095" spans="1:7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  <c r="F4095" s="10">
        <f t="shared" si="126"/>
        <v>2730</v>
      </c>
      <c r="G4095" s="26">
        <f t="shared" si="127"/>
        <v>0.33900000000000002</v>
      </c>
    </row>
    <row r="4096" spans="1:7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  <c r="F4096" s="10">
        <f t="shared" si="126"/>
        <v>1886</v>
      </c>
      <c r="G4096" s="26">
        <f t="shared" si="127"/>
        <v>0.52800000000000002</v>
      </c>
    </row>
    <row r="4097" spans="1:7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  <c r="F4097" s="10">
        <f t="shared" si="126"/>
        <v>573</v>
      </c>
      <c r="G4097" s="26">
        <f t="shared" si="127"/>
        <v>0.85399999999999998</v>
      </c>
    </row>
    <row r="4098" spans="1:7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  <c r="F4098" s="10">
        <f t="shared" si="126"/>
        <v>1398</v>
      </c>
      <c r="G4098" s="26">
        <f t="shared" si="127"/>
        <v>0.64700000000000002</v>
      </c>
    </row>
    <row r="4099" spans="1:7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  <c r="F4099" s="10">
        <f t="shared" ref="F4099:F4135" si="128">RANK(E4099,$E$2:$E$4135)</f>
        <v>681</v>
      </c>
      <c r="G4099" s="26">
        <f t="shared" ref="G4099:G4135" si="129">_xlfn.PERCENTRANK.INC($E$2:$E$4135,E4099)</f>
        <v>0.82599999999999996</v>
      </c>
    </row>
    <row r="4100" spans="1:7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  <c r="F4100" s="10">
        <f t="shared" si="128"/>
        <v>2832</v>
      </c>
      <c r="G4100" s="26">
        <f t="shared" si="129"/>
        <v>0.314</v>
      </c>
    </row>
    <row r="4101" spans="1:7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  <c r="F4101" s="10">
        <f t="shared" si="128"/>
        <v>132</v>
      </c>
      <c r="G4101" s="26">
        <f t="shared" si="129"/>
        <v>0.96499999999999997</v>
      </c>
    </row>
    <row r="4102" spans="1:7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  <c r="F4102" s="10">
        <f t="shared" si="128"/>
        <v>1784</v>
      </c>
      <c r="G4102" s="26">
        <f t="shared" si="129"/>
        <v>0.56699999999999995</v>
      </c>
    </row>
    <row r="4103" spans="1:7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  <c r="F4103" s="10">
        <f t="shared" si="128"/>
        <v>1232</v>
      </c>
      <c r="G4103" s="26">
        <f t="shared" si="129"/>
        <v>0.69699999999999995</v>
      </c>
    </row>
    <row r="4104" spans="1:7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  <c r="F4104" s="10">
        <f t="shared" si="128"/>
        <v>2875</v>
      </c>
      <c r="G4104" s="26">
        <f t="shared" si="129"/>
        <v>0.30399999999999999</v>
      </c>
    </row>
    <row r="4105" spans="1:7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  <c r="F4105" s="10">
        <f t="shared" si="128"/>
        <v>2039</v>
      </c>
      <c r="G4105" s="26">
        <f t="shared" si="129"/>
        <v>0.5</v>
      </c>
    </row>
    <row r="4106" spans="1:7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  <c r="F4106" s="10">
        <f t="shared" si="128"/>
        <v>1844</v>
      </c>
      <c r="G4106" s="26">
        <f t="shared" si="129"/>
        <v>0.55300000000000005</v>
      </c>
    </row>
    <row r="4107" spans="1:7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  <c r="F4107" s="10">
        <f t="shared" si="128"/>
        <v>2801</v>
      </c>
      <c r="G4107" s="26">
        <f t="shared" si="129"/>
        <v>0.32200000000000001</v>
      </c>
    </row>
    <row r="4108" spans="1:7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  <c r="F4108" s="10">
        <f t="shared" si="128"/>
        <v>835</v>
      </c>
      <c r="G4108" s="26">
        <f t="shared" si="129"/>
        <v>0.79700000000000004</v>
      </c>
    </row>
    <row r="4109" spans="1:7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  <c r="F4109" s="10">
        <f t="shared" si="128"/>
        <v>742</v>
      </c>
      <c r="G4109" s="26">
        <f t="shared" si="129"/>
        <v>0.81499999999999995</v>
      </c>
    </row>
    <row r="4110" spans="1:7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  <c r="F4110" s="10">
        <f t="shared" si="128"/>
        <v>1398</v>
      </c>
      <c r="G4110" s="26">
        <f t="shared" si="129"/>
        <v>0.64700000000000002</v>
      </c>
    </row>
    <row r="4111" spans="1:7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  <c r="F4111" s="10">
        <f t="shared" si="128"/>
        <v>2584</v>
      </c>
      <c r="G4111" s="26">
        <f t="shared" si="129"/>
        <v>0.375</v>
      </c>
    </row>
    <row r="4112" spans="1:7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  <c r="F4112" s="10">
        <f t="shared" si="128"/>
        <v>669</v>
      </c>
      <c r="G4112" s="26">
        <f t="shared" si="129"/>
        <v>0.83699999999999997</v>
      </c>
    </row>
    <row r="4113" spans="1:7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  <c r="F4113" s="10">
        <f t="shared" si="128"/>
        <v>2282</v>
      </c>
      <c r="G4113" s="26">
        <f t="shared" si="129"/>
        <v>0.44</v>
      </c>
    </row>
    <row r="4114" spans="1:7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  <c r="F4114" s="10">
        <f t="shared" si="128"/>
        <v>540</v>
      </c>
      <c r="G4114" s="26">
        <f t="shared" si="129"/>
        <v>0.86499999999999999</v>
      </c>
    </row>
    <row r="4115" spans="1:7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  <c r="F4115" s="10">
        <f t="shared" si="128"/>
        <v>1555</v>
      </c>
      <c r="G4115" s="26">
        <f t="shared" si="129"/>
        <v>0.61699999999999999</v>
      </c>
    </row>
    <row r="4116" spans="1:7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  <c r="F4116" s="10">
        <f t="shared" si="128"/>
        <v>1670</v>
      </c>
      <c r="G4116" s="26">
        <f t="shared" si="129"/>
        <v>0.59499999999999997</v>
      </c>
    </row>
    <row r="4117" spans="1:7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  <c r="F4117" s="10">
        <f t="shared" si="128"/>
        <v>2889</v>
      </c>
      <c r="G4117" s="26">
        <f t="shared" si="129"/>
        <v>0.3</v>
      </c>
    </row>
    <row r="4118" spans="1:7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  <c r="F4118" s="10">
        <f t="shared" si="128"/>
        <v>2989</v>
      </c>
      <c r="G4118" s="26">
        <f t="shared" si="129"/>
        <v>0.27300000000000002</v>
      </c>
    </row>
    <row r="4119" spans="1:7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  <c r="F4119" s="10">
        <f t="shared" si="128"/>
        <v>318</v>
      </c>
      <c r="G4119" s="26">
        <f t="shared" si="129"/>
        <v>0.91600000000000004</v>
      </c>
    </row>
    <row r="4120" spans="1:7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  <c r="F4120" s="10">
        <f t="shared" si="128"/>
        <v>2989</v>
      </c>
      <c r="G4120" s="26">
        <f t="shared" si="129"/>
        <v>0.27300000000000002</v>
      </c>
    </row>
    <row r="4121" spans="1:7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  <c r="F4121" s="10">
        <f t="shared" si="128"/>
        <v>2282</v>
      </c>
      <c r="G4121" s="26">
        <f t="shared" si="129"/>
        <v>0.44</v>
      </c>
    </row>
    <row r="4122" spans="1:7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  <c r="F4122" s="10">
        <f t="shared" si="128"/>
        <v>2653</v>
      </c>
      <c r="G4122" s="26">
        <f t="shared" si="129"/>
        <v>0.35599999999999998</v>
      </c>
    </row>
    <row r="4123" spans="1:7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  <c r="F4123" s="10">
        <f t="shared" si="128"/>
        <v>956</v>
      </c>
      <c r="G4123" s="26">
        <f t="shared" si="129"/>
        <v>0.75600000000000001</v>
      </c>
    </row>
    <row r="4124" spans="1:7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  <c r="F4124" s="10">
        <f t="shared" si="128"/>
        <v>2799</v>
      </c>
      <c r="G4124" s="26">
        <f t="shared" si="129"/>
        <v>0.32200000000000001</v>
      </c>
    </row>
    <row r="4125" spans="1:7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  <c r="F4125" s="10">
        <f t="shared" si="128"/>
        <v>1688</v>
      </c>
      <c r="G4125" s="26">
        <f t="shared" si="129"/>
        <v>0.59099999999999997</v>
      </c>
    </row>
    <row r="4126" spans="1:7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  <c r="F4126" s="10">
        <f t="shared" si="128"/>
        <v>1791</v>
      </c>
      <c r="G4126" s="26">
        <f t="shared" si="129"/>
        <v>0.56499999999999995</v>
      </c>
    </row>
    <row r="4127" spans="1:7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  <c r="F4127" s="10">
        <f t="shared" si="128"/>
        <v>2825</v>
      </c>
      <c r="G4127" s="26">
        <f t="shared" si="129"/>
        <v>0.316</v>
      </c>
    </row>
    <row r="4128" spans="1:7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  <c r="F4128" s="10">
        <f t="shared" si="128"/>
        <v>371</v>
      </c>
      <c r="G4128" s="26">
        <f t="shared" si="129"/>
        <v>0.90400000000000003</v>
      </c>
    </row>
    <row r="4129" spans="1:7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  <c r="F4129" s="10">
        <f t="shared" si="128"/>
        <v>742</v>
      </c>
      <c r="G4129" s="26">
        <f t="shared" si="129"/>
        <v>0.81499999999999995</v>
      </c>
    </row>
    <row r="4130" spans="1:7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  <c r="F4130" s="10">
        <f t="shared" si="128"/>
        <v>1981</v>
      </c>
      <c r="G4130" s="26">
        <f t="shared" si="129"/>
        <v>0.51900000000000002</v>
      </c>
    </row>
    <row r="4131" spans="1:7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  <c r="F4131" s="10">
        <f t="shared" si="128"/>
        <v>1313</v>
      </c>
      <c r="G4131" s="26">
        <f t="shared" si="129"/>
        <v>0.68200000000000005</v>
      </c>
    </row>
    <row r="4132" spans="1:7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  <c r="F4132" s="10">
        <f t="shared" si="128"/>
        <v>1205</v>
      </c>
      <c r="G4132" s="26">
        <f t="shared" si="129"/>
        <v>0.70799999999999996</v>
      </c>
    </row>
    <row r="4133" spans="1:7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  <c r="F4133" s="10">
        <f t="shared" si="128"/>
        <v>59</v>
      </c>
      <c r="G4133" s="26">
        <f t="shared" si="129"/>
        <v>0.98299999999999998</v>
      </c>
    </row>
    <row r="4134" spans="1:7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  <c r="F4134" s="10">
        <f t="shared" si="128"/>
        <v>625</v>
      </c>
      <c r="G4134" s="26">
        <f t="shared" si="129"/>
        <v>0.84299999999999997</v>
      </c>
    </row>
    <row r="4135" spans="1:7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  <c r="F4135" s="10">
        <f t="shared" si="128"/>
        <v>216</v>
      </c>
      <c r="G4135" s="26">
        <f t="shared" si="129"/>
        <v>0.94299999999999995</v>
      </c>
    </row>
  </sheetData>
  <autoFilter ref="A1:G4135">
    <sortState ref="A2:G12496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3:G24"/>
  <sheetViews>
    <sheetView showGridLines="0" workbookViewId="0">
      <selection activeCell="E18" sqref="E18:G19"/>
    </sheetView>
  </sheetViews>
  <sheetFormatPr defaultRowHeight="14.4"/>
  <cols>
    <col min="4" max="7" width="11.5546875" customWidth="1"/>
  </cols>
  <sheetData>
    <row r="3" spans="2:7" ht="15" thickBot="1">
      <c r="B3" s="53" t="s">
        <v>1610</v>
      </c>
      <c r="C3" s="53"/>
      <c r="D3" s="55" t="s">
        <v>1611</v>
      </c>
      <c r="E3" s="56"/>
      <c r="F3" s="56"/>
      <c r="G3" s="57"/>
    </row>
    <row r="4" spans="2:7" ht="15" thickBot="1">
      <c r="B4" s="54"/>
      <c r="C4" s="54"/>
      <c r="D4" s="27" t="s">
        <v>1612</v>
      </c>
      <c r="E4" s="27" t="s">
        <v>1613</v>
      </c>
      <c r="F4" s="27" t="s">
        <v>1614</v>
      </c>
      <c r="G4" s="27" t="s">
        <v>1615</v>
      </c>
    </row>
    <row r="5" spans="2:7" ht="15" thickBot="1">
      <c r="B5" s="58" t="s">
        <v>1616</v>
      </c>
      <c r="C5" s="27" t="s">
        <v>1617</v>
      </c>
      <c r="D5" s="29">
        <v>15</v>
      </c>
      <c r="E5" s="29">
        <v>17.68</v>
      </c>
      <c r="F5" s="29">
        <v>30.33</v>
      </c>
      <c r="G5" s="29">
        <v>4.0199999999999996</v>
      </c>
    </row>
    <row r="6" spans="2:7" ht="15" thickBot="1">
      <c r="B6" s="59"/>
      <c r="C6" s="27" t="s">
        <v>1618</v>
      </c>
      <c r="D6" s="29">
        <v>12.86</v>
      </c>
      <c r="E6" s="29">
        <v>15.47</v>
      </c>
      <c r="F6" s="29">
        <v>28.4</v>
      </c>
      <c r="G6" s="29">
        <v>1.88</v>
      </c>
    </row>
    <row r="7" spans="2:7" ht="15" thickBot="1">
      <c r="B7" s="59"/>
      <c r="C7" s="27" t="s">
        <v>1619</v>
      </c>
      <c r="D7" s="29">
        <v>13.79</v>
      </c>
      <c r="E7" s="29">
        <v>9.67</v>
      </c>
      <c r="F7" s="29">
        <v>20.43</v>
      </c>
      <c r="G7" s="29">
        <v>7.02</v>
      </c>
    </row>
    <row r="8" spans="2:7" ht="15" thickBot="1">
      <c r="B8" s="60"/>
      <c r="C8" s="27" t="s">
        <v>1620</v>
      </c>
      <c r="D8" s="29">
        <v>31.06</v>
      </c>
      <c r="E8" s="29">
        <v>17.23</v>
      </c>
      <c r="F8" s="29">
        <v>8.56</v>
      </c>
      <c r="G8" s="29">
        <v>28.13</v>
      </c>
    </row>
    <row r="11" spans="2:7" ht="15" thickBot="1">
      <c r="B11" s="53" t="s">
        <v>1621</v>
      </c>
      <c r="C11" s="53"/>
      <c r="D11" s="55" t="s">
        <v>1611</v>
      </c>
      <c r="E11" s="56"/>
      <c r="F11" s="56"/>
      <c r="G11" s="57"/>
    </row>
    <row r="12" spans="2:7" ht="15" thickBot="1">
      <c r="B12" s="54"/>
      <c r="C12" s="54"/>
      <c r="D12" s="27" t="s">
        <v>1612</v>
      </c>
      <c r="E12" s="27" t="s">
        <v>1613</v>
      </c>
      <c r="F12" s="27" t="s">
        <v>1614</v>
      </c>
      <c r="G12" s="27" t="s">
        <v>1615</v>
      </c>
    </row>
    <row r="13" spans="2:7" ht="15" thickBot="1">
      <c r="B13" s="58" t="s">
        <v>1616</v>
      </c>
      <c r="C13" s="27" t="s">
        <v>1617</v>
      </c>
      <c r="D13" s="30">
        <v>50</v>
      </c>
      <c r="E13" s="30">
        <v>10</v>
      </c>
      <c r="F13" s="30">
        <v>75</v>
      </c>
      <c r="G13" s="30">
        <v>150</v>
      </c>
    </row>
    <row r="14" spans="2:7" ht="15" thickBot="1">
      <c r="B14" s="59"/>
      <c r="C14" s="27" t="s">
        <v>1618</v>
      </c>
      <c r="D14" s="30">
        <v>25</v>
      </c>
      <c r="E14" s="30">
        <v>50</v>
      </c>
      <c r="F14" s="30">
        <v>0</v>
      </c>
      <c r="G14" s="30">
        <v>100</v>
      </c>
    </row>
    <row r="15" spans="2:7" ht="15" thickBot="1">
      <c r="B15" s="59"/>
      <c r="C15" s="27" t="s">
        <v>1619</v>
      </c>
      <c r="D15" s="30">
        <v>100</v>
      </c>
      <c r="E15" s="30">
        <v>150</v>
      </c>
      <c r="F15" s="30">
        <v>50</v>
      </c>
      <c r="G15" s="30">
        <v>75</v>
      </c>
    </row>
    <row r="16" spans="2:7" ht="15" thickBot="1">
      <c r="B16" s="60"/>
      <c r="C16" s="27" t="s">
        <v>1620</v>
      </c>
      <c r="D16" s="30">
        <v>0</v>
      </c>
      <c r="E16" s="30">
        <v>25</v>
      </c>
      <c r="F16" s="30">
        <v>100</v>
      </c>
      <c r="G16" s="30">
        <v>50</v>
      </c>
    </row>
    <row r="17" spans="3:7" ht="18" customHeight="1"/>
    <row r="18" spans="3:7">
      <c r="C18" s="51" t="s">
        <v>1622</v>
      </c>
      <c r="D18" s="51"/>
      <c r="E18" s="52"/>
      <c r="F18" s="52"/>
      <c r="G18" s="52"/>
    </row>
    <row r="19" spans="3:7">
      <c r="C19" s="51"/>
      <c r="D19" s="51"/>
      <c r="E19" s="52"/>
      <c r="F19" s="52"/>
      <c r="G19" s="52"/>
    </row>
    <row r="21" spans="3:7">
      <c r="D21" s="28"/>
      <c r="E21" s="28"/>
      <c r="F21" s="28"/>
      <c r="G21" s="28"/>
    </row>
    <row r="22" spans="3:7">
      <c r="D22" s="28"/>
      <c r="E22" s="28"/>
      <c r="F22" s="28"/>
      <c r="G22" s="28"/>
    </row>
    <row r="23" spans="3:7">
      <c r="D23" s="28"/>
      <c r="E23" s="28"/>
      <c r="F23" s="28"/>
      <c r="G23" s="28"/>
    </row>
    <row r="24" spans="3:7">
      <c r="D24" s="28"/>
      <c r="E24" s="28"/>
      <c r="F24" s="28"/>
      <c r="G24" s="28"/>
    </row>
  </sheetData>
  <mergeCells count="8">
    <mergeCell ref="C18:D19"/>
    <mergeCell ref="E18:G19"/>
    <mergeCell ref="B3:C4"/>
    <mergeCell ref="D3:G3"/>
    <mergeCell ref="B5:B8"/>
    <mergeCell ref="B11:C12"/>
    <mergeCell ref="D11:G11"/>
    <mergeCell ref="B13:B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F26"/>
  <sheetViews>
    <sheetView showGridLines="0" workbookViewId="0">
      <selection activeCell="F7" sqref="F7"/>
    </sheetView>
  </sheetViews>
  <sheetFormatPr defaultRowHeight="14.4"/>
  <cols>
    <col min="1" max="1" width="4.109375" customWidth="1"/>
    <col min="2" max="2" width="34.6640625" customWidth="1"/>
    <col min="3" max="3" width="4.5546875" customWidth="1"/>
    <col min="4" max="4" width="36.5546875" customWidth="1"/>
    <col min="5" max="5" width="8.5546875" customWidth="1"/>
    <col min="6" max="6" width="15.5546875" customWidth="1"/>
  </cols>
  <sheetData>
    <row r="2" spans="2:6" ht="25.8">
      <c r="B2" s="32" t="s">
        <v>1665</v>
      </c>
      <c r="D2" s="32" t="s">
        <v>1666</v>
      </c>
      <c r="F2" s="33" t="s">
        <v>1667</v>
      </c>
    </row>
    <row r="3" spans="2:6" ht="19.8" customHeight="1">
      <c r="B3" s="31" t="s">
        <v>1624</v>
      </c>
      <c r="D3" s="31" t="s">
        <v>1646</v>
      </c>
      <c r="F3" s="34"/>
    </row>
    <row r="4" spans="2:6" ht="15.6">
      <c r="B4" s="31" t="s">
        <v>1623</v>
      </c>
      <c r="D4" s="31" t="s">
        <v>1668</v>
      </c>
    </row>
    <row r="5" spans="2:6" ht="15.6">
      <c r="B5" s="31" t="s">
        <v>1625</v>
      </c>
      <c r="D5" s="31" t="s">
        <v>1638</v>
      </c>
    </row>
    <row r="6" spans="2:6" ht="15.6">
      <c r="B6" s="31" t="s">
        <v>1626</v>
      </c>
      <c r="D6" s="31" t="s">
        <v>1623</v>
      </c>
    </row>
    <row r="7" spans="2:6" ht="15.6">
      <c r="B7" s="31" t="s">
        <v>1627</v>
      </c>
      <c r="D7" s="31" t="s">
        <v>1647</v>
      </c>
    </row>
    <row r="8" spans="2:6" ht="15.6">
      <c r="B8" s="31" t="s">
        <v>1628</v>
      </c>
      <c r="D8" s="31" t="s">
        <v>1648</v>
      </c>
    </row>
    <row r="9" spans="2:6" ht="15.6">
      <c r="B9" s="31" t="s">
        <v>1651</v>
      </c>
      <c r="D9" s="31" t="s">
        <v>1649</v>
      </c>
    </row>
    <row r="10" spans="2:6" ht="15.6">
      <c r="B10" s="31" t="s">
        <v>1630</v>
      </c>
      <c r="D10" s="31" t="s">
        <v>1650</v>
      </c>
    </row>
    <row r="11" spans="2:6" ht="15.6">
      <c r="B11" s="31" t="s">
        <v>1631</v>
      </c>
      <c r="D11" s="31" t="s">
        <v>1651</v>
      </c>
    </row>
    <row r="12" spans="2:6" ht="15.6">
      <c r="B12" s="31" t="s">
        <v>1632</v>
      </c>
      <c r="D12" s="31" t="s">
        <v>1652</v>
      </c>
    </row>
    <row r="13" spans="2:6" ht="15.6">
      <c r="B13" s="31" t="s">
        <v>1633</v>
      </c>
      <c r="D13" s="31" t="s">
        <v>1653</v>
      </c>
    </row>
    <row r="14" spans="2:6" ht="15.6">
      <c r="B14" s="31" t="s">
        <v>1634</v>
      </c>
      <c r="D14" s="31" t="s">
        <v>1654</v>
      </c>
    </row>
    <row r="15" spans="2:6" ht="15.6">
      <c r="B15" s="31" t="s">
        <v>1635</v>
      </c>
      <c r="D15" s="31" t="s">
        <v>1655</v>
      </c>
    </row>
    <row r="16" spans="2:6" ht="15.6">
      <c r="B16" s="31" t="s">
        <v>1636</v>
      </c>
      <c r="D16" s="31" t="s">
        <v>1656</v>
      </c>
    </row>
    <row r="17" spans="2:4" ht="15.6">
      <c r="B17" s="31" t="s">
        <v>1637</v>
      </c>
      <c r="D17" s="31" t="s">
        <v>1657</v>
      </c>
    </row>
    <row r="18" spans="2:4">
      <c r="B18" s="31" t="s">
        <v>1638</v>
      </c>
      <c r="D18" s="31" t="s">
        <v>1658</v>
      </c>
    </row>
    <row r="19" spans="2:4">
      <c r="B19" s="31" t="s">
        <v>1639</v>
      </c>
      <c r="D19" s="31" t="s">
        <v>1659</v>
      </c>
    </row>
    <row r="20" spans="2:4">
      <c r="B20" s="31" t="s">
        <v>1640</v>
      </c>
      <c r="D20" s="31" t="s">
        <v>1660</v>
      </c>
    </row>
    <row r="21" spans="2:4">
      <c r="B21" s="31" t="s">
        <v>1641</v>
      </c>
      <c r="D21" s="31" t="s">
        <v>1661</v>
      </c>
    </row>
    <row r="22" spans="2:4">
      <c r="B22" s="31" t="s">
        <v>1642</v>
      </c>
      <c r="D22" s="31" t="s">
        <v>1662</v>
      </c>
    </row>
    <row r="23" spans="2:4">
      <c r="B23" s="31" t="s">
        <v>1643</v>
      </c>
      <c r="D23" s="31" t="s">
        <v>1629</v>
      </c>
    </row>
    <row r="24" spans="2:4">
      <c r="B24" s="31" t="s">
        <v>1644</v>
      </c>
      <c r="D24" s="31" t="s">
        <v>1663</v>
      </c>
    </row>
    <row r="25" spans="2:4">
      <c r="B25" s="31" t="s">
        <v>1645</v>
      </c>
      <c r="D25" s="31" t="s">
        <v>1664</v>
      </c>
    </row>
    <row r="26" spans="2:4">
      <c r="B26" s="31"/>
      <c r="D26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B7FF"/>
  </sheetPr>
  <dimension ref="B1:M15"/>
  <sheetViews>
    <sheetView showGridLines="0" zoomScaleNormal="100" workbookViewId="0">
      <selection activeCell="L15" sqref="L15"/>
    </sheetView>
  </sheetViews>
  <sheetFormatPr defaultRowHeight="14.4"/>
  <cols>
    <col min="1" max="1" width="3.77734375" customWidth="1"/>
    <col min="2" max="2" width="12.109375" style="2" customWidth="1"/>
    <col min="3" max="3" width="14.109375" style="2" customWidth="1"/>
    <col min="4" max="4" width="18" style="2" customWidth="1"/>
    <col min="5" max="5" width="8.88671875" style="2"/>
    <col min="6" max="6" width="13.77734375" style="2" customWidth="1"/>
    <col min="7" max="7" width="6.21875" customWidth="1"/>
    <col min="8" max="8" width="20.109375" customWidth="1"/>
    <col min="9" max="9" width="12.21875" style="2" customWidth="1"/>
    <col min="10" max="10" width="6.21875" style="46" customWidth="1"/>
    <col min="11" max="11" width="8.109375" style="46" hidden="1" customWidth="1"/>
    <col min="12" max="12" width="17.88671875" customWidth="1"/>
    <col min="13" max="13" width="12.5546875" customWidth="1"/>
  </cols>
  <sheetData>
    <row r="1" spans="2:13" s="35" customFormat="1" ht="17.399999999999999" customHeight="1" thickBot="1">
      <c r="J1" s="46"/>
      <c r="K1" s="46"/>
    </row>
    <row r="2" spans="2:13" ht="15.6" customHeight="1" thickBot="1">
      <c r="B2" s="47" t="s">
        <v>1716</v>
      </c>
      <c r="C2" s="47" t="s">
        <v>1717</v>
      </c>
      <c r="D2" s="47" t="s">
        <v>1669</v>
      </c>
      <c r="E2" s="47" t="s">
        <v>1670</v>
      </c>
      <c r="F2" s="47" t="s">
        <v>1715</v>
      </c>
      <c r="H2" s="62" t="s">
        <v>1718</v>
      </c>
      <c r="I2" s="62"/>
    </row>
    <row r="3" spans="2:13" ht="15.6" thickTop="1" thickBot="1">
      <c r="B3" s="48" t="s">
        <v>1671</v>
      </c>
      <c r="C3" s="48" t="s">
        <v>1672</v>
      </c>
      <c r="D3" s="48" t="s">
        <v>1673</v>
      </c>
      <c r="E3" s="48" t="s">
        <v>1674</v>
      </c>
      <c r="F3" s="50" t="s">
        <v>1675</v>
      </c>
      <c r="H3" s="43" t="s">
        <v>1714</v>
      </c>
      <c r="I3" s="44">
        <f>ROWS(Zips)</f>
        <v>10</v>
      </c>
      <c r="J3" s="46">
        <f>IFERROR(I3/$I$3,"-")</f>
        <v>1</v>
      </c>
      <c r="K3" s="46">
        <f>1-J3</f>
        <v>0</v>
      </c>
      <c r="L3" s="61"/>
      <c r="M3" s="61"/>
    </row>
    <row r="4" spans="2:13" ht="15" thickBot="1">
      <c r="B4" s="48" t="s">
        <v>1676</v>
      </c>
      <c r="C4" s="48" t="s">
        <v>1677</v>
      </c>
      <c r="D4" s="48" t="s">
        <v>1678</v>
      </c>
      <c r="E4" s="48" t="s">
        <v>1679</v>
      </c>
      <c r="F4" s="50"/>
      <c r="H4" s="38" t="s">
        <v>1719</v>
      </c>
      <c r="I4" s="40"/>
      <c r="J4" s="46">
        <f>IFERROR(I4/$I$3,"-")</f>
        <v>0</v>
      </c>
      <c r="K4" s="46">
        <f>1-J4</f>
        <v>1</v>
      </c>
    </row>
    <row r="5" spans="2:13" ht="15" thickBot="1">
      <c r="B5" s="48" t="s">
        <v>1680</v>
      </c>
      <c r="C5" s="48" t="s">
        <v>1681</v>
      </c>
      <c r="D5" s="48" t="s">
        <v>1682</v>
      </c>
      <c r="E5" s="48" t="s">
        <v>1683</v>
      </c>
      <c r="F5" s="50" t="s">
        <v>1684</v>
      </c>
      <c r="I5" s="41"/>
    </row>
    <row r="6" spans="2:13" ht="15" customHeight="1" thickBot="1">
      <c r="B6" s="48" t="s">
        <v>1685</v>
      </c>
      <c r="C6" s="48" t="s">
        <v>1686</v>
      </c>
      <c r="D6" s="48" t="s">
        <v>1687</v>
      </c>
      <c r="E6" s="48" t="s">
        <v>1688</v>
      </c>
      <c r="F6" s="50" t="s">
        <v>1689</v>
      </c>
      <c r="H6" s="39" t="s">
        <v>1712</v>
      </c>
      <c r="I6" s="42"/>
      <c r="J6" s="46">
        <f>IFERROR(I6/$I$3,"-")</f>
        <v>0</v>
      </c>
      <c r="K6" s="46">
        <f>1-J6</f>
        <v>1</v>
      </c>
    </row>
    <row r="7" spans="2:13" ht="15" customHeight="1" thickBot="1">
      <c r="B7" s="48" t="s">
        <v>1690</v>
      </c>
      <c r="C7" s="48" t="s">
        <v>1691</v>
      </c>
      <c r="D7" s="48" t="s">
        <v>1682</v>
      </c>
      <c r="E7" s="48" t="s">
        <v>1683</v>
      </c>
      <c r="F7" s="50" t="s">
        <v>1684</v>
      </c>
      <c r="H7" s="39" t="s">
        <v>1720</v>
      </c>
      <c r="I7" s="42"/>
      <c r="J7" s="46">
        <f>IFERROR(I7/$I$3,"-")</f>
        <v>0</v>
      </c>
      <c r="K7" s="46">
        <f>1-J7</f>
        <v>1</v>
      </c>
    </row>
    <row r="8" spans="2:13" ht="15" thickBot="1">
      <c r="B8" s="48" t="s">
        <v>1692</v>
      </c>
      <c r="C8" s="48" t="s">
        <v>1693</v>
      </c>
      <c r="D8" s="48" t="s">
        <v>1694</v>
      </c>
      <c r="E8" s="48" t="s">
        <v>1695</v>
      </c>
      <c r="F8" s="50" t="s">
        <v>1696</v>
      </c>
      <c r="H8" s="36" t="s">
        <v>1713</v>
      </c>
      <c r="I8" s="45"/>
      <c r="J8" s="46">
        <f>IFERROR(I8/$I$3,"-")</f>
        <v>0</v>
      </c>
      <c r="K8" s="46">
        <f>1-J8</f>
        <v>1</v>
      </c>
    </row>
    <row r="9" spans="2:13" ht="16.2" customHeight="1">
      <c r="B9" s="48" t="s">
        <v>1697</v>
      </c>
      <c r="C9" s="48" t="s">
        <v>1698</v>
      </c>
      <c r="D9" s="48" t="s">
        <v>1699</v>
      </c>
      <c r="E9" s="48" t="s">
        <v>1700</v>
      </c>
      <c r="F9" s="50"/>
      <c r="I9"/>
    </row>
    <row r="10" spans="2:13" ht="14.4" customHeight="1">
      <c r="B10" s="48" t="s">
        <v>1701</v>
      </c>
      <c r="C10" s="48" t="s">
        <v>1702</v>
      </c>
      <c r="D10" s="48" t="s">
        <v>1703</v>
      </c>
      <c r="E10" s="48" t="s">
        <v>3</v>
      </c>
      <c r="F10" s="50" t="s">
        <v>1704</v>
      </c>
      <c r="I10"/>
    </row>
    <row r="11" spans="2:13">
      <c r="B11" s="48" t="s">
        <v>1705</v>
      </c>
      <c r="C11" s="48" t="s">
        <v>1706</v>
      </c>
      <c r="D11" s="48" t="s">
        <v>1707</v>
      </c>
      <c r="E11" s="48" t="s">
        <v>1708</v>
      </c>
      <c r="F11" s="50"/>
      <c r="I11"/>
    </row>
    <row r="12" spans="2:13">
      <c r="B12" s="48" t="s">
        <v>1709</v>
      </c>
      <c r="C12" s="48" t="s">
        <v>1710</v>
      </c>
      <c r="D12" s="48" t="s">
        <v>1711</v>
      </c>
      <c r="E12" s="48" t="s">
        <v>1708</v>
      </c>
      <c r="F12" s="49">
        <v>12207</v>
      </c>
      <c r="I12"/>
    </row>
    <row r="13" spans="2:13">
      <c r="I13"/>
    </row>
    <row r="14" spans="2:13">
      <c r="I14"/>
    </row>
    <row r="15" spans="2:13">
      <c r="I15"/>
    </row>
  </sheetData>
  <mergeCells count="2">
    <mergeCell ref="L3:M3"/>
    <mergeCell ref="H2:I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Team Salary Dashboard</vt:lpstr>
      <vt:lpstr>Sheet1</vt:lpstr>
      <vt:lpstr>Basic Stats Functions</vt:lpstr>
      <vt:lpstr>Salary Data</vt:lpstr>
      <vt:lpstr>SUMPRODUCT</vt:lpstr>
      <vt:lpstr>COUNTIF &amp; SUMPRODUCT</vt:lpstr>
      <vt:lpstr>Data Profiling</vt:lpstr>
      <vt:lpstr>Ben</vt:lpstr>
      <vt:lpstr>Jerry</vt:lpstr>
      <vt:lpstr>Zips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Zachary Lim</cp:lastModifiedBy>
  <dcterms:created xsi:type="dcterms:W3CDTF">2015-08-05T01:13:29Z</dcterms:created>
  <dcterms:modified xsi:type="dcterms:W3CDTF">2020-12-24T12:05:23Z</dcterms:modified>
</cp:coreProperties>
</file>