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Graduate School\Data Science - Spring 2022\"/>
    </mc:Choice>
  </mc:AlternateContent>
  <xr:revisionPtr revIDLastSave="0" documentId="13_ncr:1_{EECFE0E4-B723-4BBB-B2AE-2D6B423DACE1}" xr6:coauthVersionLast="47" xr6:coauthVersionMax="47" xr10:uidLastSave="{00000000-0000-0000-0000-000000000000}"/>
  <bookViews>
    <workbookView xWindow="-110" yWindow="-110" windowWidth="19420" windowHeight="10420" firstSheet="3" activeTab="3" xr2:uid="{BAC75AB5-CDAF-4402-810C-5D727974B9F9}"/>
  </bookViews>
  <sheets>
    <sheet name="child_mortality" sheetId="2" r:id="rId1"/>
    <sheet name="Under5 and Neo" sheetId="3" r:id="rId2"/>
    <sheet name="Infant and Neo" sheetId="4" r:id="rId3"/>
    <sheet name="Infant by Year" sheetId="7" r:id="rId4"/>
    <sheet name="Neo vs Under-5 Scatter" sheetId="8" r:id="rId5"/>
    <sheet name="Neo vs Infant Scatter" sheetId="9" r:id="rId6"/>
  </sheets>
  <definedNames>
    <definedName name="ExternalData_1" localSheetId="0" hidden="1">'child_mortality'!$A$1:$F$28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8CD6E-482F-4B38-9BF8-2324ED953B0F}" keepAlive="1" name="Query - child_mortality" description="Connection to the 'child_mortality' query in the workbook." type="5" refreshedVersion="7" background="1" saveData="1">
    <dbPr connection="Provider=Microsoft.Mashup.OleDb.1;Data Source=$Workbook$;Location=child_mortality;Extended Properties=&quot;&quot;" command="SELECT * FROM [child_mortality]"/>
  </connection>
</connections>
</file>

<file path=xl/sharedStrings.xml><?xml version="1.0" encoding="utf-8"?>
<sst xmlns="http://schemas.openxmlformats.org/spreadsheetml/2006/main" count="21" uniqueCount="15">
  <si>
    <t>Year</t>
  </si>
  <si>
    <t>Under-ﬁve mortality rate</t>
  </si>
  <si>
    <t>Infant mortality rate</t>
  </si>
  <si>
    <t>Neonatal mortality rate</t>
  </si>
  <si>
    <t>Total 'Under-ﬁve mortality rate' and average 'Neonatal mortality rate' by 'Year'</t>
  </si>
  <si>
    <t>Sum of Under-ﬁve mortality rate</t>
  </si>
  <si>
    <t>Average of Neonatal mortality rate</t>
  </si>
  <si>
    <t>Row Labels</t>
  </si>
  <si>
    <t>Grand Total</t>
  </si>
  <si>
    <t>Average 'Infant mortality rate' and average 'Neonatal mortality rate' by 'Year'</t>
  </si>
  <si>
    <t>Average of Infant mortality rate</t>
  </si>
  <si>
    <t>Average 'Infant mortality rate' by 'Year'</t>
  </si>
  <si>
    <t>Neonatal_Cat</t>
  </si>
  <si>
    <t>Under-Five_Cat</t>
  </si>
  <si>
    <t>Infant_Cat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</si>
</sst>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[child_mortality.xlsx]Under5 and Neo!PivotTable1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'Under-ﬁve mortality rate' and 'Neonatal mortality rate' by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'Under5 and Neo'!$D$4</c:f>
              <c:strCache>
                <c:ptCount val="1"/>
                <c:pt idx="0">
                  <c:v>Sum of Under-ﬁve mortality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'Under5 and Neo'!$C$5:$C$32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'Under5 and Neo'!$D$5:$D$32</c:f>
              <c:numCache>
                <c:formatCode>General</c:formatCode>
                <c:ptCount val="27"/>
                <c:pt idx="0">
                  <c:v>93.4</c:v>
                </c:pt>
                <c:pt idx="1">
                  <c:v>92.1</c:v>
                </c:pt>
                <c:pt idx="2">
                  <c:v>90.9</c:v>
                </c:pt>
                <c:pt idx="3">
                  <c:v>89.7</c:v>
                </c:pt>
                <c:pt idx="4">
                  <c:v>88.7</c:v>
                </c:pt>
                <c:pt idx="5">
                  <c:v>87.3</c:v>
                </c:pt>
                <c:pt idx="6">
                  <c:v>85.6</c:v>
                </c:pt>
                <c:pt idx="7">
                  <c:v>83.85</c:v>
                </c:pt>
                <c:pt idx="8">
                  <c:v>82.1</c:v>
                </c:pt>
                <c:pt idx="9">
                  <c:v>79.900000000000006</c:v>
                </c:pt>
                <c:pt idx="10">
                  <c:v>77.5</c:v>
                </c:pt>
                <c:pt idx="11">
                  <c:v>74.8</c:v>
                </c:pt>
                <c:pt idx="12">
                  <c:v>72</c:v>
                </c:pt>
                <c:pt idx="13">
                  <c:v>69.2</c:v>
                </c:pt>
                <c:pt idx="14">
                  <c:v>66.7</c:v>
                </c:pt>
                <c:pt idx="15">
                  <c:v>63.900000000000006</c:v>
                </c:pt>
                <c:pt idx="16">
                  <c:v>61.1</c:v>
                </c:pt>
                <c:pt idx="17">
                  <c:v>58.5</c:v>
                </c:pt>
                <c:pt idx="18">
                  <c:v>56.2</c:v>
                </c:pt>
                <c:pt idx="19">
                  <c:v>53.7</c:v>
                </c:pt>
                <c:pt idx="20">
                  <c:v>51.5</c:v>
                </c:pt>
                <c:pt idx="21">
                  <c:v>49.300000000000004</c:v>
                </c:pt>
                <c:pt idx="22">
                  <c:v>47.3</c:v>
                </c:pt>
                <c:pt idx="23">
                  <c:v>45.5</c:v>
                </c:pt>
                <c:pt idx="24">
                  <c:v>43.7</c:v>
                </c:pt>
                <c:pt idx="25">
                  <c:v>42.2</c:v>
                </c:pt>
                <c:pt idx="26">
                  <c:v>40.799999999999997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A2-4E66-8629-B48181CCF27B}"/>
            </c:ext>
          </c:extLst>
        </c:ser>
        <c:ser>
          <c:idx val="1"/>
          <c:order val="1"/>
          <c:tx>
            <c:strRef>
              <c:f>'Under5 and Neo'!$E$4</c:f>
              <c:strCache>
                <c:ptCount val="1"/>
                <c:pt idx="0">
                  <c:v>Average of Neonatal mortality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'Under5 and Neo'!$C$5:$C$32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'Under5 and Neo'!$E$5:$E$32</c:f>
              <c:numCache>
                <c:formatCode>General</c:formatCode>
                <c:ptCount val="27"/>
                <c:pt idx="0">
                  <c:v>36.799999999999997</c:v>
                </c:pt>
                <c:pt idx="1">
                  <c:v>36.299999999999997</c:v>
                </c:pt>
                <c:pt idx="2">
                  <c:v>35.9</c:v>
                </c:pt>
                <c:pt idx="3">
                  <c:v>35.4</c:v>
                </c:pt>
                <c:pt idx="4">
                  <c:v>34.9</c:v>
                </c:pt>
                <c:pt idx="5">
                  <c:v>34.4</c:v>
                </c:pt>
                <c:pt idx="6">
                  <c:v>33.700000000000003</c:v>
                </c:pt>
                <c:pt idx="7">
                  <c:v>33.1</c:v>
                </c:pt>
                <c:pt idx="8">
                  <c:v>32.299999999999997</c:v>
                </c:pt>
                <c:pt idx="9">
                  <c:v>31.5</c:v>
                </c:pt>
                <c:pt idx="10">
                  <c:v>30.7</c:v>
                </c:pt>
                <c:pt idx="11">
                  <c:v>29.8</c:v>
                </c:pt>
                <c:pt idx="12">
                  <c:v>28.9</c:v>
                </c:pt>
                <c:pt idx="13">
                  <c:v>28</c:v>
                </c:pt>
                <c:pt idx="14">
                  <c:v>27.05</c:v>
                </c:pt>
                <c:pt idx="15">
                  <c:v>26.1</c:v>
                </c:pt>
                <c:pt idx="16">
                  <c:v>25.3</c:v>
                </c:pt>
                <c:pt idx="17">
                  <c:v>24.4</c:v>
                </c:pt>
                <c:pt idx="18">
                  <c:v>23.6</c:v>
                </c:pt>
                <c:pt idx="19">
                  <c:v>22.9</c:v>
                </c:pt>
                <c:pt idx="20">
                  <c:v>22.2</c:v>
                </c:pt>
                <c:pt idx="21">
                  <c:v>21.5</c:v>
                </c:pt>
                <c:pt idx="22">
                  <c:v>20.8</c:v>
                </c:pt>
                <c:pt idx="23">
                  <c:v>20.2</c:v>
                </c:pt>
                <c:pt idx="24">
                  <c:v>19.600000000000001</c:v>
                </c:pt>
                <c:pt idx="25">
                  <c:v>19.100000000000001</c:v>
                </c:pt>
                <c:pt idx="26">
                  <c:v>18.600000000000001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A2-4E66-8629-B48181CCF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389760"/>
        <c:axId val="629391728"/>
      </c:lineChart>
      <c:catAx>
        <c:axId val="629389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391728"/>
        <c:crosses val="autoZero"/>
        <c:auto val="1"/>
        <c:lblAlgn val="ctr"/>
        <c:lblOffset val="100"/>
        <c:noMultiLvlLbl val="0"/>
      </c:catAx>
      <c:valAx>
        <c:axId val="62939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389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[child_mortality.xlsx]Infant and Neo!PivotTable2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'Infant mortality rate' and 'Neonatal mortality rate' by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'Infant and Neo'!$D$4</c:f>
              <c:strCache>
                <c:ptCount val="1"/>
                <c:pt idx="0">
                  <c:v>Average of Infant mortality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'Infant and Neo'!$C$5:$C$32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'Infant and Neo'!$D$5:$D$32</c:f>
              <c:numCache>
                <c:formatCode>General</c:formatCode>
                <c:ptCount val="27"/>
                <c:pt idx="0">
                  <c:v>64.8</c:v>
                </c:pt>
                <c:pt idx="1">
                  <c:v>63.9</c:v>
                </c:pt>
                <c:pt idx="2">
                  <c:v>63.1</c:v>
                </c:pt>
                <c:pt idx="3">
                  <c:v>62.3</c:v>
                </c:pt>
                <c:pt idx="4">
                  <c:v>61.4</c:v>
                </c:pt>
                <c:pt idx="5">
                  <c:v>60.5</c:v>
                </c:pt>
                <c:pt idx="6">
                  <c:v>59.4</c:v>
                </c:pt>
                <c:pt idx="7">
                  <c:v>58.2</c:v>
                </c:pt>
                <c:pt idx="8">
                  <c:v>56.9</c:v>
                </c:pt>
                <c:pt idx="9">
                  <c:v>55.4</c:v>
                </c:pt>
                <c:pt idx="10">
                  <c:v>53.9</c:v>
                </c:pt>
                <c:pt idx="11">
                  <c:v>52.1</c:v>
                </c:pt>
                <c:pt idx="12">
                  <c:v>50.35</c:v>
                </c:pt>
                <c:pt idx="13">
                  <c:v>48.6</c:v>
                </c:pt>
                <c:pt idx="14">
                  <c:v>46.9</c:v>
                </c:pt>
                <c:pt idx="15">
                  <c:v>45.1</c:v>
                </c:pt>
                <c:pt idx="16">
                  <c:v>43.4</c:v>
                </c:pt>
                <c:pt idx="17">
                  <c:v>41.85</c:v>
                </c:pt>
                <c:pt idx="18">
                  <c:v>40.299999999999997</c:v>
                </c:pt>
                <c:pt idx="19">
                  <c:v>38.799999999999997</c:v>
                </c:pt>
                <c:pt idx="20">
                  <c:v>37.4</c:v>
                </c:pt>
                <c:pt idx="21">
                  <c:v>36</c:v>
                </c:pt>
                <c:pt idx="22">
                  <c:v>34.700000000000003</c:v>
                </c:pt>
                <c:pt idx="23">
                  <c:v>33.6</c:v>
                </c:pt>
                <c:pt idx="24">
                  <c:v>32.5</c:v>
                </c:pt>
                <c:pt idx="25">
                  <c:v>31.400000000000002</c:v>
                </c:pt>
                <c:pt idx="26">
                  <c:v>30.5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6D-4295-A0DC-EF54607033D0}"/>
            </c:ext>
          </c:extLst>
        </c:ser>
        <c:ser>
          <c:idx val="1"/>
          <c:order val="1"/>
          <c:tx>
            <c:strRef>
              <c:f>'Infant and Neo'!$E$4</c:f>
              <c:strCache>
                <c:ptCount val="1"/>
                <c:pt idx="0">
                  <c:v>Average of Neonatal mortality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'Infant and Neo'!$C$5:$C$32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'Infant and Neo'!$E$5:$E$32</c:f>
              <c:numCache>
                <c:formatCode>General</c:formatCode>
                <c:ptCount val="27"/>
                <c:pt idx="0">
                  <c:v>36.799999999999997</c:v>
                </c:pt>
                <c:pt idx="1">
                  <c:v>36.299999999999997</c:v>
                </c:pt>
                <c:pt idx="2">
                  <c:v>35.9</c:v>
                </c:pt>
                <c:pt idx="3">
                  <c:v>35.4</c:v>
                </c:pt>
                <c:pt idx="4">
                  <c:v>34.9</c:v>
                </c:pt>
                <c:pt idx="5">
                  <c:v>34.4</c:v>
                </c:pt>
                <c:pt idx="6">
                  <c:v>33.700000000000003</c:v>
                </c:pt>
                <c:pt idx="7">
                  <c:v>33.1</c:v>
                </c:pt>
                <c:pt idx="8">
                  <c:v>32.299999999999997</c:v>
                </c:pt>
                <c:pt idx="9">
                  <c:v>31.5</c:v>
                </c:pt>
                <c:pt idx="10">
                  <c:v>30.7</c:v>
                </c:pt>
                <c:pt idx="11">
                  <c:v>29.8</c:v>
                </c:pt>
                <c:pt idx="12">
                  <c:v>28.9</c:v>
                </c:pt>
                <c:pt idx="13">
                  <c:v>28</c:v>
                </c:pt>
                <c:pt idx="14">
                  <c:v>27.05</c:v>
                </c:pt>
                <c:pt idx="15">
                  <c:v>26.1</c:v>
                </c:pt>
                <c:pt idx="16">
                  <c:v>25.3</c:v>
                </c:pt>
                <c:pt idx="17">
                  <c:v>24.4</c:v>
                </c:pt>
                <c:pt idx="18">
                  <c:v>23.6</c:v>
                </c:pt>
                <c:pt idx="19">
                  <c:v>22.9</c:v>
                </c:pt>
                <c:pt idx="20">
                  <c:v>22.2</c:v>
                </c:pt>
                <c:pt idx="21">
                  <c:v>21.5</c:v>
                </c:pt>
                <c:pt idx="22">
                  <c:v>20.8</c:v>
                </c:pt>
                <c:pt idx="23">
                  <c:v>20.2</c:v>
                </c:pt>
                <c:pt idx="24">
                  <c:v>19.600000000000001</c:v>
                </c:pt>
                <c:pt idx="25">
                  <c:v>19.100000000000001</c:v>
                </c:pt>
                <c:pt idx="26">
                  <c:v>18.600000000000001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6D-4295-A0DC-EF5460703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717352"/>
        <c:axId val="367719320"/>
      </c:lineChart>
      <c:catAx>
        <c:axId val="367717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719320"/>
        <c:crosses val="autoZero"/>
        <c:auto val="1"/>
        <c:lblAlgn val="ctr"/>
        <c:lblOffset val="100"/>
        <c:noMultiLvlLbl val="0"/>
      </c:catAx>
      <c:valAx>
        <c:axId val="36771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717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[child_mortality.xlsx]Infant by Year!PivotTable3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'Infant mortality rate' by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'Infant by Year'!$D$4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'Infant by Year'!$C$5:$C$32</c:f>
              <c:strCache>
                <c:ptCount val="27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</c:strCache>
            </c:strRef>
          </c:cat>
          <c:val>
            <c:numRef>
              <c:f>'Infant by Year'!$D$5:$D$32</c:f>
              <c:numCache>
                <c:formatCode>General</c:formatCode>
                <c:ptCount val="27"/>
                <c:pt idx="0">
                  <c:v>64.8</c:v>
                </c:pt>
                <c:pt idx="1">
                  <c:v>63.9</c:v>
                </c:pt>
                <c:pt idx="2">
                  <c:v>63.1</c:v>
                </c:pt>
                <c:pt idx="3">
                  <c:v>62.3</c:v>
                </c:pt>
                <c:pt idx="4">
                  <c:v>61.4</c:v>
                </c:pt>
                <c:pt idx="5">
                  <c:v>60.5</c:v>
                </c:pt>
                <c:pt idx="6">
                  <c:v>59.4</c:v>
                </c:pt>
                <c:pt idx="7">
                  <c:v>58.2</c:v>
                </c:pt>
                <c:pt idx="8">
                  <c:v>56.9</c:v>
                </c:pt>
                <c:pt idx="9">
                  <c:v>55.4</c:v>
                </c:pt>
                <c:pt idx="10">
                  <c:v>53.9</c:v>
                </c:pt>
                <c:pt idx="11">
                  <c:v>52.1</c:v>
                </c:pt>
                <c:pt idx="12">
                  <c:v>50.35</c:v>
                </c:pt>
                <c:pt idx="13">
                  <c:v>48.6</c:v>
                </c:pt>
                <c:pt idx="14">
                  <c:v>46.9</c:v>
                </c:pt>
                <c:pt idx="15">
                  <c:v>45.1</c:v>
                </c:pt>
                <c:pt idx="16">
                  <c:v>43.4</c:v>
                </c:pt>
                <c:pt idx="17">
                  <c:v>41.85</c:v>
                </c:pt>
                <c:pt idx="18">
                  <c:v>40.299999999999997</c:v>
                </c:pt>
                <c:pt idx="19">
                  <c:v>38.799999999999997</c:v>
                </c:pt>
                <c:pt idx="20">
                  <c:v>37.4</c:v>
                </c:pt>
                <c:pt idx="21">
                  <c:v>36</c:v>
                </c:pt>
                <c:pt idx="22">
                  <c:v>34.700000000000003</c:v>
                </c:pt>
                <c:pt idx="23">
                  <c:v>33.6</c:v>
                </c:pt>
                <c:pt idx="24">
                  <c:v>32.5</c:v>
                </c:pt>
                <c:pt idx="25">
                  <c:v>31.400000000000002</c:v>
                </c:pt>
                <c:pt idx="26">
                  <c:v>30.5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B0-4593-9CC4-6A38B161F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331096"/>
        <c:axId val="1280517816"/>
      </c:lineChart>
      <c:catAx>
        <c:axId val="1138331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517816"/>
        <c:crosses val="autoZero"/>
        <c:auto val="1"/>
        <c:lblAlgn val="ctr"/>
        <c:lblOffset val="100"/>
        <c:noMultiLvlLbl val="0"/>
      </c:catAx>
      <c:valAx>
        <c:axId val="128051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Infant mortality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31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'Neonatal mortality rate' by 'Under-ﬁve mortality rate'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'child_mortality'!$B$2:$B$28</c:f>
              <c:numCache>
                <c:formatCode>General</c:formatCode>
                <c:ptCount val="27"/>
                <c:pt idx="0">
                  <c:v>93.4</c:v>
                </c:pt>
                <c:pt idx="1">
                  <c:v>92.1</c:v>
                </c:pt>
                <c:pt idx="2">
                  <c:v>90.9</c:v>
                </c:pt>
                <c:pt idx="3">
                  <c:v>89.7</c:v>
                </c:pt>
                <c:pt idx="4">
                  <c:v>88.7</c:v>
                </c:pt>
                <c:pt idx="5">
                  <c:v>87.3</c:v>
                </c:pt>
                <c:pt idx="6">
                  <c:v>85.6</c:v>
                </c:pt>
                <c:pt idx="7">
                  <c:v>83.85</c:v>
                </c:pt>
                <c:pt idx="8">
                  <c:v>82.1</c:v>
                </c:pt>
                <c:pt idx="9">
                  <c:v>79.900000000000006</c:v>
                </c:pt>
                <c:pt idx="10">
                  <c:v>77.5</c:v>
                </c:pt>
                <c:pt idx="11">
                  <c:v>74.8</c:v>
                </c:pt>
                <c:pt idx="12">
                  <c:v>72</c:v>
                </c:pt>
                <c:pt idx="13">
                  <c:v>69.2</c:v>
                </c:pt>
                <c:pt idx="14">
                  <c:v>66.7</c:v>
                </c:pt>
                <c:pt idx="15">
                  <c:v>63.900000000000006</c:v>
                </c:pt>
                <c:pt idx="16">
                  <c:v>61.1</c:v>
                </c:pt>
                <c:pt idx="17">
                  <c:v>58.5</c:v>
                </c:pt>
                <c:pt idx="18">
                  <c:v>56.2</c:v>
                </c:pt>
                <c:pt idx="19">
                  <c:v>53.7</c:v>
                </c:pt>
                <c:pt idx="20">
                  <c:v>51.5</c:v>
                </c:pt>
                <c:pt idx="21">
                  <c:v>49.300000000000004</c:v>
                </c:pt>
                <c:pt idx="22">
                  <c:v>47.3</c:v>
                </c:pt>
                <c:pt idx="23">
                  <c:v>45.5</c:v>
                </c:pt>
                <c:pt idx="24">
                  <c:v>43.7</c:v>
                </c:pt>
                <c:pt idx="25">
                  <c:v>42.2</c:v>
                </c:pt>
                <c:pt idx="26">
                  <c:v>40.799999999999997</c:v>
                </c:pt>
              </c:numCache>
            </c:numRef>
          </c:xVal>
          <c:yVal>
            <c:numRef>
              <c:f>'child_mortality'!$F$2:$F$28</c:f>
              <c:numCache>
                <c:formatCode>General</c:formatCode>
                <c:ptCount val="27"/>
                <c:pt idx="0">
                  <c:v>36.799999999999997</c:v>
                </c:pt>
                <c:pt idx="1">
                  <c:v>36.299999999999997</c:v>
                </c:pt>
                <c:pt idx="2">
                  <c:v>35.9</c:v>
                </c:pt>
                <c:pt idx="3">
                  <c:v>35.4</c:v>
                </c:pt>
                <c:pt idx="4">
                  <c:v>34.9</c:v>
                </c:pt>
                <c:pt idx="5">
                  <c:v>34.4</c:v>
                </c:pt>
                <c:pt idx="6">
                  <c:v>33.700000000000003</c:v>
                </c:pt>
                <c:pt idx="7">
                  <c:v>33.1</c:v>
                </c:pt>
                <c:pt idx="8">
                  <c:v>32.299999999999997</c:v>
                </c:pt>
                <c:pt idx="9">
                  <c:v>31.5</c:v>
                </c:pt>
                <c:pt idx="10">
                  <c:v>30.7</c:v>
                </c:pt>
                <c:pt idx="11">
                  <c:v>29.8</c:v>
                </c:pt>
                <c:pt idx="12">
                  <c:v>28.9</c:v>
                </c:pt>
                <c:pt idx="13">
                  <c:v>28</c:v>
                </c:pt>
                <c:pt idx="14">
                  <c:v>27.05</c:v>
                </c:pt>
                <c:pt idx="15">
                  <c:v>26.1</c:v>
                </c:pt>
                <c:pt idx="16">
                  <c:v>25.3</c:v>
                </c:pt>
                <c:pt idx="17">
                  <c:v>24.4</c:v>
                </c:pt>
                <c:pt idx="18">
                  <c:v>23.6</c:v>
                </c:pt>
                <c:pt idx="19">
                  <c:v>22.9</c:v>
                </c:pt>
                <c:pt idx="20">
                  <c:v>22.2</c:v>
                </c:pt>
                <c:pt idx="21">
                  <c:v>21.5</c:v>
                </c:pt>
                <c:pt idx="22">
                  <c:v>20.8</c:v>
                </c:pt>
                <c:pt idx="23">
                  <c:v>20.2</c:v>
                </c:pt>
                <c:pt idx="24">
                  <c:v>19.600000000000001</c:v>
                </c:pt>
                <c:pt idx="25">
                  <c:v>19.100000000000001</c:v>
                </c:pt>
                <c:pt idx="26">
                  <c:v>18.600000000000001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0A-4DDF-BA91-715CEE5FB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844616"/>
        <c:axId val="1005842976"/>
      </c:scatterChart>
      <c:valAx>
        <c:axId val="1005844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Under-ﬁve mortality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842976"/>
        <c:crosses val="autoZero"/>
        <c:crossBetween val="midCat"/>
      </c:valAx>
      <c:valAx>
        <c:axId val="100584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Neonatal mortality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844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'Neonatal mortality rate' by 'Infant mortality rate'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'child_mortality'!$D$2:$D$28</c:f>
              <c:numCache>
                <c:formatCode>General</c:formatCode>
                <c:ptCount val="27"/>
                <c:pt idx="0">
                  <c:v>64.8</c:v>
                </c:pt>
                <c:pt idx="1">
                  <c:v>63.9</c:v>
                </c:pt>
                <c:pt idx="2">
                  <c:v>63.1</c:v>
                </c:pt>
                <c:pt idx="3">
                  <c:v>62.3</c:v>
                </c:pt>
                <c:pt idx="4">
                  <c:v>61.4</c:v>
                </c:pt>
                <c:pt idx="5">
                  <c:v>60.5</c:v>
                </c:pt>
                <c:pt idx="6">
                  <c:v>59.4</c:v>
                </c:pt>
                <c:pt idx="7">
                  <c:v>58.2</c:v>
                </c:pt>
                <c:pt idx="8">
                  <c:v>56.9</c:v>
                </c:pt>
                <c:pt idx="9">
                  <c:v>55.4</c:v>
                </c:pt>
                <c:pt idx="10">
                  <c:v>53.9</c:v>
                </c:pt>
                <c:pt idx="11">
                  <c:v>52.1</c:v>
                </c:pt>
                <c:pt idx="12">
                  <c:v>50.35</c:v>
                </c:pt>
                <c:pt idx="13">
                  <c:v>48.6</c:v>
                </c:pt>
                <c:pt idx="14">
                  <c:v>46.9</c:v>
                </c:pt>
                <c:pt idx="15">
                  <c:v>45.1</c:v>
                </c:pt>
                <c:pt idx="16">
                  <c:v>43.4</c:v>
                </c:pt>
                <c:pt idx="17">
                  <c:v>41.85</c:v>
                </c:pt>
                <c:pt idx="18">
                  <c:v>40.299999999999997</c:v>
                </c:pt>
                <c:pt idx="19">
                  <c:v>38.799999999999997</c:v>
                </c:pt>
                <c:pt idx="20">
                  <c:v>37.4</c:v>
                </c:pt>
                <c:pt idx="21">
                  <c:v>36</c:v>
                </c:pt>
                <c:pt idx="22">
                  <c:v>34.700000000000003</c:v>
                </c:pt>
                <c:pt idx="23">
                  <c:v>33.6</c:v>
                </c:pt>
                <c:pt idx="24">
                  <c:v>32.5</c:v>
                </c:pt>
                <c:pt idx="25">
                  <c:v>31.400000000000002</c:v>
                </c:pt>
                <c:pt idx="26">
                  <c:v>30.5</c:v>
                </c:pt>
              </c:numCache>
            </c:numRef>
          </c:xVal>
          <c:yVal>
            <c:numRef>
              <c:f>'child_mortality'!$F$2:$F$28</c:f>
              <c:numCache>
                <c:formatCode>General</c:formatCode>
                <c:ptCount val="27"/>
                <c:pt idx="0">
                  <c:v>36.799999999999997</c:v>
                </c:pt>
                <c:pt idx="1">
                  <c:v>36.299999999999997</c:v>
                </c:pt>
                <c:pt idx="2">
                  <c:v>35.9</c:v>
                </c:pt>
                <c:pt idx="3">
                  <c:v>35.4</c:v>
                </c:pt>
                <c:pt idx="4">
                  <c:v>34.9</c:v>
                </c:pt>
                <c:pt idx="5">
                  <c:v>34.4</c:v>
                </c:pt>
                <c:pt idx="6">
                  <c:v>33.700000000000003</c:v>
                </c:pt>
                <c:pt idx="7">
                  <c:v>33.1</c:v>
                </c:pt>
                <c:pt idx="8">
                  <c:v>32.299999999999997</c:v>
                </c:pt>
                <c:pt idx="9">
                  <c:v>31.5</c:v>
                </c:pt>
                <c:pt idx="10">
                  <c:v>30.7</c:v>
                </c:pt>
                <c:pt idx="11">
                  <c:v>29.8</c:v>
                </c:pt>
                <c:pt idx="12">
                  <c:v>28.9</c:v>
                </c:pt>
                <c:pt idx="13">
                  <c:v>28</c:v>
                </c:pt>
                <c:pt idx="14">
                  <c:v>27.05</c:v>
                </c:pt>
                <c:pt idx="15">
                  <c:v>26.1</c:v>
                </c:pt>
                <c:pt idx="16">
                  <c:v>25.3</c:v>
                </c:pt>
                <c:pt idx="17">
                  <c:v>24.4</c:v>
                </c:pt>
                <c:pt idx="18">
                  <c:v>23.6</c:v>
                </c:pt>
                <c:pt idx="19">
                  <c:v>22.9</c:v>
                </c:pt>
                <c:pt idx="20">
                  <c:v>22.2</c:v>
                </c:pt>
                <c:pt idx="21">
                  <c:v>21.5</c:v>
                </c:pt>
                <c:pt idx="22">
                  <c:v>20.8</c:v>
                </c:pt>
                <c:pt idx="23">
                  <c:v>20.2</c:v>
                </c:pt>
                <c:pt idx="24">
                  <c:v>19.600000000000001</c:v>
                </c:pt>
                <c:pt idx="25">
                  <c:v>19.100000000000001</c:v>
                </c:pt>
                <c:pt idx="26">
                  <c:v>18.600000000000001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B0-4E5A-BBFB-18F3EA326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485504"/>
        <c:axId val="1077484520"/>
      </c:scatterChart>
      <c:valAx>
        <c:axId val="107748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Infant mortality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484520"/>
        <c:crosses val="autoZero"/>
        <c:crossBetween val="midCat"/>
      </c:valAx>
      <c:valAx>
        <c:axId val="107748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Neonatal mortality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48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1</xdr:row>
      <xdr:rowOff>19050</xdr:rowOff>
    </xdr:from>
    <xdr:to>
      <xdr:col>18</xdr:col>
      <xdr:colOff>349250</xdr:colOff>
      <xdr:row>21</xdr:row>
      <xdr:rowOff>63500</xdr:rowOff>
    </xdr:to>
    <xdr:graphicFrame macro="">
      <xdr:nvGraphicFramePr>
        <xdr:cNvPr id="2" name="Chart 1" descr="Chart type: Line. 'Under-ﬁve mortality rate' and 'Neonatal mortality rate' by 'Year'&#10;&#10;Description automatically generated">
          <a:extLst>
            <a:ext uri="{FF2B5EF4-FFF2-40B4-BE49-F238E27FC236}">
              <a16:creationId xmlns:a16="http://schemas.microsoft.com/office/drawing/2014/main" id="{21B971C5-9C90-4A0F-BE3A-28F382AC6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</xdr:row>
      <xdr:rowOff>76200</xdr:rowOff>
    </xdr:from>
    <xdr:to>
      <xdr:col>18</xdr:col>
      <xdr:colOff>146050</xdr:colOff>
      <xdr:row>22</xdr:row>
      <xdr:rowOff>50800</xdr:rowOff>
    </xdr:to>
    <xdr:graphicFrame macro="">
      <xdr:nvGraphicFramePr>
        <xdr:cNvPr id="2" name="Chart 1" descr="Chart type: Line. 'Infant mortality rate' and 'Neonatal mortality rate' by 'Year'&#10;&#10;Description automatically generated">
          <a:extLst>
            <a:ext uri="{FF2B5EF4-FFF2-40B4-BE49-F238E27FC236}">
              <a16:creationId xmlns:a16="http://schemas.microsoft.com/office/drawing/2014/main" id="{92BBEE87-858B-4DB5-A369-89AB38B2C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</xdr:row>
      <xdr:rowOff>57150</xdr:rowOff>
    </xdr:from>
    <xdr:to>
      <xdr:col>19</xdr:col>
      <xdr:colOff>114300</xdr:colOff>
      <xdr:row>22</xdr:row>
      <xdr:rowOff>25400</xdr:rowOff>
    </xdr:to>
    <xdr:graphicFrame macro="">
      <xdr:nvGraphicFramePr>
        <xdr:cNvPr id="2" name="Chart 1" descr="Chart type: Line. 'Infant mortality rate' by 'Year'&#10;&#10;Description automatically generated">
          <a:extLst>
            <a:ext uri="{FF2B5EF4-FFF2-40B4-BE49-F238E27FC236}">
              <a16:creationId xmlns:a16="http://schemas.microsoft.com/office/drawing/2014/main" id="{9E660FFE-A7C7-415D-8574-9E894D3A4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514350</xdr:colOff>
      <xdr:row>19</xdr:row>
      <xdr:rowOff>171450</xdr:rowOff>
    </xdr:to>
    <xdr:graphicFrame macro="">
      <xdr:nvGraphicFramePr>
        <xdr:cNvPr id="2" name="Chart 1" descr="Chart type: Scatter. 'Neonatal mortality rate' by 'Under-ﬁve mortality rate'&#10;&#10;Description automatically generated">
          <a:extLst>
            <a:ext uri="{FF2B5EF4-FFF2-40B4-BE49-F238E27FC236}">
              <a16:creationId xmlns:a16="http://schemas.microsoft.com/office/drawing/2014/main" id="{3766B051-15DC-4F54-BE53-6ECC66392C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0</xdr:row>
      <xdr:rowOff>25400</xdr:rowOff>
    </xdr:from>
    <xdr:to>
      <xdr:col>10</xdr:col>
      <xdr:colOff>317500</xdr:colOff>
      <xdr:row>19</xdr:row>
      <xdr:rowOff>19050</xdr:rowOff>
    </xdr:to>
    <xdr:graphicFrame macro="">
      <xdr:nvGraphicFramePr>
        <xdr:cNvPr id="2" name="Chart 1" descr="Chart type: Scatter. 'Neonatal mortality rate' by 'Infant mortality rate'&#10;&#10;Description automatically generated">
          <a:extLst>
            <a:ext uri="{FF2B5EF4-FFF2-40B4-BE49-F238E27FC236}">
              <a16:creationId xmlns:a16="http://schemas.microsoft.com/office/drawing/2014/main" id="{31550D70-E8BD-4385-8AB3-CC0A5B4848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ch Makki" refreshedDate="44603.997890740742" createdVersion="7" refreshedVersion="7" minRefreshableVersion="3" recordCount="27" xr:uid="{4C4B924B-38F1-4C43-B20E-250B367C9B7A}">
  <cacheSource type="worksheet">
    <worksheetSource ref="A1:F28" sheet="child_mortality"/>
  </cacheSource>
  <cacheFields count="4">
    <cacheField name="Year" numFmtId="0">
      <sharedItems containsSemiMixedTypes="0" containsString="0" containsNumber="1" containsInteger="1" minValue="1990" maxValue="2016" count="27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</sharedItems>
    </cacheField>
    <cacheField name="Under-ﬁve mortality rate" numFmtId="0">
      <sharedItems containsSemiMixedTypes="0" containsString="0" containsNumber="1" minValue="40.799999999999997" maxValue="93.4"/>
    </cacheField>
    <cacheField name="Infant mortality rate" numFmtId="0">
      <sharedItems containsSemiMixedTypes="0" containsString="0" containsNumber="1" minValue="30.5" maxValue="64.8"/>
    </cacheField>
    <cacheField name="Neonatal mortality rate" numFmtId="0">
      <sharedItems containsSemiMixedTypes="0" containsString="0" containsNumber="1" minValue="18.600000000000001" maxValue="36.7999999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x v="0"/>
    <n v="93.4"/>
    <n v="64.8"/>
    <n v="36.799999999999997"/>
  </r>
  <r>
    <x v="1"/>
    <n v="92.1"/>
    <n v="63.9"/>
    <n v="36.299999999999997"/>
  </r>
  <r>
    <x v="2"/>
    <n v="90.9"/>
    <n v="63.1"/>
    <n v="35.9"/>
  </r>
  <r>
    <x v="3"/>
    <n v="89.7"/>
    <n v="62.3"/>
    <n v="35.4"/>
  </r>
  <r>
    <x v="4"/>
    <n v="88.7"/>
    <n v="61.4"/>
    <n v="34.9"/>
  </r>
  <r>
    <x v="5"/>
    <n v="87.3"/>
    <n v="60.5"/>
    <n v="34.4"/>
  </r>
  <r>
    <x v="6"/>
    <n v="85.6"/>
    <n v="59.4"/>
    <n v="33.700000000000003"/>
  </r>
  <r>
    <x v="7"/>
    <n v="83.85"/>
    <n v="58.2"/>
    <n v="33.1"/>
  </r>
  <r>
    <x v="8"/>
    <n v="82.1"/>
    <n v="56.9"/>
    <n v="32.299999999999997"/>
  </r>
  <r>
    <x v="9"/>
    <n v="79.900000000000006"/>
    <n v="55.4"/>
    <n v="31.5"/>
  </r>
  <r>
    <x v="10"/>
    <n v="77.5"/>
    <n v="53.9"/>
    <n v="30.7"/>
  </r>
  <r>
    <x v="11"/>
    <n v="74.8"/>
    <n v="52.1"/>
    <n v="29.8"/>
  </r>
  <r>
    <x v="12"/>
    <n v="72"/>
    <n v="50.35"/>
    <n v="28.9"/>
  </r>
  <r>
    <x v="13"/>
    <n v="69.2"/>
    <n v="48.6"/>
    <n v="28"/>
  </r>
  <r>
    <x v="14"/>
    <n v="66.7"/>
    <n v="46.9"/>
    <n v="27.05"/>
  </r>
  <r>
    <x v="15"/>
    <n v="63.900000000000006"/>
    <n v="45.1"/>
    <n v="26.1"/>
  </r>
  <r>
    <x v="16"/>
    <n v="61.1"/>
    <n v="43.4"/>
    <n v="25.3"/>
  </r>
  <r>
    <x v="17"/>
    <n v="58.5"/>
    <n v="41.85"/>
    <n v="24.4"/>
  </r>
  <r>
    <x v="18"/>
    <n v="56.2"/>
    <n v="40.299999999999997"/>
    <n v="23.6"/>
  </r>
  <r>
    <x v="19"/>
    <n v="53.7"/>
    <n v="38.799999999999997"/>
    <n v="22.9"/>
  </r>
  <r>
    <x v="20"/>
    <n v="51.5"/>
    <n v="37.4"/>
    <n v="22.2"/>
  </r>
  <r>
    <x v="21"/>
    <n v="49.300000000000004"/>
    <n v="36"/>
    <n v="21.5"/>
  </r>
  <r>
    <x v="22"/>
    <n v="47.3"/>
    <n v="34.700000000000003"/>
    <n v="20.8"/>
  </r>
  <r>
    <x v="23"/>
    <n v="45.5"/>
    <n v="33.6"/>
    <n v="20.2"/>
  </r>
  <r>
    <x v="24"/>
    <n v="43.7"/>
    <n v="32.5"/>
    <n v="19.600000000000001"/>
  </r>
  <r>
    <x v="25"/>
    <n v="42.2"/>
    <n v="31.400000000000002"/>
    <n v="19.100000000000001"/>
  </r>
  <r>
    <x v="26"/>
    <n v="40.799999999999997"/>
    <n v="30.5"/>
    <n v="18.6000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740726-9EB7-4D5D-84D0-7A829DB305FD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C4:E32" firstHeaderRow="0" firstDataRow="1" firstDataCol="1"/>
  <pivotFields count="4">
    <pivotField axis="axisRow" showAll="0" sortType="ascending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dataField="1" showAll="0"/>
    <pivotField showAll="0"/>
    <pivotField dataField="1"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der-ﬁve mortality rate" fld="1" baseField="0" baseItem="0"/>
    <dataField name="Average of Neonatal mortality rate" fld="3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34409F-55AC-4151-9C89-2D7DA91CC0DE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C4:E32" firstHeaderRow="0" firstDataRow="1" firstDataCol="1"/>
  <pivotFields count="4">
    <pivotField axis="axisRow" showAll="0" sortType="ascending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/>
    <pivotField dataField="1" showAll="0"/>
    <pivotField dataField="1"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Infant mortality rate" fld="2" subtotal="average" baseField="0" baseItem="0"/>
    <dataField name="Average of Neonatal mortality rate" fld="3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464C24-AD44-47EF-AE27-D740CC761767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C4:D32" firstHeaderRow="1" firstDataRow="1" firstDataCol="1"/>
  <pivotFields count="4">
    <pivotField axis="axisRow" showAll="0" sortType="ascending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/>
    <pivotField dataField="1" showAll="0"/>
    <pivotField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Average of Infant mortality rate" fld="2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37C8F1-D098-4577-B9F7-A59C202D1F3D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Year" tableColumnId="1"/>
      <queryTableField id="2" name="Under-ﬁve mortality rate" tableColumnId="2"/>
      <queryTableField id="7" dataBound="0" tableColumnId="8"/>
      <queryTableField id="3" name="Infant mortality rate" tableColumnId="3"/>
      <queryTableField id="6" dataBound="0" tableColumnId="7"/>
      <queryTableField id="4" name="Neonatal mortality rate" tableColumnId="4"/>
      <queryTableField id="5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2B95A-4DBD-40BB-8BAB-D325AA3DE78A}" name="child_mortality" displayName="child_mortality" ref="A1:G29" tableType="queryTable" totalsRowCount="1">
  <autoFilter ref="A1:G28" xr:uid="{1442B95A-4DBD-40BB-8BAB-D325AA3DE78A}"/>
  <tableColumns count="7">
    <tableColumn id="1" xr3:uid="{B246BE22-6308-413E-8516-56E9A629EF37}" uniqueName="1" name="Year" queryTableFieldId="1"/>
    <tableColumn id="2" xr3:uid="{DF4E4383-4229-4244-AB97-3608B3BB3D0F}" uniqueName="2" name="Under-ﬁve mortality rate" queryTableFieldId="2"/>
    <tableColumn id="8" xr3:uid="{75F17A6E-5B99-4F25-8E6B-950F9F61F578}" uniqueName="8" name="Under-Five_Cat" queryTableFieldId="7" dataDxfId="2">
      <calculatedColumnFormula>IF(child_mortality[[#This Row],[Under-ﬁve mortality rate]]&lt;45, "Low Mortality", IF(AND(child_mortality[[#This Row],[Under-ﬁve mortality rate]]&gt;=45,child_mortality[[#This Row],[Under-ﬁve mortality rate]]&lt;70), "Medium Mortality", "High Mortality"))</calculatedColumnFormula>
    </tableColumn>
    <tableColumn id="3" xr3:uid="{C695464C-AB93-452F-9989-EB12412B9708}" uniqueName="3" name="Infant mortality rate" queryTableFieldId="3"/>
    <tableColumn id="7" xr3:uid="{F345426B-760E-417A-B976-9C754F8C1111}" uniqueName="7" name="Infant_Cat" queryTableFieldId="6" dataDxfId="1">
      <calculatedColumnFormula>IF(child_mortality[[#This Row],[Infant mortality rate]]&lt;35, "Low Mortality", IF(AND(child_mortality[[#This Row],[Infant mortality rate]]&gt;=35,child_mortality[[#This Row],[Infant mortality rate]]&lt;50), "Medium Mortality", "High Mortality"))</calculatedColumnFormula>
    </tableColumn>
    <tableColumn id="4" xr3:uid="{DFE0BCD7-35F6-4D21-BD8E-73F237749E0A}" uniqueName="4" name="Neonatal mortality rate" queryTableFieldId="4"/>
    <tableColumn id="6" xr3:uid="{2C9997FD-0B35-4A92-8BED-76838AD6D51D}" uniqueName="6" name="Neonatal_Cat" queryTableFieldId="5" dataDxfId="0">
      <calculatedColumnFormula>IF(child_mortality[[#This Row],[Neonatal mortality rate]]&lt;=20, "Low Mortality", IF(AND(child_mortality[[#This Row],[Neonatal mortality rate]]&gt;20,child_mortality[[#This Row],[Neonatal mortality rate]]&lt;=30), "Medium Mortality", "High Mortality"))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7BCC-E315-4DF3-ABD9-ACB3F3C894FD}">
  <dimension ref="A1:G28"/>
  <sheetViews>
    <sheetView topLeftCell="A14" workbookViewId="0">
      <selection sqref="A1:G28"/>
    </sheetView>
  </sheetViews>
  <sheetFormatPr defaultRowHeight="14.5" x14ac:dyDescent="0.35"/>
  <cols>
    <col min="1" max="1" width="6.81640625" bestFit="1" customWidth="1"/>
    <col min="2" max="2" width="24.26953125" bestFit="1" customWidth="1"/>
    <col min="3" max="3" width="20.453125" bestFit="1" customWidth="1"/>
    <col min="4" max="4" width="23" bestFit="1" customWidth="1"/>
    <col min="5" max="5" width="26.1796875" customWidth="1"/>
    <col min="6" max="6" width="32.36328125" customWidth="1"/>
    <col min="7" max="7" width="31.36328125" customWidth="1"/>
  </cols>
  <sheetData>
    <row r="1" spans="1:7" x14ac:dyDescent="0.35">
      <c r="A1" t="s">
        <v>0</v>
      </c>
      <c r="B1" t="s">
        <v>1</v>
      </c>
      <c r="C1" t="s">
        <v>13</v>
      </c>
      <c r="D1" t="s">
        <v>2</v>
      </c>
      <c r="E1" t="s">
        <v>14</v>
      </c>
      <c r="F1" t="s">
        <v>3</v>
      </c>
      <c r="G1" t="s">
        <v>12</v>
      </c>
    </row>
    <row r="2" spans="1:7" x14ac:dyDescent="0.35">
      <c r="A2">
        <v>1990</v>
      </c>
      <c r="B2">
        <v>93.4</v>
      </c>
      <c r="C2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2">
        <v>64.8</v>
      </c>
      <c r="E2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2">
        <v>36.799999999999997</v>
      </c>
      <c r="G2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High Mortality</v>
      </c>
    </row>
    <row r="3" spans="1:7" x14ac:dyDescent="0.35">
      <c r="A3">
        <v>1991</v>
      </c>
      <c r="B3">
        <v>92.1</v>
      </c>
      <c r="C3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3">
        <v>63.9</v>
      </c>
      <c r="E3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3">
        <v>36.299999999999997</v>
      </c>
      <c r="G3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High Mortality</v>
      </c>
    </row>
    <row r="4" spans="1:7" x14ac:dyDescent="0.35">
      <c r="A4">
        <v>1992</v>
      </c>
      <c r="B4">
        <v>90.9</v>
      </c>
      <c r="C4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4">
        <v>63.1</v>
      </c>
      <c r="E4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4">
        <v>35.9</v>
      </c>
      <c r="G4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High Mortality</v>
      </c>
    </row>
    <row r="5" spans="1:7" x14ac:dyDescent="0.35">
      <c r="A5">
        <v>1993</v>
      </c>
      <c r="B5">
        <v>89.7</v>
      </c>
      <c r="C5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5">
        <v>62.3</v>
      </c>
      <c r="E5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5">
        <v>35.4</v>
      </c>
      <c r="G5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High Mortality</v>
      </c>
    </row>
    <row r="6" spans="1:7" x14ac:dyDescent="0.35">
      <c r="A6">
        <v>1994</v>
      </c>
      <c r="B6">
        <v>88.7</v>
      </c>
      <c r="C6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6">
        <v>61.4</v>
      </c>
      <c r="E6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6">
        <v>34.9</v>
      </c>
      <c r="G6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High Mortality</v>
      </c>
    </row>
    <row r="7" spans="1:7" x14ac:dyDescent="0.35">
      <c r="A7">
        <v>1995</v>
      </c>
      <c r="B7">
        <v>87.3</v>
      </c>
      <c r="C7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7">
        <v>60.5</v>
      </c>
      <c r="E7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7">
        <v>34.4</v>
      </c>
      <c r="G7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High Mortality</v>
      </c>
    </row>
    <row r="8" spans="1:7" x14ac:dyDescent="0.35">
      <c r="A8">
        <v>1996</v>
      </c>
      <c r="B8">
        <v>85.6</v>
      </c>
      <c r="C8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8">
        <v>59.4</v>
      </c>
      <c r="E8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8">
        <v>33.700000000000003</v>
      </c>
      <c r="G8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High Mortality</v>
      </c>
    </row>
    <row r="9" spans="1:7" x14ac:dyDescent="0.35">
      <c r="A9">
        <v>1997</v>
      </c>
      <c r="B9">
        <v>83.85</v>
      </c>
      <c r="C9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9">
        <v>58.2</v>
      </c>
      <c r="E9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9">
        <v>33.1</v>
      </c>
      <c r="G9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High Mortality</v>
      </c>
    </row>
    <row r="10" spans="1:7" x14ac:dyDescent="0.35">
      <c r="A10">
        <v>1998</v>
      </c>
      <c r="B10">
        <v>82.1</v>
      </c>
      <c r="C10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10">
        <v>56.9</v>
      </c>
      <c r="E10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10">
        <v>32.299999999999997</v>
      </c>
      <c r="G10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High Mortality</v>
      </c>
    </row>
    <row r="11" spans="1:7" x14ac:dyDescent="0.35">
      <c r="A11">
        <v>1999</v>
      </c>
      <c r="B11">
        <v>79.900000000000006</v>
      </c>
      <c r="C11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11">
        <v>55.4</v>
      </c>
      <c r="E11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11">
        <v>31.5</v>
      </c>
      <c r="G11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High Mortality</v>
      </c>
    </row>
    <row r="12" spans="1:7" x14ac:dyDescent="0.35">
      <c r="A12">
        <v>2000</v>
      </c>
      <c r="B12">
        <v>77.5</v>
      </c>
      <c r="C12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12">
        <v>53.9</v>
      </c>
      <c r="E12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12">
        <v>30.7</v>
      </c>
      <c r="G12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High Mortality</v>
      </c>
    </row>
    <row r="13" spans="1:7" x14ac:dyDescent="0.35">
      <c r="A13">
        <v>2001</v>
      </c>
      <c r="B13">
        <v>74.8</v>
      </c>
      <c r="C13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13">
        <v>52.1</v>
      </c>
      <c r="E13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13">
        <v>29.8</v>
      </c>
      <c r="G13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14" spans="1:7" x14ac:dyDescent="0.35">
      <c r="A14">
        <v>2002</v>
      </c>
      <c r="B14">
        <v>72</v>
      </c>
      <c r="C14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High Mortality</v>
      </c>
      <c r="D14">
        <v>50.35</v>
      </c>
      <c r="E14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High Mortality</v>
      </c>
      <c r="F14">
        <v>28.9</v>
      </c>
      <c r="G14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15" spans="1:7" x14ac:dyDescent="0.35">
      <c r="A15">
        <v>2003</v>
      </c>
      <c r="B15">
        <v>69.2</v>
      </c>
      <c r="C15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Medium Mortality</v>
      </c>
      <c r="D15">
        <v>48.6</v>
      </c>
      <c r="E15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Medium Mortality</v>
      </c>
      <c r="F15">
        <v>28</v>
      </c>
      <c r="G15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16" spans="1:7" x14ac:dyDescent="0.35">
      <c r="A16">
        <v>2004</v>
      </c>
      <c r="B16">
        <v>66.7</v>
      </c>
      <c r="C16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Medium Mortality</v>
      </c>
      <c r="D16">
        <v>46.9</v>
      </c>
      <c r="E16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Medium Mortality</v>
      </c>
      <c r="F16">
        <v>27.05</v>
      </c>
      <c r="G16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17" spans="1:7" x14ac:dyDescent="0.35">
      <c r="A17">
        <v>2005</v>
      </c>
      <c r="B17">
        <v>63.900000000000006</v>
      </c>
      <c r="C17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Medium Mortality</v>
      </c>
      <c r="D17">
        <v>45.1</v>
      </c>
      <c r="E17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Medium Mortality</v>
      </c>
      <c r="F17">
        <v>26.1</v>
      </c>
      <c r="G17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18" spans="1:7" x14ac:dyDescent="0.35">
      <c r="A18">
        <v>2006</v>
      </c>
      <c r="B18">
        <v>61.1</v>
      </c>
      <c r="C18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Medium Mortality</v>
      </c>
      <c r="D18">
        <v>43.4</v>
      </c>
      <c r="E18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Medium Mortality</v>
      </c>
      <c r="F18">
        <v>25.3</v>
      </c>
      <c r="G18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19" spans="1:7" x14ac:dyDescent="0.35">
      <c r="A19">
        <v>2007</v>
      </c>
      <c r="B19">
        <v>58.5</v>
      </c>
      <c r="C19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Medium Mortality</v>
      </c>
      <c r="D19">
        <v>41.85</v>
      </c>
      <c r="E19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Medium Mortality</v>
      </c>
      <c r="F19">
        <v>24.4</v>
      </c>
      <c r="G19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20" spans="1:7" x14ac:dyDescent="0.35">
      <c r="A20">
        <v>2008</v>
      </c>
      <c r="B20">
        <v>56.2</v>
      </c>
      <c r="C20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Medium Mortality</v>
      </c>
      <c r="D20">
        <v>40.299999999999997</v>
      </c>
      <c r="E20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Medium Mortality</v>
      </c>
      <c r="F20">
        <v>23.6</v>
      </c>
      <c r="G20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21" spans="1:7" x14ac:dyDescent="0.35">
      <c r="A21">
        <v>2009</v>
      </c>
      <c r="B21">
        <v>53.7</v>
      </c>
      <c r="C21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Medium Mortality</v>
      </c>
      <c r="D21">
        <v>38.799999999999997</v>
      </c>
      <c r="E21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Medium Mortality</v>
      </c>
      <c r="F21">
        <v>22.9</v>
      </c>
      <c r="G21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22" spans="1:7" x14ac:dyDescent="0.35">
      <c r="A22">
        <v>2010</v>
      </c>
      <c r="B22">
        <v>51.5</v>
      </c>
      <c r="C22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Medium Mortality</v>
      </c>
      <c r="D22">
        <v>37.4</v>
      </c>
      <c r="E22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Medium Mortality</v>
      </c>
      <c r="F22">
        <v>22.2</v>
      </c>
      <c r="G22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23" spans="1:7" x14ac:dyDescent="0.35">
      <c r="A23">
        <v>2011</v>
      </c>
      <c r="B23">
        <v>49.300000000000004</v>
      </c>
      <c r="C23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Medium Mortality</v>
      </c>
      <c r="D23">
        <v>36</v>
      </c>
      <c r="E23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Medium Mortality</v>
      </c>
      <c r="F23">
        <v>21.5</v>
      </c>
      <c r="G23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24" spans="1:7" x14ac:dyDescent="0.35">
      <c r="A24">
        <v>2012</v>
      </c>
      <c r="B24">
        <v>47.3</v>
      </c>
      <c r="C24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Medium Mortality</v>
      </c>
      <c r="D24">
        <v>34.700000000000003</v>
      </c>
      <c r="E24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Low Mortality</v>
      </c>
      <c r="F24">
        <v>20.8</v>
      </c>
      <c r="G24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25" spans="1:7" x14ac:dyDescent="0.35">
      <c r="A25">
        <v>2013</v>
      </c>
      <c r="B25">
        <v>45.5</v>
      </c>
      <c r="C25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Medium Mortality</v>
      </c>
      <c r="D25">
        <v>33.6</v>
      </c>
      <c r="E25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Low Mortality</v>
      </c>
      <c r="F25">
        <v>20.2</v>
      </c>
      <c r="G25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Medium Mortality</v>
      </c>
    </row>
    <row r="26" spans="1:7" x14ac:dyDescent="0.35">
      <c r="A26">
        <v>2014</v>
      </c>
      <c r="B26">
        <v>43.7</v>
      </c>
      <c r="C26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Low Mortality</v>
      </c>
      <c r="D26">
        <v>32.5</v>
      </c>
      <c r="E26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Low Mortality</v>
      </c>
      <c r="F26">
        <v>19.600000000000001</v>
      </c>
      <c r="G26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Low Mortality</v>
      </c>
    </row>
    <row r="27" spans="1:7" x14ac:dyDescent="0.35">
      <c r="A27">
        <v>2015</v>
      </c>
      <c r="B27">
        <v>42.2</v>
      </c>
      <c r="C27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Low Mortality</v>
      </c>
      <c r="D27">
        <v>31.400000000000002</v>
      </c>
      <c r="E27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Low Mortality</v>
      </c>
      <c r="F27">
        <v>19.100000000000001</v>
      </c>
      <c r="G27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Low Mortality</v>
      </c>
    </row>
    <row r="28" spans="1:7" x14ac:dyDescent="0.35">
      <c r="A28">
        <v>2016</v>
      </c>
      <c r="B28">
        <v>40.799999999999997</v>
      </c>
      <c r="C28" t="str">
        <f>IF(child_mortality[[#This Row],[Under-ﬁve mortality rate]]&lt;45, "Low Mortality", IF(AND(child_mortality[[#This Row],[Under-ﬁve mortality rate]]&gt;=45,child_mortality[[#This Row],[Under-ﬁve mortality rate]]&lt;70), "Medium Mortality", "High Mortality"))</f>
        <v>Low Mortality</v>
      </c>
      <c r="D28">
        <v>30.5</v>
      </c>
      <c r="E28" t="str">
        <f>IF(child_mortality[[#This Row],[Infant mortality rate]]&lt;35, "Low Mortality", IF(AND(child_mortality[[#This Row],[Infant mortality rate]]&gt;=35,child_mortality[[#This Row],[Infant mortality rate]]&lt;50), "Medium Mortality", "High Mortality"))</f>
        <v>Low Mortality</v>
      </c>
      <c r="F28">
        <v>18.600000000000001</v>
      </c>
      <c r="G28" t="str">
        <f>IF(child_mortality[[#This Row],[Neonatal mortality rate]]&lt;=20, "Low Mortality", IF(AND(child_mortality[[#This Row],[Neonatal mortality rate]]&gt;20,child_mortality[[#This Row],[Neonatal mortality rate]]&lt;=30), "Medium Mortality", "High Mortality"))</f>
        <v>Low Mortality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C065-6A55-478C-825B-A7D4B3ECBBAE}">
  <dimension ref="B2:E32"/>
  <sheetViews>
    <sheetView showGridLines="0" topLeftCell="E1" workbookViewId="0">
      <selection activeCell="H24" sqref="H24"/>
    </sheetView>
  </sheetViews>
  <sheetFormatPr defaultRowHeight="14.5" x14ac:dyDescent="0.35"/>
  <cols>
    <col min="2" max="2" width="3.6328125" customWidth="1"/>
    <col min="3" max="3" width="12.36328125" bestFit="1" customWidth="1"/>
    <col min="4" max="4" width="28.36328125" bestFit="1" customWidth="1"/>
    <col min="5" max="5" width="30.36328125" bestFit="1" customWidth="1"/>
  </cols>
  <sheetData>
    <row r="2" spans="2:5" x14ac:dyDescent="0.35">
      <c r="B2" s="2" t="s">
        <v>4</v>
      </c>
    </row>
    <row r="4" spans="2:5" x14ac:dyDescent="0.35">
      <c r="C4" s="4" t="s">
        <v>7</v>
      </c>
      <c r="D4" t="s">
        <v>5</v>
      </c>
      <c r="E4" t="s">
        <v>6</v>
      </c>
    </row>
    <row r="5" spans="2:5" x14ac:dyDescent="0.35">
      <c r="C5" s="1">
        <v>1990</v>
      </c>
      <c r="D5" s="3">
        <v>93.4</v>
      </c>
      <c r="E5" s="3">
        <v>36.799999999999997</v>
      </c>
    </row>
    <row r="6" spans="2:5" x14ac:dyDescent="0.35">
      <c r="C6" s="1">
        <v>1991</v>
      </c>
      <c r="D6" s="3">
        <v>92.1</v>
      </c>
      <c r="E6" s="3">
        <v>36.299999999999997</v>
      </c>
    </row>
    <row r="7" spans="2:5" x14ac:dyDescent="0.35">
      <c r="C7" s="1">
        <v>1992</v>
      </c>
      <c r="D7" s="3">
        <v>90.9</v>
      </c>
      <c r="E7" s="3">
        <v>35.9</v>
      </c>
    </row>
    <row r="8" spans="2:5" x14ac:dyDescent="0.35">
      <c r="C8" s="1">
        <v>1993</v>
      </c>
      <c r="D8" s="3">
        <v>89.7</v>
      </c>
      <c r="E8" s="3">
        <v>35.4</v>
      </c>
    </row>
    <row r="9" spans="2:5" x14ac:dyDescent="0.35">
      <c r="C9" s="1">
        <v>1994</v>
      </c>
      <c r="D9" s="3">
        <v>88.7</v>
      </c>
      <c r="E9" s="3">
        <v>34.9</v>
      </c>
    </row>
    <row r="10" spans="2:5" x14ac:dyDescent="0.35">
      <c r="C10" s="1">
        <v>1995</v>
      </c>
      <c r="D10" s="3">
        <v>87.3</v>
      </c>
      <c r="E10" s="3">
        <v>34.4</v>
      </c>
    </row>
    <row r="11" spans="2:5" x14ac:dyDescent="0.35">
      <c r="C11" s="1">
        <v>1996</v>
      </c>
      <c r="D11" s="3">
        <v>85.6</v>
      </c>
      <c r="E11" s="3">
        <v>33.700000000000003</v>
      </c>
    </row>
    <row r="12" spans="2:5" x14ac:dyDescent="0.35">
      <c r="C12" s="1">
        <v>1997</v>
      </c>
      <c r="D12" s="3">
        <v>83.85</v>
      </c>
      <c r="E12" s="3">
        <v>33.1</v>
      </c>
    </row>
    <row r="13" spans="2:5" x14ac:dyDescent="0.35">
      <c r="C13" s="1">
        <v>1998</v>
      </c>
      <c r="D13" s="3">
        <v>82.1</v>
      </c>
      <c r="E13" s="3">
        <v>32.299999999999997</v>
      </c>
    </row>
    <row r="14" spans="2:5" x14ac:dyDescent="0.35">
      <c r="C14" s="1">
        <v>1999</v>
      </c>
      <c r="D14" s="3">
        <v>79.900000000000006</v>
      </c>
      <c r="E14" s="3">
        <v>31.5</v>
      </c>
    </row>
    <row r="15" spans="2:5" x14ac:dyDescent="0.35">
      <c r="C15" s="1">
        <v>2000</v>
      </c>
      <c r="D15" s="3">
        <v>77.5</v>
      </c>
      <c r="E15" s="3">
        <v>30.7</v>
      </c>
    </row>
    <row r="16" spans="2:5" x14ac:dyDescent="0.35">
      <c r="C16" s="1">
        <v>2001</v>
      </c>
      <c r="D16" s="3">
        <v>74.8</v>
      </c>
      <c r="E16" s="3">
        <v>29.8</v>
      </c>
    </row>
    <row r="17" spans="3:5" x14ac:dyDescent="0.35">
      <c r="C17" s="1">
        <v>2002</v>
      </c>
      <c r="D17" s="3">
        <v>72</v>
      </c>
      <c r="E17" s="3">
        <v>28.9</v>
      </c>
    </row>
    <row r="18" spans="3:5" x14ac:dyDescent="0.35">
      <c r="C18" s="1">
        <v>2003</v>
      </c>
      <c r="D18" s="3">
        <v>69.2</v>
      </c>
      <c r="E18" s="3">
        <v>28</v>
      </c>
    </row>
    <row r="19" spans="3:5" x14ac:dyDescent="0.35">
      <c r="C19" s="1">
        <v>2004</v>
      </c>
      <c r="D19" s="3">
        <v>66.7</v>
      </c>
      <c r="E19" s="3">
        <v>27.05</v>
      </c>
    </row>
    <row r="20" spans="3:5" x14ac:dyDescent="0.35">
      <c r="C20" s="1">
        <v>2005</v>
      </c>
      <c r="D20" s="3">
        <v>63.900000000000006</v>
      </c>
      <c r="E20" s="3">
        <v>26.1</v>
      </c>
    </row>
    <row r="21" spans="3:5" x14ac:dyDescent="0.35">
      <c r="C21" s="1">
        <v>2006</v>
      </c>
      <c r="D21" s="3">
        <v>61.1</v>
      </c>
      <c r="E21" s="3">
        <v>25.3</v>
      </c>
    </row>
    <row r="22" spans="3:5" x14ac:dyDescent="0.35">
      <c r="C22" s="1">
        <v>2007</v>
      </c>
      <c r="D22" s="3">
        <v>58.5</v>
      </c>
      <c r="E22" s="3">
        <v>24.4</v>
      </c>
    </row>
    <row r="23" spans="3:5" x14ac:dyDescent="0.35">
      <c r="C23" s="1">
        <v>2008</v>
      </c>
      <c r="D23" s="3">
        <v>56.2</v>
      </c>
      <c r="E23" s="3">
        <v>23.6</v>
      </c>
    </row>
    <row r="24" spans="3:5" x14ac:dyDescent="0.35">
      <c r="C24" s="1">
        <v>2009</v>
      </c>
      <c r="D24" s="3">
        <v>53.7</v>
      </c>
      <c r="E24" s="3">
        <v>22.9</v>
      </c>
    </row>
    <row r="25" spans="3:5" x14ac:dyDescent="0.35">
      <c r="C25" s="1">
        <v>2010</v>
      </c>
      <c r="D25" s="3">
        <v>51.5</v>
      </c>
      <c r="E25" s="3">
        <v>22.2</v>
      </c>
    </row>
    <row r="26" spans="3:5" x14ac:dyDescent="0.35">
      <c r="C26" s="1">
        <v>2011</v>
      </c>
      <c r="D26" s="3">
        <v>49.300000000000004</v>
      </c>
      <c r="E26" s="3">
        <v>21.5</v>
      </c>
    </row>
    <row r="27" spans="3:5" x14ac:dyDescent="0.35">
      <c r="C27" s="1">
        <v>2012</v>
      </c>
      <c r="D27" s="3">
        <v>47.3</v>
      </c>
      <c r="E27" s="3">
        <v>20.8</v>
      </c>
    </row>
    <row r="28" spans="3:5" x14ac:dyDescent="0.35">
      <c r="C28" s="1">
        <v>2013</v>
      </c>
      <c r="D28" s="3">
        <v>45.5</v>
      </c>
      <c r="E28" s="3">
        <v>20.2</v>
      </c>
    </row>
    <row r="29" spans="3:5" x14ac:dyDescent="0.35">
      <c r="C29" s="1">
        <v>2014</v>
      </c>
      <c r="D29" s="3">
        <v>43.7</v>
      </c>
      <c r="E29" s="3">
        <v>19.600000000000001</v>
      </c>
    </row>
    <row r="30" spans="3:5" x14ac:dyDescent="0.35">
      <c r="C30" s="1">
        <v>2015</v>
      </c>
      <c r="D30" s="3">
        <v>42.2</v>
      </c>
      <c r="E30" s="3">
        <v>19.100000000000001</v>
      </c>
    </row>
    <row r="31" spans="3:5" x14ac:dyDescent="0.35">
      <c r="C31" s="1">
        <v>2016</v>
      </c>
      <c r="D31" s="3">
        <v>40.799999999999997</v>
      </c>
      <c r="E31" s="3">
        <v>18.600000000000001</v>
      </c>
    </row>
    <row r="32" spans="3:5" x14ac:dyDescent="0.35">
      <c r="C32" s="1" t="s">
        <v>8</v>
      </c>
      <c r="D32" s="3">
        <v>1847.45</v>
      </c>
      <c r="E32" s="3">
        <v>27.890740740740743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D3BD-4C4E-45D6-8AC5-C30279B0ED6C}">
  <dimension ref="B2:E32"/>
  <sheetViews>
    <sheetView showGridLines="0" topLeftCell="E1" workbookViewId="0"/>
  </sheetViews>
  <sheetFormatPr defaultRowHeight="14.5" x14ac:dyDescent="0.35"/>
  <cols>
    <col min="2" max="2" width="3.6328125" customWidth="1"/>
    <col min="3" max="3" width="12.36328125" bestFit="1" customWidth="1"/>
    <col min="4" max="4" width="27.7265625" bestFit="1" customWidth="1"/>
    <col min="5" max="5" width="30.36328125" bestFit="1" customWidth="1"/>
  </cols>
  <sheetData>
    <row r="2" spans="2:5" x14ac:dyDescent="0.35">
      <c r="B2" s="2" t="s">
        <v>9</v>
      </c>
    </row>
    <row r="4" spans="2:5" x14ac:dyDescent="0.35">
      <c r="C4" s="4" t="s">
        <v>7</v>
      </c>
      <c r="D4" t="s">
        <v>10</v>
      </c>
      <c r="E4" t="s">
        <v>6</v>
      </c>
    </row>
    <row r="5" spans="2:5" x14ac:dyDescent="0.35">
      <c r="C5" s="1">
        <v>1990</v>
      </c>
      <c r="D5" s="3">
        <v>64.8</v>
      </c>
      <c r="E5" s="3">
        <v>36.799999999999997</v>
      </c>
    </row>
    <row r="6" spans="2:5" x14ac:dyDescent="0.35">
      <c r="C6" s="1">
        <v>1991</v>
      </c>
      <c r="D6" s="3">
        <v>63.9</v>
      </c>
      <c r="E6" s="3">
        <v>36.299999999999997</v>
      </c>
    </row>
    <row r="7" spans="2:5" x14ac:dyDescent="0.35">
      <c r="C7" s="1">
        <v>1992</v>
      </c>
      <c r="D7" s="3">
        <v>63.1</v>
      </c>
      <c r="E7" s="3">
        <v>35.9</v>
      </c>
    </row>
    <row r="8" spans="2:5" x14ac:dyDescent="0.35">
      <c r="C8" s="1">
        <v>1993</v>
      </c>
      <c r="D8" s="3">
        <v>62.3</v>
      </c>
      <c r="E8" s="3">
        <v>35.4</v>
      </c>
    </row>
    <row r="9" spans="2:5" x14ac:dyDescent="0.35">
      <c r="C9" s="1">
        <v>1994</v>
      </c>
      <c r="D9" s="3">
        <v>61.4</v>
      </c>
      <c r="E9" s="3">
        <v>34.9</v>
      </c>
    </row>
    <row r="10" spans="2:5" x14ac:dyDescent="0.35">
      <c r="C10" s="1">
        <v>1995</v>
      </c>
      <c r="D10" s="3">
        <v>60.5</v>
      </c>
      <c r="E10" s="3">
        <v>34.4</v>
      </c>
    </row>
    <row r="11" spans="2:5" x14ac:dyDescent="0.35">
      <c r="C11" s="1">
        <v>1996</v>
      </c>
      <c r="D11" s="3">
        <v>59.4</v>
      </c>
      <c r="E11" s="3">
        <v>33.700000000000003</v>
      </c>
    </row>
    <row r="12" spans="2:5" x14ac:dyDescent="0.35">
      <c r="C12" s="1">
        <v>1997</v>
      </c>
      <c r="D12" s="3">
        <v>58.2</v>
      </c>
      <c r="E12" s="3">
        <v>33.1</v>
      </c>
    </row>
    <row r="13" spans="2:5" x14ac:dyDescent="0.35">
      <c r="C13" s="1">
        <v>1998</v>
      </c>
      <c r="D13" s="3">
        <v>56.9</v>
      </c>
      <c r="E13" s="3">
        <v>32.299999999999997</v>
      </c>
    </row>
    <row r="14" spans="2:5" x14ac:dyDescent="0.35">
      <c r="C14" s="1">
        <v>1999</v>
      </c>
      <c r="D14" s="3">
        <v>55.4</v>
      </c>
      <c r="E14" s="3">
        <v>31.5</v>
      </c>
    </row>
    <row r="15" spans="2:5" x14ac:dyDescent="0.35">
      <c r="C15" s="1">
        <v>2000</v>
      </c>
      <c r="D15" s="3">
        <v>53.9</v>
      </c>
      <c r="E15" s="3">
        <v>30.7</v>
      </c>
    </row>
    <row r="16" spans="2:5" x14ac:dyDescent="0.35">
      <c r="C16" s="1">
        <v>2001</v>
      </c>
      <c r="D16" s="3">
        <v>52.1</v>
      </c>
      <c r="E16" s="3">
        <v>29.8</v>
      </c>
    </row>
    <row r="17" spans="3:5" x14ac:dyDescent="0.35">
      <c r="C17" s="1">
        <v>2002</v>
      </c>
      <c r="D17" s="3">
        <v>50.35</v>
      </c>
      <c r="E17" s="3">
        <v>28.9</v>
      </c>
    </row>
    <row r="18" spans="3:5" x14ac:dyDescent="0.35">
      <c r="C18" s="1">
        <v>2003</v>
      </c>
      <c r="D18" s="3">
        <v>48.6</v>
      </c>
      <c r="E18" s="3">
        <v>28</v>
      </c>
    </row>
    <row r="19" spans="3:5" x14ac:dyDescent="0.35">
      <c r="C19" s="1">
        <v>2004</v>
      </c>
      <c r="D19" s="3">
        <v>46.9</v>
      </c>
      <c r="E19" s="3">
        <v>27.05</v>
      </c>
    </row>
    <row r="20" spans="3:5" x14ac:dyDescent="0.35">
      <c r="C20" s="1">
        <v>2005</v>
      </c>
      <c r="D20" s="3">
        <v>45.1</v>
      </c>
      <c r="E20" s="3">
        <v>26.1</v>
      </c>
    </row>
    <row r="21" spans="3:5" x14ac:dyDescent="0.35">
      <c r="C21" s="1">
        <v>2006</v>
      </c>
      <c r="D21" s="3">
        <v>43.4</v>
      </c>
      <c r="E21" s="3">
        <v>25.3</v>
      </c>
    </row>
    <row r="22" spans="3:5" x14ac:dyDescent="0.35">
      <c r="C22" s="1">
        <v>2007</v>
      </c>
      <c r="D22" s="3">
        <v>41.85</v>
      </c>
      <c r="E22" s="3">
        <v>24.4</v>
      </c>
    </row>
    <row r="23" spans="3:5" x14ac:dyDescent="0.35">
      <c r="C23" s="1">
        <v>2008</v>
      </c>
      <c r="D23" s="3">
        <v>40.299999999999997</v>
      </c>
      <c r="E23" s="3">
        <v>23.6</v>
      </c>
    </row>
    <row r="24" spans="3:5" x14ac:dyDescent="0.35">
      <c r="C24" s="1">
        <v>2009</v>
      </c>
      <c r="D24" s="3">
        <v>38.799999999999997</v>
      </c>
      <c r="E24" s="3">
        <v>22.9</v>
      </c>
    </row>
    <row r="25" spans="3:5" x14ac:dyDescent="0.35">
      <c r="C25" s="1">
        <v>2010</v>
      </c>
      <c r="D25" s="3">
        <v>37.4</v>
      </c>
      <c r="E25" s="3">
        <v>22.2</v>
      </c>
    </row>
    <row r="26" spans="3:5" x14ac:dyDescent="0.35">
      <c r="C26" s="1">
        <v>2011</v>
      </c>
      <c r="D26" s="3">
        <v>36</v>
      </c>
      <c r="E26" s="3">
        <v>21.5</v>
      </c>
    </row>
    <row r="27" spans="3:5" x14ac:dyDescent="0.35">
      <c r="C27" s="1">
        <v>2012</v>
      </c>
      <c r="D27" s="3">
        <v>34.700000000000003</v>
      </c>
      <c r="E27" s="3">
        <v>20.8</v>
      </c>
    </row>
    <row r="28" spans="3:5" x14ac:dyDescent="0.35">
      <c r="C28" s="1">
        <v>2013</v>
      </c>
      <c r="D28" s="3">
        <v>33.6</v>
      </c>
      <c r="E28" s="3">
        <v>20.2</v>
      </c>
    </row>
    <row r="29" spans="3:5" x14ac:dyDescent="0.35">
      <c r="C29" s="1">
        <v>2014</v>
      </c>
      <c r="D29" s="3">
        <v>32.5</v>
      </c>
      <c r="E29" s="3">
        <v>19.600000000000001</v>
      </c>
    </row>
    <row r="30" spans="3:5" x14ac:dyDescent="0.35">
      <c r="C30" s="1">
        <v>2015</v>
      </c>
      <c r="D30" s="3">
        <v>31.400000000000002</v>
      </c>
      <c r="E30" s="3">
        <v>19.100000000000001</v>
      </c>
    </row>
    <row r="31" spans="3:5" x14ac:dyDescent="0.35">
      <c r="C31" s="1">
        <v>2016</v>
      </c>
      <c r="D31" s="3">
        <v>30.5</v>
      </c>
      <c r="E31" s="3">
        <v>18.600000000000001</v>
      </c>
    </row>
    <row r="32" spans="3:5" x14ac:dyDescent="0.35">
      <c r="C32" s="1" t="s">
        <v>8</v>
      </c>
      <c r="D32" s="3">
        <v>48.270370370370365</v>
      </c>
      <c r="E32" s="3">
        <v>27.890740740740743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4C87-EC89-4014-B063-1FA1B29A41D3}">
  <dimension ref="B2:D32"/>
  <sheetViews>
    <sheetView showGridLines="0" tabSelected="1" topLeftCell="D1" workbookViewId="0">
      <selection activeCell="T10" sqref="T10"/>
    </sheetView>
  </sheetViews>
  <sheetFormatPr defaultRowHeight="14.5" x14ac:dyDescent="0.35"/>
  <cols>
    <col min="2" max="2" width="3.6328125" customWidth="1"/>
    <col min="3" max="3" width="12.36328125" bestFit="1" customWidth="1"/>
    <col min="4" max="4" width="27.7265625" bestFit="1" customWidth="1"/>
  </cols>
  <sheetData>
    <row r="2" spans="2:4" x14ac:dyDescent="0.35">
      <c r="B2" s="2" t="s">
        <v>11</v>
      </c>
    </row>
    <row r="4" spans="2:4" x14ac:dyDescent="0.35">
      <c r="C4" s="4" t="s">
        <v>7</v>
      </c>
      <c r="D4" t="s">
        <v>10</v>
      </c>
    </row>
    <row r="5" spans="2:4" x14ac:dyDescent="0.35">
      <c r="C5" s="1">
        <v>1990</v>
      </c>
      <c r="D5" s="3">
        <v>64.8</v>
      </c>
    </row>
    <row r="6" spans="2:4" x14ac:dyDescent="0.35">
      <c r="C6" s="1">
        <v>1991</v>
      </c>
      <c r="D6" s="3">
        <v>63.9</v>
      </c>
    </row>
    <row r="7" spans="2:4" x14ac:dyDescent="0.35">
      <c r="C7" s="1">
        <v>1992</v>
      </c>
      <c r="D7" s="3">
        <v>63.1</v>
      </c>
    </row>
    <row r="8" spans="2:4" x14ac:dyDescent="0.35">
      <c r="C8" s="1">
        <v>1993</v>
      </c>
      <c r="D8" s="3">
        <v>62.3</v>
      </c>
    </row>
    <row r="9" spans="2:4" x14ac:dyDescent="0.35">
      <c r="C9" s="1">
        <v>1994</v>
      </c>
      <c r="D9" s="3">
        <v>61.4</v>
      </c>
    </row>
    <row r="10" spans="2:4" x14ac:dyDescent="0.35">
      <c r="C10" s="1">
        <v>1995</v>
      </c>
      <c r="D10" s="3">
        <v>60.5</v>
      </c>
    </row>
    <row r="11" spans="2:4" x14ac:dyDescent="0.35">
      <c r="C11" s="1">
        <v>1996</v>
      </c>
      <c r="D11" s="3">
        <v>59.4</v>
      </c>
    </row>
    <row r="12" spans="2:4" x14ac:dyDescent="0.35">
      <c r="C12" s="1">
        <v>1997</v>
      </c>
      <c r="D12" s="3">
        <v>58.2</v>
      </c>
    </row>
    <row r="13" spans="2:4" x14ac:dyDescent="0.35">
      <c r="C13" s="1">
        <v>1998</v>
      </c>
      <c r="D13" s="3">
        <v>56.9</v>
      </c>
    </row>
    <row r="14" spans="2:4" x14ac:dyDescent="0.35">
      <c r="C14" s="1">
        <v>1999</v>
      </c>
      <c r="D14" s="3">
        <v>55.4</v>
      </c>
    </row>
    <row r="15" spans="2:4" x14ac:dyDescent="0.35">
      <c r="C15" s="1">
        <v>2000</v>
      </c>
      <c r="D15" s="3">
        <v>53.9</v>
      </c>
    </row>
    <row r="16" spans="2:4" x14ac:dyDescent="0.35">
      <c r="C16" s="1">
        <v>2001</v>
      </c>
      <c r="D16" s="3">
        <v>52.1</v>
      </c>
    </row>
    <row r="17" spans="3:4" x14ac:dyDescent="0.35">
      <c r="C17" s="1">
        <v>2002</v>
      </c>
      <c r="D17" s="3">
        <v>50.35</v>
      </c>
    </row>
    <row r="18" spans="3:4" x14ac:dyDescent="0.35">
      <c r="C18" s="1">
        <v>2003</v>
      </c>
      <c r="D18" s="3">
        <v>48.6</v>
      </c>
    </row>
    <row r="19" spans="3:4" x14ac:dyDescent="0.35">
      <c r="C19" s="1">
        <v>2004</v>
      </c>
      <c r="D19" s="3">
        <v>46.9</v>
      </c>
    </row>
    <row r="20" spans="3:4" x14ac:dyDescent="0.35">
      <c r="C20" s="1">
        <v>2005</v>
      </c>
      <c r="D20" s="3">
        <v>45.1</v>
      </c>
    </row>
    <row r="21" spans="3:4" x14ac:dyDescent="0.35">
      <c r="C21" s="1">
        <v>2006</v>
      </c>
      <c r="D21" s="3">
        <v>43.4</v>
      </c>
    </row>
    <row r="22" spans="3:4" x14ac:dyDescent="0.35">
      <c r="C22" s="1">
        <v>2007</v>
      </c>
      <c r="D22" s="3">
        <v>41.85</v>
      </c>
    </row>
    <row r="23" spans="3:4" x14ac:dyDescent="0.35">
      <c r="C23" s="1">
        <v>2008</v>
      </c>
      <c r="D23" s="3">
        <v>40.299999999999997</v>
      </c>
    </row>
    <row r="24" spans="3:4" x14ac:dyDescent="0.35">
      <c r="C24" s="1">
        <v>2009</v>
      </c>
      <c r="D24" s="3">
        <v>38.799999999999997</v>
      </c>
    </row>
    <row r="25" spans="3:4" x14ac:dyDescent="0.35">
      <c r="C25" s="1">
        <v>2010</v>
      </c>
      <c r="D25" s="3">
        <v>37.4</v>
      </c>
    </row>
    <row r="26" spans="3:4" x14ac:dyDescent="0.35">
      <c r="C26" s="1">
        <v>2011</v>
      </c>
      <c r="D26" s="3">
        <v>36</v>
      </c>
    </row>
    <row r="27" spans="3:4" x14ac:dyDescent="0.35">
      <c r="C27" s="1">
        <v>2012</v>
      </c>
      <c r="D27" s="3">
        <v>34.700000000000003</v>
      </c>
    </row>
    <row r="28" spans="3:4" x14ac:dyDescent="0.35">
      <c r="C28" s="1">
        <v>2013</v>
      </c>
      <c r="D28" s="3">
        <v>33.6</v>
      </c>
    </row>
    <row r="29" spans="3:4" x14ac:dyDescent="0.35">
      <c r="C29" s="1">
        <v>2014</v>
      </c>
      <c r="D29" s="3">
        <v>32.5</v>
      </c>
    </row>
    <row r="30" spans="3:4" x14ac:dyDescent="0.35">
      <c r="C30" s="1">
        <v>2015</v>
      </c>
      <c r="D30" s="3">
        <v>31.400000000000002</v>
      </c>
    </row>
    <row r="31" spans="3:4" x14ac:dyDescent="0.35">
      <c r="C31" s="1">
        <v>2016</v>
      </c>
      <c r="D31" s="3">
        <v>30.5</v>
      </c>
    </row>
    <row r="32" spans="3:4" x14ac:dyDescent="0.35">
      <c r="C32" s="1" t="s">
        <v>8</v>
      </c>
      <c r="D32" s="3">
        <v>48.270370370370365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574D-40FB-47B1-9388-C778C445F6C7}">
  <dimension ref="A1"/>
  <sheetViews>
    <sheetView workbookViewId="0">
      <selection activeCell="M12" sqref="M1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9C6D-2773-4A2C-888D-CE0CB92A9967}">
  <dimension ref="A1"/>
  <sheetViews>
    <sheetView workbookViewId="0">
      <selection activeCell="L12" sqref="L12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7B7FAF-4710-45B8-AB58-502D6431D0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child_mortality</vt:lpstr>
      <vt:lpstr>Under5 and Neo</vt:lpstr>
      <vt:lpstr>Infant and Neo</vt:lpstr>
      <vt:lpstr>Infant by Year</vt:lpstr>
      <vt:lpstr>Neo vs Under-5 Scatter</vt:lpstr>
      <vt:lpstr>Neo vs Infant Scatter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Makki</dc:creator>
  <cp:lastModifiedBy>Zach Makki</cp:lastModifiedBy>
  <dcterms:created xsi:type="dcterms:W3CDTF">2022-02-12T04:37:19Z</dcterms:created>
  <dcterms:modified xsi:type="dcterms:W3CDTF">2022-02-16T00:01:04Z</dcterms:modified>
</cp:coreProperties>
</file>