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pahr/Desktop/Bootcamp/z_spahr_gw_hw/"/>
    </mc:Choice>
  </mc:AlternateContent>
  <xr:revisionPtr revIDLastSave="0" documentId="8_{2BBA14EC-C466-7F48-A94B-5F39B40720F4}" xr6:coauthVersionLast="44" xr6:coauthVersionMax="44" xr10:uidLastSave="{00000000-0000-0000-0000-000000000000}"/>
  <bookViews>
    <workbookView xWindow="680" yWindow="460" windowWidth="25520" windowHeight="15260" activeTab="4" xr2:uid="{00000000-000D-0000-FFFF-FFFF00000000}"/>
  </bookViews>
  <sheets>
    <sheet name="Category Pivot Table" sheetId="2" r:id="rId1"/>
    <sheet name="Sub Category Pivot Table" sheetId="3" r:id="rId2"/>
    <sheet name="Dates Pivot Table " sheetId="5" r:id="rId3"/>
    <sheet name="Sheet6" sheetId="6" r:id="rId4"/>
    <sheet name="Data" sheetId="1" r:id="rId5"/>
  </sheets>
  <definedNames>
    <definedName name="_xlnm._FilterDatabase" localSheetId="4" hidden="1">Data!$F$1:$F$4115</definedName>
  </definedNames>
  <calcPr calcId="191029"/>
  <pivotCaches>
    <pivotCache cacheId="23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 l="1"/>
  <c r="D4115" i="1"/>
  <c r="E2" i="6"/>
</calcChain>
</file>

<file path=xl/sharedStrings.xml><?xml version="1.0" encoding="utf-8"?>
<sst xmlns="http://schemas.openxmlformats.org/spreadsheetml/2006/main" count="24825" uniqueCount="8405">
  <si>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</si>
  <si>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</si>
  <si>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</si>
  <si>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</si>
  <si>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</si>
  <si>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</si>
  <si>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</si>
  <si>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</si>
  <si>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</si>
  <si>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</si>
  <si>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</si>
  <si>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</si>
  <si>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</si>
  <si>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</si>
  <si>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</si>
  <si>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</si>
  <si>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</si>
  <si>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</si>
  <si>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</si>
  <si>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</si>
  <si>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</si>
  <si>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</si>
  <si>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</si>
  <si>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</si>
  <si>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</si>
  <si>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</si>
  <si>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</si>
  <si>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</si>
  <si>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</si>
  <si>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</si>
  <si>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</si>
  <si>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</si>
  <si>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</si>
  <si>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</si>
  <si>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</si>
  <si>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</si>
  <si>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</si>
  <si>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</si>
  <si>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</si>
  <si>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</si>
  <si>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</si>
  <si>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</si>
  <si>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</si>
  <si>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</si>
  <si>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</si>
  <si>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</si>
  <si>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</si>
  <si>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</si>
  <si>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</si>
  <si>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</si>
  <si>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</si>
  <si>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</si>
  <si>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</si>
  <si>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</si>
  <si>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</si>
  <si>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</si>
  <si>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</si>
  <si>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</si>
  <si>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</si>
  <si>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</si>
  <si>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</si>
  <si>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</si>
  <si>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</si>
  <si>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</si>
  <si>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</si>
  <si>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</si>
  <si>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</si>
  <si>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</si>
  <si>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</si>
  <si>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</si>
  <si>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</si>
  <si>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</si>
  <si>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</si>
  <si>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</si>
  <si>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</si>
  <si>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</si>
  <si>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</si>
  <si>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</si>
  <si>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</si>
  <si>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</si>
  <si>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</si>
  <si>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</si>
  <si>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</si>
  <si>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</si>
  <si>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</si>
  <si>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</si>
  <si>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</si>
  <si>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</si>
  <si>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</si>
  <si>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</si>
  <si>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</si>
  <si>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</si>
  <si>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</si>
  <si>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</si>
  <si>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</si>
  <si>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</si>
  <si>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</si>
  <si>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</si>
  <si>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</si>
  <si>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</si>
  <si>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</si>
  <si>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</si>
  <si>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</si>
  <si>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</si>
  <si>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</si>
  <si>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</si>
  <si>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</si>
  <si>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</si>
  <si>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</si>
  <si>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</si>
  <si>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</si>
  <si>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</si>
  <si>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</si>
  <si>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</si>
  <si>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</si>
  <si>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</si>
  <si>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</si>
  <si>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</si>
  <si>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</si>
  <si>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</si>
  <si>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</si>
  <si>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</si>
  <si>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</si>
  <si>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</si>
  <si>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</si>
  <si>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</si>
  <si>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</si>
  <si>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</si>
  <si>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</si>
  <si>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</si>
  <si>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</si>
  <si>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</si>
  <si>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</si>
  <si>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</si>
  <si>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</si>
  <si>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</si>
  <si>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</si>
  <si>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</si>
  <si>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</si>
  <si>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</si>
  <si>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</si>
  <si>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</si>
  <si>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</si>
  <si>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</si>
  <si>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</si>
  <si>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</si>
  <si>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</si>
  <si>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</si>
  <si>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</si>
  <si>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</si>
  <si>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</si>
  <si>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</si>
  <si>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</si>
  <si>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</si>
  <si>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</si>
  <si>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</si>
  <si>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</si>
  <si>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</si>
  <si>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</si>
  <si>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</si>
  <si>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</si>
  <si>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</si>
  <si>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</si>
  <si>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</si>
  <si>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</si>
  <si>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</si>
  <si>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</si>
  <si>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</si>
  <si>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</si>
  <si>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</si>
  <si>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</si>
  <si>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</si>
  <si>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</si>
  <si>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</si>
  <si>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</si>
  <si>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</si>
  <si>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</si>
  <si>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</si>
  <si>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</si>
  <si>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</si>
  <si>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</si>
  <si>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</si>
  <si>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</si>
  <si>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</si>
  <si>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</si>
  <si>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</si>
  <si>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</si>
  <si>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</si>
  <si>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</si>
  <si>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</si>
  <si>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</si>
  <si>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</si>
  <si>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</si>
  <si>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</si>
  <si>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</si>
  <si>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</si>
  <si>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</si>
  <si>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</si>
  <si>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</si>
  <si>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</si>
  <si>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</si>
  <si>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</si>
  <si>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</si>
  <si>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</si>
  <si>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</si>
  <si>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</si>
  <si>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</si>
  <si>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</si>
  <si>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</si>
  <si>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</si>
  <si>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</si>
  <si>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</si>
  <si>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</si>
  <si>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</si>
  <si>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</si>
  <si>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</si>
  <si>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</si>
  <si>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</si>
  <si>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</si>
  <si>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</si>
  <si>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</si>
  <si>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</si>
  <si>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</si>
  <si>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</si>
  <si>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</si>
  <si>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</si>
  <si>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</si>
  <si>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</si>
  <si>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</si>
  <si>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</si>
  <si>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</si>
  <si>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</si>
  <si>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</si>
  <si>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</si>
  <si>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</si>
  <si>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</si>
  <si>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</si>
  <si>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</si>
  <si>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</si>
  <si>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</si>
  <si>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</si>
  <si>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</si>
  <si>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</si>
  <si>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</si>
  <si>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</si>
  <si>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</si>
  <si>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</si>
  <si>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</si>
  <si>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</si>
  <si>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</si>
  <si>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</si>
  <si>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</si>
  <si>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</si>
  <si>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</si>
  <si>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</si>
  <si>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</si>
  <si>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</si>
  <si>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</si>
  <si>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</si>
  <si>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</si>
  <si>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</si>
  <si>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</si>
  <si>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</si>
  <si>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</si>
  <si>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</si>
  <si>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</si>
  <si>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</si>
  <si>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</si>
  <si>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</si>
  <si>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</si>
  <si>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</si>
  <si>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</si>
  <si>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</si>
  <si>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</si>
  <si>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</si>
  <si>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</si>
  <si>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</si>
  <si>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</si>
  <si>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</si>
  <si>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</si>
  <si>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</si>
  <si>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</si>
  <si>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</si>
  <si>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</si>
  <si>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</si>
  <si>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</si>
  <si>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</si>
  <si>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</si>
  <si>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</si>
  <si>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</si>
  <si>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</si>
  <si>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</si>
  <si>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</si>
  <si>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</si>
  <si>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</si>
  <si>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</si>
  <si>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</si>
  <si>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</si>
  <si>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</si>
  <si>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</si>
  <si>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</si>
  <si>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</si>
  <si>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</si>
  <si>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</si>
  <si>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</si>
  <si>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</si>
  <si>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</si>
  <si>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</si>
  <si>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</si>
  <si>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</si>
  <si>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</si>
  <si>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</si>
  <si>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</si>
  <si>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</si>
  <si>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</si>
  <si>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</si>
  <si>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</si>
  <si>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</si>
  <si>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</si>
  <si>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</si>
  <si>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</si>
  <si>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</si>
  <si>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</si>
  <si>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</si>
  <si>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</si>
  <si>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</si>
  <si>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</si>
  <si>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</si>
  <si>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</si>
  <si>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</si>
  <si>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</si>
  <si>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</si>
  <si>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</si>
  <si>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</si>
  <si>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</si>
  <si>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</si>
  <si>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</si>
  <si>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</si>
  <si>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</si>
  <si>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</si>
  <si>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</si>
  <si>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</si>
  <si>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</si>
  <si>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</si>
  <si>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</si>
  <si>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</si>
  <si>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</si>
  <si>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</si>
  <si>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</si>
  <si>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</si>
  <si>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</si>
  <si>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</si>
  <si>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</si>
  <si>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</si>
  <si>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</si>
  <si>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</si>
  <si>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</si>
  <si>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</si>
  <si>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</si>
  <si>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</si>
  <si>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</si>
  <si>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</si>
  <si>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</si>
  <si>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</si>
  <si>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</si>
  <si>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</si>
  <si>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</si>
  <si>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</si>
  <si>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</si>
  <si>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</si>
  <si>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</si>
  <si>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</si>
  <si>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</si>
  <si>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</si>
  <si>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</si>
  <si>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</si>
  <si>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</si>
  <si>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</si>
  <si>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</si>
  <si>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</si>
  <si>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</si>
  <si>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</si>
  <si>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</si>
  <si>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</si>
  <si>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</si>
  <si>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</si>
  <si>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</si>
  <si>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</si>
  <si>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</si>
  <si>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</si>
  <si>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</si>
  <si>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</si>
  <si>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</si>
  <si>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</si>
  <si>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</si>
  <si>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</si>
  <si>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</si>
  <si>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</si>
  <si>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</si>
  <si>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</si>
  <si>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</si>
  <si>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</si>
  <si>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</si>
  <si>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</si>
  <si>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</si>
  <si>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</si>
  <si>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</si>
  <si>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</si>
  <si>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</si>
  <si>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</si>
  <si>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</si>
  <si>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</si>
  <si>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</si>
  <si>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</si>
  <si>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</si>
  <si>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</si>
  <si>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</si>
  <si>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</si>
  <si>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</si>
  <si>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</si>
  <si>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</si>
  <si>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</si>
  <si>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</si>
  <si>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</si>
  <si>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</si>
  <si>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</si>
  <si>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</si>
  <si>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</si>
  <si>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</si>
  <si>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</si>
  <si>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</si>
  <si>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</si>
  <si>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</si>
  <si>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</si>
  <si>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</si>
  <si>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</si>
  <si>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</si>
  <si>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</si>
  <si>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</si>
  <si>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</si>
  <si>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</si>
  <si>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</si>
  <si>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</si>
  <si>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</si>
  <si>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</si>
  <si>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</si>
  <si>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</si>
  <si>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</si>
  <si>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</si>
  <si>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</si>
  <si>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</si>
  <si>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</si>
  <si>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</si>
  <si>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</si>
  <si>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</si>
  <si>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</si>
  <si>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</si>
  <si>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</si>
  <si>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</si>
  <si>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</si>
  <si>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</si>
  <si>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</si>
  <si>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</si>
  <si>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</si>
  <si>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</si>
  <si>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</si>
  <si>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</si>
  <si>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</si>
  <si>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</si>
  <si>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</si>
  <si>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</si>
  <si>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</si>
  <si>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</si>
  <si>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</si>
  <si>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</si>
  <si>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</si>
  <si>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</si>
  <si>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</si>
  <si>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</si>
  <si>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</si>
  <si>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</si>
  <si>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</si>
  <si>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</si>
  <si>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</si>
  <si>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</si>
  <si>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</si>
  <si>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</si>
  <si>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</si>
  <si>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</si>
  <si>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</si>
  <si>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</si>
  <si>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</si>
  <si>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</si>
  <si>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</si>
  <si>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</si>
  <si>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</si>
  <si>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</si>
  <si>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</si>
  <si>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</si>
  <si>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</si>
  <si>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</si>
  <si>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</si>
  <si>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</si>
  <si>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</si>
  <si>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</si>
  <si>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</si>
  <si>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</si>
  <si>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</si>
  <si>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</si>
  <si>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</si>
  <si>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</si>
  <si>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</si>
  <si>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</si>
  <si>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</si>
  <si>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</si>
  <si>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</si>
  <si>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</si>
  <si>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</si>
  <si>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</si>
  <si>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</si>
  <si>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</si>
  <si>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</si>
  <si>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</si>
  <si>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</si>
  <si>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</si>
  <si>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</si>
  <si>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</si>
  <si>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</si>
  <si>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</si>
  <si>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</si>
  <si>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</si>
  <si>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</si>
  <si>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</si>
  <si>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</si>
  <si>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</si>
  <si>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</si>
  <si>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</si>
  <si>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</si>
  <si>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</si>
  <si>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</si>
  <si>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</si>
  <si>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</si>
  <si>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</si>
  <si>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</si>
  <si>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</si>
  <si>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</si>
  <si>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</si>
  <si>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</si>
  <si>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</si>
  <si>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</si>
  <si>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</si>
  <si>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</si>
  <si>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</si>
  <si>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</si>
  <si>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</si>
  <si>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</si>
  <si>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</si>
  <si>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</si>
  <si>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</si>
  <si>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</si>
  <si>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</si>
  <si>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</si>
  <si>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</si>
  <si>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</si>
  <si>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</si>
  <si>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</si>
  <si>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</si>
  <si>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</si>
  <si>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</si>
  <si>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</si>
  <si>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</si>
  <si>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</si>
  <si>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</si>
  <si>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</si>
  <si>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</si>
  <si>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</si>
  <si>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</si>
  <si>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</si>
  <si>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</si>
  <si>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</si>
  <si>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</si>
  <si>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</si>
  <si>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</si>
  <si>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</si>
  <si>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</si>
  <si>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</si>
  <si>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</si>
  <si>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</si>
  <si>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</si>
  <si>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</si>
  <si>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</si>
  <si>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</si>
  <si>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</si>
  <si>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</si>
  <si>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</si>
  <si>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</si>
  <si>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</si>
  <si>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</si>
  <si>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</si>
  <si>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</si>
  <si>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</si>
  <si>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</si>
  <si>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</si>
  <si>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</si>
  <si>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</si>
  <si>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</si>
  <si>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</si>
  <si>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</si>
  <si>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</si>
  <si>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</si>
  <si>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</si>
  <si>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</si>
  <si>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</si>
  <si>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</si>
  <si>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</si>
  <si>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</si>
  <si>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</si>
  <si>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</si>
  <si>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</si>
  <si>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</si>
  <si>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</si>
  <si>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</si>
  <si>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</si>
  <si>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</si>
  <si>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</si>
  <si>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</si>
  <si>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</si>
  <si>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</si>
  <si>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</si>
  <si>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</si>
  <si>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</si>
  <si>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</si>
  <si>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</si>
  <si>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</si>
  <si>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</si>
  <si>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</si>
  <si>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</si>
  <si>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</si>
  <si>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</si>
  <si>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</si>
  <si>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</si>
  <si>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</si>
  <si>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</si>
  <si>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</si>
  <si>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</si>
  <si>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</si>
  <si>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</si>
  <si>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</si>
  <si>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</si>
  <si>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</si>
  <si>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</si>
  <si>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</si>
  <si>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</si>
  <si>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</si>
  <si>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</si>
  <si>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</si>
  <si>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</si>
  <si>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</si>
  <si>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</si>
  <si>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</si>
  <si>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</si>
  <si>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</si>
  <si>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</si>
  <si>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</si>
  <si>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</si>
  <si>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</si>
  <si>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</si>
  <si>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</si>
  <si>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</si>
  <si>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</si>
  <si>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</si>
  <si>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</si>
  <si>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</si>
  <si>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</si>
  <si>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</si>
  <si>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</si>
  <si>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</si>
  <si>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</si>
  <si>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</si>
  <si>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</si>
  <si>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</si>
  <si>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</si>
  <si>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</si>
  <si>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</si>
  <si>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</si>
  <si>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</si>
  <si>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</si>
  <si>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</si>
  <si>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</si>
  <si>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</si>
  <si>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</si>
  <si>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</si>
  <si>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</si>
  <si>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</si>
  <si>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</si>
  <si>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</si>
  <si>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</si>
  <si>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</si>
  <si>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</si>
  <si>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</si>
  <si>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</si>
  <si>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</si>
  <si>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</si>
  <si>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</si>
  <si>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</si>
  <si>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</si>
  <si>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</si>
  <si>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</si>
  <si>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</si>
  <si>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</si>
  <si>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</si>
  <si>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</si>
  <si>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</si>
  <si>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</si>
  <si>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</si>
  <si>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</si>
  <si>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</si>
  <si>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</si>
  <si>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</si>
  <si>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</si>
  <si>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</si>
  <si>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</si>
  <si>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</si>
  <si>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</si>
  <si>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</si>
  <si>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</si>
  <si>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</si>
  <si>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</si>
  <si>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</si>
  <si>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</si>
  <si>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</si>
  <si>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</si>
  <si>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</si>
  <si>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</si>
  <si>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</si>
  <si>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</si>
  <si>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</si>
  <si>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</si>
  <si>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</si>
  <si>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</si>
  <si>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</si>
  <si>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</si>
  <si>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</si>
  <si>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</si>
  <si>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</si>
  <si>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</si>
  <si>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</si>
  <si>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</si>
  <si>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</si>
  <si>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</si>
  <si>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</si>
  <si>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</si>
  <si>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</si>
  <si>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</si>
  <si>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</si>
  <si>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</si>
  <si>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</si>
  <si>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</si>
  <si>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</si>
  <si>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</si>
  <si>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</si>
  <si>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</si>
  <si>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</si>
  <si>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</si>
  <si>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</si>
  <si>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</si>
  <si>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</si>
  <si>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</si>
  <si>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</si>
  <si>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</si>
  <si>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</si>
  <si>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</si>
  <si>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</si>
  <si>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</si>
  <si>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</si>
  <si>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</si>
  <si>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</si>
  <si>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</si>
  <si>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</si>
  <si>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</si>
  <si>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</si>
  <si>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</si>
  <si>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</si>
  <si>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</si>
  <si>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</si>
  <si>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</si>
  <si>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</si>
  <si>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</si>
  <si>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</si>
  <si>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</si>
  <si>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</si>
  <si>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</si>
  <si>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</si>
  <si>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</si>
  <si>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</si>
  <si>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</si>
  <si>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</si>
  <si>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</si>
  <si>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</si>
  <si>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</si>
  <si>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</si>
  <si>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</si>
  <si>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</si>
  <si>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</si>
  <si>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</si>
  <si>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</si>
  <si>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</si>
  <si>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</si>
  <si>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</si>
  <si>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</si>
  <si>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</si>
  <si>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</si>
  <si>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</si>
  <si>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</si>
  <si>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</si>
  <si>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</si>
  <si>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</si>
  <si>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</si>
  <si>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</si>
  <si>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</si>
  <si>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</si>
  <si>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</si>
  <si>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</si>
  <si>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</si>
  <si>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</si>
  <si>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</si>
  <si>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</si>
  <si>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</si>
  <si>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</si>
  <si>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</si>
  <si>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</si>
  <si>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</si>
  <si>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</si>
  <si>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</si>
  <si>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</si>
  <si>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</si>
  <si>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</si>
  <si>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</si>
  <si>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</si>
  <si>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</si>
  <si>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</si>
  <si>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</si>
  <si>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</si>
  <si>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</si>
  <si>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</si>
  <si>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</si>
  <si>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</si>
  <si>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</si>
  <si>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</si>
  <si>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</si>
  <si>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</si>
  <si>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</si>
  <si>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</si>
  <si>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</si>
  <si>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</si>
  <si>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</si>
  <si>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</si>
  <si>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</si>
  <si>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</si>
  <si>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</si>
  <si>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</si>
  <si>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</si>
  <si>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</si>
  <si>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</si>
  <si>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</si>
  <si>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</si>
  <si>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</si>
  <si>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</si>
  <si>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</si>
  <si>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</si>
  <si>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</si>
  <si>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</si>
  <si>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</si>
  <si>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</si>
  <si>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</si>
  <si>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</si>
  <si>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</si>
  <si>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</si>
  <si>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</si>
  <si>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</si>
  <si>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</si>
  <si>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</si>
  <si>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</si>
  <si>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</si>
  <si>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</si>
  <si>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</si>
  <si>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</si>
  <si>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</si>
  <si>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</si>
  <si>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</si>
  <si>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</si>
  <si>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</si>
  <si>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</si>
  <si>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</si>
  <si>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</si>
  <si>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</si>
  <si>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</si>
  <si>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</si>
  <si>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</si>
  <si>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</si>
  <si>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</si>
  <si>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</si>
  <si>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</si>
  <si>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</si>
  <si>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</si>
  <si>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</si>
  <si>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</si>
  <si>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</si>
  <si>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</si>
  <si>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</si>
  <si>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</si>
  <si>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</si>
  <si>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</si>
  <si>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</si>
  <si>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</si>
  <si>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</si>
  <si>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</si>
  <si>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</si>
  <si>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</si>
  <si>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</si>
  <si>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</si>
  <si>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</si>
  <si>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</si>
  <si>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</si>
  <si>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</si>
  <si>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</si>
  <si>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</si>
  <si>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</si>
  <si>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</si>
  <si>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</si>
  <si>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</si>
  <si>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</si>
  <si>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</si>
  <si>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</si>
  <si>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</si>
  <si>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</si>
  <si>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</si>
  <si>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</si>
  <si>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</si>
  <si>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</si>
  <si>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</si>
  <si>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</si>
  <si>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</si>
  <si>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</si>
  <si>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</si>
  <si>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</si>
  <si>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</si>
  <si>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</si>
  <si>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</si>
  <si>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</si>
  <si>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</si>
  <si>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</si>
  <si>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</si>
  <si>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</si>
  <si>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</si>
  <si>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</si>
  <si>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</si>
  <si>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</si>
  <si>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</si>
  <si>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</si>
  <si>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</si>
  <si>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</si>
  <si>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</si>
  <si>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</si>
  <si>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</si>
  <si>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</si>
  <si>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</si>
  <si>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</si>
  <si>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</si>
  <si>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</si>
  <si>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</si>
  <si>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</si>
  <si>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</si>
  <si>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</si>
  <si>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</si>
  <si>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</si>
  <si>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</si>
  <si>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</si>
  <si>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</si>
  <si>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</si>
  <si>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</si>
  <si>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</si>
  <si>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</si>
  <si>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</si>
  <si>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</si>
  <si>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</si>
  <si>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</si>
  <si>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</si>
  <si>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</si>
  <si>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</si>
  <si>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</si>
  <si>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</si>
  <si>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</si>
  <si>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</si>
  <si>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</si>
  <si>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</si>
  <si>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</si>
  <si>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</si>
  <si>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</si>
  <si>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</si>
  <si>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</si>
  <si>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</si>
  <si>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</si>
  <si>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</si>
  <si>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</si>
  <si>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</si>
  <si>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</si>
  <si>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</si>
  <si>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</si>
  <si>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</si>
  <si>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</si>
  <si>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</si>
  <si>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</si>
  <si>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</si>
  <si>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</si>
  <si>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</si>
  <si>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</si>
  <si>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</si>
  <si>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</si>
  <si>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</si>
  <si>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</si>
  <si>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</si>
  <si>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</si>
  <si>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</si>
  <si>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</si>
  <si>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</si>
  <si>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</si>
  <si>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</si>
  <si>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</si>
  <si>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</si>
  <si>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</si>
  <si>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</si>
  <si>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</si>
  <si>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</si>
  <si>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</si>
  <si>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</si>
  <si>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</si>
  <si>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</si>
  <si>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</si>
  <si>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</si>
  <si>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</si>
  <si>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</si>
  <si>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</si>
  <si>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</si>
  <si>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</si>
  <si>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</si>
  <si>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</si>
  <si>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</si>
  <si>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</si>
  <si>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</si>
  <si>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</si>
  <si>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</si>
  <si>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</si>
  <si>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</si>
  <si>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</si>
  <si>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</si>
  <si>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</si>
  <si>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</si>
  <si>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</si>
  <si>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</si>
  <si>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</si>
  <si>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</si>
  <si>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</si>
  <si>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</si>
  <si>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</si>
  <si>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</si>
  <si>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</si>
  <si>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</si>
  <si>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</si>
  <si>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</si>
  <si>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</si>
  <si>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</si>
  <si>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</si>
  <si>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</si>
  <si>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</si>
  <si>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</si>
  <si>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</si>
  <si>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</si>
  <si>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</si>
  <si>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</si>
  <si>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</si>
  <si>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</si>
  <si>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</si>
  <si>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</si>
  <si>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</si>
  <si>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</si>
  <si>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</si>
  <si>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</si>
  <si>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</si>
  <si>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</si>
  <si>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</si>
  <si>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</si>
  <si>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</si>
  <si>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</si>
  <si>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</si>
  <si>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</si>
  <si>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</si>
  <si>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</si>
  <si>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</si>
  <si>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</si>
  <si>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</si>
  <si>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</si>
  <si>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</si>
  <si>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</si>
  <si>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</si>
  <si>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</si>
  <si>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</si>
  <si>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</si>
  <si>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</si>
  <si>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</si>
  <si>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</si>
  <si>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</si>
  <si>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</si>
  <si>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</si>
  <si>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</si>
  <si>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</si>
  <si>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</si>
  <si>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</si>
  <si>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</si>
  <si>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</si>
  <si>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</si>
  <si>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</si>
  <si>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</si>
  <si>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</si>
  <si>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</si>
  <si>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</si>
  <si>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</si>
  <si>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</si>
  <si>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</si>
  <si>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</si>
  <si>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</si>
  <si>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</si>
  <si>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</si>
  <si>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</si>
  <si>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</si>
  <si>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</si>
  <si>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</si>
  <si>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</si>
  <si>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</si>
  <si>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</si>
  <si>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</si>
  <si>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</si>
  <si>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</si>
  <si>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</si>
  <si>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</si>
  <si>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</si>
  <si>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</si>
  <si>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</si>
  <si>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</si>
  <si>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</si>
  <si>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</si>
  <si>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</si>
  <si>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</si>
  <si>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</si>
  <si>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</si>
  <si>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</si>
  <si>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</si>
  <si>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</si>
  <si>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</si>
  <si>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</si>
  <si>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</si>
  <si>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</si>
  <si>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</si>
  <si>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</si>
  <si>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</si>
  <si>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</si>
  <si>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</si>
  <si>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</si>
  <si>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</si>
  <si>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</si>
  <si>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</si>
  <si>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</si>
  <si>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</si>
  <si>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</si>
  <si>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</si>
  <si>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</si>
  <si>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</si>
  <si>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</si>
  <si>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</si>
  <si>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</si>
  <si>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</si>
  <si>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</si>
  <si>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</si>
  <si>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</si>
  <si>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</si>
  <si>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</si>
  <si>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</si>
  <si>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</si>
  <si>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</si>
  <si>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</si>
  <si>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</si>
  <si>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</si>
  <si>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</si>
  <si>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</si>
  <si>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</si>
  <si>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</si>
  <si>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</si>
  <si>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</si>
  <si>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</si>
  <si>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</si>
  <si>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</si>
  <si>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</si>
  <si>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</si>
  <si>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</si>
  <si>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</si>
  <si>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</si>
  <si>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</si>
  <si>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</si>
  <si>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</si>
  <si>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</si>
  <si>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</si>
  <si>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</si>
  <si>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</si>
  <si>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</si>
  <si>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</si>
  <si>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</si>
  <si>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</si>
  <si>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</si>
  <si>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</si>
  <si>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</si>
  <si>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</si>
  <si>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</si>
  <si>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</si>
  <si>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</si>
  <si>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</si>
  <si>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</si>
  <si>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</si>
  <si>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</si>
  <si>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</si>
  <si>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</si>
  <si>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</si>
  <si>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</si>
  <si>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</si>
  <si>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</si>
  <si>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</si>
  <si>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</si>
  <si>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</si>
  <si>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</si>
  <si>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</si>
  <si>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</si>
  <si>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</si>
  <si>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</si>
  <si>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</si>
  <si>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</si>
  <si>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</si>
  <si>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</si>
  <si>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</si>
  <si>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</si>
  <si>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</si>
  <si>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</si>
  <si>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</si>
  <si>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</si>
  <si>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</si>
  <si>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</si>
  <si>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</si>
  <si>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</si>
  <si>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</si>
  <si>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</si>
  <si>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</si>
  <si>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</si>
  <si>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</si>
  <si>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</si>
  <si>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</si>
  <si>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</si>
  <si>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</si>
  <si>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</si>
  <si>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</si>
  <si>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</si>
  <si>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</si>
  <si>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</si>
  <si>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</si>
  <si>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</si>
  <si>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</si>
  <si>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</si>
  <si>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</si>
  <si>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</si>
  <si>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</si>
  <si>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</si>
  <si>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</si>
  <si>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</si>
  <si>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</si>
  <si>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</si>
  <si>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</si>
  <si>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</si>
  <si>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</si>
  <si>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</si>
  <si>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</si>
  <si>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</si>
  <si>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</si>
  <si>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</si>
  <si>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</si>
  <si>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</si>
  <si>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</si>
  <si>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</si>
  <si>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</si>
  <si>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</si>
  <si>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</si>
  <si>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</si>
  <si>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</si>
  <si>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</si>
  <si>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</si>
  <si>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</si>
  <si>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</si>
  <si>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</si>
  <si>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</si>
  <si>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</si>
  <si>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</si>
  <si>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</si>
  <si>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</si>
  <si>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</si>
  <si>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</si>
  <si>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</si>
  <si>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</si>
  <si>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</si>
  <si>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</si>
  <si>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</si>
  <si>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</si>
  <si>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</si>
  <si>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</si>
  <si>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</si>
  <si>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</si>
  <si>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</si>
  <si>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</si>
  <si>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</si>
  <si>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</si>
  <si>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</si>
  <si>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</si>
  <si>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</si>
  <si>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</si>
  <si>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</si>
  <si>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</si>
  <si>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</si>
  <si>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</si>
  <si>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</si>
  <si>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</si>
  <si>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</si>
  <si>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</si>
  <si>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</si>
  <si>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</si>
  <si>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</si>
  <si>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</si>
  <si>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</si>
  <si>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</si>
  <si>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</si>
  <si>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</si>
  <si>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</si>
  <si>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</si>
  <si>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</si>
  <si>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</si>
  <si>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</si>
  <si>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</si>
  <si>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</si>
  <si>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</si>
  <si>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</si>
  <si>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</si>
  <si>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</si>
  <si>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</si>
  <si>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</si>
  <si>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</si>
  <si>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</si>
  <si>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</si>
  <si>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</si>
  <si>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</si>
  <si>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</si>
  <si>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</si>
  <si>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</si>
  <si>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</si>
  <si>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</si>
  <si>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</si>
  <si>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</si>
  <si>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</si>
  <si>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</si>
  <si>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</si>
  <si>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</si>
  <si>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</si>
  <si>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</si>
  <si>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</si>
  <si>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</si>
  <si>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</si>
  <si>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</si>
  <si>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</si>
  <si>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</si>
  <si>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</si>
  <si>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</si>
  <si>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</si>
  <si>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</si>
  <si>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</si>
  <si>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</si>
  <si>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</si>
  <si>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</si>
  <si>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</si>
  <si>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</si>
  <si>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</si>
  <si>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</si>
  <si>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</si>
  <si>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</si>
  <si>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</si>
  <si>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</si>
  <si>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</si>
  <si>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</si>
  <si>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</si>
  <si>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</si>
  <si>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</si>
  <si>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</si>
  <si>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</si>
  <si>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</si>
  <si>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</si>
  <si>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</si>
  <si>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</si>
  <si>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</si>
  <si>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</si>
  <si>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</si>
  <si>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</si>
  <si>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</si>
  <si>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</si>
  <si>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</si>
  <si>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</si>
  <si>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</si>
  <si>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</si>
  <si>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</si>
  <si>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</si>
  <si>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</si>
  <si>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</si>
  <si>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</si>
  <si>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</si>
  <si>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</si>
  <si>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</si>
  <si>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</si>
  <si>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</si>
  <si>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</si>
  <si>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</si>
  <si>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</si>
  <si>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</si>
  <si>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</si>
  <si>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</si>
  <si>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</si>
  <si>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</si>
  <si>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</si>
  <si>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</si>
  <si>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</si>
  <si>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</si>
  <si>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</si>
  <si>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</si>
  <si>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</si>
  <si>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</si>
  <si>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</si>
  <si>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</si>
  <si>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</si>
  <si>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</si>
  <si>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</si>
  <si>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</si>
  <si>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</si>
  <si>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</si>
  <si>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</si>
  <si>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</si>
  <si>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</si>
  <si>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</si>
  <si>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</si>
  <si>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</si>
  <si>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</si>
  <si>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</si>
  <si>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</si>
  <si>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</si>
  <si>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</si>
  <si>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</si>
  <si>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</si>
  <si>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</si>
  <si>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</si>
  <si>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</si>
  <si>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</si>
  <si>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</si>
  <si>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</si>
  <si>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</si>
  <si>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</si>
  <si>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</si>
  <si>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</si>
  <si>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</si>
  <si>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</si>
  <si>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</si>
  <si>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</si>
  <si>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</si>
  <si>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</si>
  <si>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</si>
  <si>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</si>
  <si>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</si>
  <si>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</si>
  <si>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</si>
  <si>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</si>
  <si>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</si>
  <si>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</si>
  <si>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</si>
  <si>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</si>
  <si>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</si>
  <si>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</si>
  <si>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</si>
  <si>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</si>
  <si>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</si>
  <si>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</si>
  <si>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</si>
  <si>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</si>
  <si>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</si>
  <si>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</si>
  <si>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</si>
  <si>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</si>
  <si>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</si>
  <si>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</si>
  <si>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</si>
  <si>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</si>
  <si>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</si>
  <si>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</si>
  <si>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</si>
  <si>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</si>
  <si>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</si>
  <si>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</si>
  <si>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</si>
  <si>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</si>
  <si>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</si>
  <si>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</si>
  <si>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</si>
  <si>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</si>
  <si>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</si>
  <si>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</si>
  <si>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</si>
  <si>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</si>
  <si>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</si>
  <si>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</si>
  <si>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</si>
  <si>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</si>
  <si>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</si>
  <si>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</si>
  <si>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</si>
  <si>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</si>
  <si>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</si>
  <si>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</si>
  <si>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</si>
  <si>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</si>
  <si>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</si>
  <si>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</si>
  <si>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</si>
  <si>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</si>
  <si>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</si>
  <si>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</si>
  <si>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</si>
  <si>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</si>
  <si>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</si>
  <si>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</si>
  <si>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</si>
  <si>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</si>
  <si>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</si>
  <si>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</si>
  <si>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</si>
  <si>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</si>
  <si>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</si>
  <si>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</si>
  <si>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</si>
  <si>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</si>
  <si>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</si>
  <si>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</si>
  <si>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</si>
  <si>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</si>
  <si>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</si>
  <si>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</si>
  <si>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</si>
  <si>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</si>
  <si>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</si>
  <si>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</si>
  <si>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</si>
  <si>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</si>
  <si>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</si>
  <si>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</si>
  <si>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</si>
  <si>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</si>
  <si>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</si>
  <si>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</si>
  <si>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</si>
  <si>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</si>
  <si>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</si>
  <si>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</si>
  <si>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</si>
  <si>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</si>
  <si>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</si>
  <si>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</si>
  <si>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</si>
  <si>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</si>
  <si>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</si>
  <si>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</si>
  <si>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</si>
  <si>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</si>
  <si>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</si>
  <si>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</si>
  <si>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</si>
  <si>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</si>
  <si>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</si>
  <si>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</si>
  <si>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</si>
  <si>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</si>
  <si>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</si>
  <si>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</si>
  <si>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</si>
  <si>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</si>
  <si>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</si>
  <si>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</si>
  <si>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</si>
  <si>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</si>
  <si>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</si>
  <si>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</si>
  <si>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</si>
  <si>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</si>
  <si>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</si>
  <si>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</si>
  <si>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</si>
  <si>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</si>
  <si>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</si>
  <si>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</si>
  <si>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</si>
  <si>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</si>
  <si>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</si>
  <si>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</si>
  <si>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</si>
  <si>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</si>
  <si>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</si>
  <si>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</si>
  <si>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</si>
  <si>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</si>
  <si>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</si>
  <si>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</si>
  <si>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</si>
  <si>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</si>
  <si>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</si>
  <si>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</si>
  <si>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</si>
  <si>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</si>
  <si>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</si>
  <si>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</si>
  <si>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</si>
  <si>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</si>
  <si>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</si>
  <si>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</si>
  <si>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</si>
  <si>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</si>
  <si>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</si>
  <si>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</si>
  <si>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</si>
  <si>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</si>
  <si>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</si>
  <si>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</si>
  <si>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</si>
  <si>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</si>
  <si>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</si>
  <si>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</si>
  <si>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</si>
  <si>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</si>
  <si>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</si>
  <si>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</si>
  <si>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</si>
  <si>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</si>
  <si>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</si>
  <si>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</si>
  <si>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</si>
  <si>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</si>
  <si>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</si>
  <si>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</si>
  <si>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</si>
  <si>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</si>
  <si>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</si>
  <si>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</si>
  <si>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</si>
  <si>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</si>
  <si>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</si>
  <si>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</si>
  <si>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</si>
  <si>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</si>
  <si>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</si>
  <si>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</si>
  <si>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</si>
  <si>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</si>
  <si>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</si>
  <si>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</si>
  <si>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</si>
  <si>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</si>
  <si>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</si>
  <si>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</si>
  <si>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</si>
  <si>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</si>
  <si>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</si>
  <si>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</si>
  <si>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</si>
  <si>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</si>
  <si>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</si>
  <si>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</si>
  <si>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</si>
  <si>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</si>
  <si>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</si>
  <si>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</si>
  <si>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</si>
  <si>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</si>
  <si>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</si>
  <si>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</si>
  <si>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</si>
  <si>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</si>
  <si>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</si>
  <si>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</si>
  <si>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</si>
  <si>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</si>
  <si>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</si>
  <si>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</si>
  <si>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</si>
  <si>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</si>
  <si>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</si>
  <si>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</si>
  <si>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</si>
  <si>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</si>
  <si>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</si>
  <si>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</si>
  <si>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</si>
  <si>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</si>
  <si>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</si>
  <si>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</si>
  <si>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</si>
  <si>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</si>
  <si>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</si>
  <si>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</si>
  <si>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</si>
  <si>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</si>
  <si>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</si>
  <si>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</si>
  <si>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</si>
  <si>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</si>
  <si>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</si>
  <si>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</si>
  <si>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</si>
  <si>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</si>
  <si>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</si>
  <si>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</si>
  <si>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</si>
  <si>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</si>
  <si>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</si>
  <si>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</si>
  <si>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</si>
  <si>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</si>
  <si>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</si>
  <si>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</si>
  <si>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</si>
  <si>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</si>
  <si>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</si>
  <si>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</si>
  <si>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</si>
  <si>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</si>
  <si>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</si>
  <si>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</si>
  <si>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</si>
  <si>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</si>
  <si>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</si>
  <si>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</si>
  <si>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</si>
  <si>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</si>
  <si>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</si>
  <si>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</si>
  <si>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</si>
  <si>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</si>
  <si>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</si>
  <si>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</si>
  <si>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</si>
  <si>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</si>
  <si>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</si>
  <si>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</si>
  <si>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</si>
  <si>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</si>
  <si>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</si>
  <si>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</si>
  <si>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</si>
  <si>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</si>
  <si>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</si>
  <si>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</si>
  <si>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</si>
  <si>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</si>
  <si>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</si>
  <si>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</si>
  <si>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</si>
  <si>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</si>
  <si>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</si>
  <si>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</si>
  <si>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</si>
  <si>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</si>
  <si>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</si>
  <si>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</si>
  <si>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</si>
  <si>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</si>
  <si>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</si>
  <si>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</si>
  <si>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</si>
  <si>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</si>
  <si>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</si>
  <si>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</si>
  <si>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</si>
  <si>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</si>
  <si>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</si>
  <si>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</si>
  <si>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</si>
  <si>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</si>
  <si>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</si>
  <si>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</si>
  <si>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</si>
  <si>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</si>
  <si>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</si>
  <si>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</si>
  <si>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</si>
  <si>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</si>
  <si>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</si>
  <si>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</si>
  <si>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</si>
  <si>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</si>
  <si>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</si>
  <si>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</si>
  <si>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</si>
  <si>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</si>
  <si>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</si>
  <si>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</si>
  <si>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</si>
  <si>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</si>
  <si>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</si>
  <si>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</si>
  <si>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</si>
  <si>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</si>
  <si>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</si>
  <si>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</si>
  <si>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</si>
  <si>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</si>
  <si>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</si>
  <si>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</si>
  <si>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</si>
  <si>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</si>
  <si>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</si>
  <si>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</si>
  <si>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</si>
  <si>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</si>
  <si>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</si>
  <si>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</si>
  <si>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</si>
  <si>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</si>
  <si>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</si>
  <si>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</si>
  <si>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</si>
  <si>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</si>
  <si>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</si>
  <si>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</si>
  <si>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</si>
  <si>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</si>
  <si>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</si>
  <si>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</si>
  <si>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</si>
  <si>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</si>
  <si>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</si>
  <si>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</si>
  <si>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</si>
  <si>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</si>
  <si>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</si>
  <si>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</si>
  <si>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</si>
  <si>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</si>
  <si>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</si>
  <si>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</si>
  <si>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</si>
  <si>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</si>
  <si>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</si>
  <si>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</si>
  <si>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</si>
  <si>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</si>
  <si>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</si>
  <si>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</si>
  <si>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</si>
  <si>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</si>
  <si>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</si>
  <si>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</si>
  <si>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</si>
  <si>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</si>
  <si>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</si>
  <si>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</si>
  <si>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</si>
  <si>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</si>
  <si>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</si>
  <si>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</si>
  <si>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</si>
  <si>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</si>
  <si>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</si>
  <si>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</si>
  <si>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</si>
  <si>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</si>
  <si>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</si>
  <si>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</si>
  <si>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</si>
  <si>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</si>
  <si>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</si>
  <si>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</si>
  <si>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</si>
  <si>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</si>
  <si>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</si>
  <si>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</si>
  <si>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</si>
  <si>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</si>
  <si>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</si>
  <si>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</si>
  <si>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</si>
  <si>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</si>
  <si>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</si>
  <si>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</si>
  <si>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</si>
  <si>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</si>
  <si>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</si>
  <si>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</si>
  <si>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</si>
  <si>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</si>
  <si>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</si>
  <si>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</si>
  <si>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</si>
  <si>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</si>
  <si>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</si>
  <si>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</si>
  <si>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</si>
  <si>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</si>
  <si>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</si>
  <si>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</si>
  <si>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</si>
  <si>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</si>
  <si>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</si>
  <si>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</si>
  <si>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</si>
  <si>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</si>
  <si>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</si>
  <si>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</si>
  <si>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</si>
  <si>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</si>
  <si>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</si>
  <si>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</si>
  <si>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</si>
  <si>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</si>
  <si>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</si>
  <si>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</si>
  <si>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</si>
  <si>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</si>
  <si>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</si>
  <si>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</si>
  <si>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</si>
  <si>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</si>
  <si>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</si>
  <si>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</si>
  <si>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</si>
  <si>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</si>
  <si>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</si>
  <si>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</si>
  <si>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</si>
  <si>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</si>
  <si>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</si>
  <si>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</si>
  <si>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</si>
  <si>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</si>
  <si>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</si>
  <si>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</si>
  <si>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</si>
  <si>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</si>
  <si>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</si>
  <si>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</si>
  <si>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</si>
  <si>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</si>
  <si>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</si>
  <si>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</si>
  <si>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</si>
  <si>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</si>
  <si>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</si>
  <si>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</si>
  <si>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</si>
  <si>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</si>
  <si>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</si>
  <si>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</si>
  <si>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</si>
  <si>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</si>
  <si>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</si>
  <si>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</si>
  <si>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</si>
  <si>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</si>
  <si>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</si>
  <si>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</si>
  <si>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</si>
  <si>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</si>
  <si>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</si>
  <si>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</si>
  <si>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</si>
  <si>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</si>
  <si>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</si>
  <si>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</si>
  <si>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</si>
  <si>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</si>
  <si>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</si>
  <si>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</si>
  <si>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</si>
  <si>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</si>
  <si>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</si>
  <si>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</si>
  <si>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</si>
  <si>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</si>
  <si>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</si>
  <si>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</si>
  <si>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</si>
  <si>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</si>
  <si>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</si>
  <si>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</si>
  <si>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</si>
  <si>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</si>
  <si>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</si>
  <si>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</si>
  <si>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</si>
  <si>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</si>
  <si>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</si>
  <si>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</si>
  <si>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</si>
  <si>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</si>
  <si>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</si>
  <si>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</si>
  <si>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</si>
  <si>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</si>
  <si>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</si>
  <si>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</si>
  <si>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</si>
  <si>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</si>
  <si>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</si>
  <si>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</si>
  <si>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</si>
  <si>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</si>
  <si>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</si>
  <si>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</si>
  <si>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</si>
  <si>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</si>
  <si>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</si>
  <si>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</si>
  <si>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</si>
  <si>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</si>
  <si>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</si>
  <si>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</si>
  <si>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</si>
  <si>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</si>
  <si>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</si>
  <si>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</si>
  <si>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</si>
  <si>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</si>
  <si>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</si>
  <si>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</si>
  <si>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</si>
  <si>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</si>
  <si>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</si>
  <si>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</si>
  <si>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</si>
  <si>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</si>
  <si>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</si>
  <si>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</si>
  <si>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</si>
  <si>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</si>
  <si>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</si>
  <si>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</si>
  <si>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</si>
  <si>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</si>
  <si>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</si>
  <si>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</si>
  <si>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</si>
  <si>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</si>
  <si>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</si>
  <si>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</si>
  <si>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</si>
  <si>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</si>
  <si>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</si>
  <si>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</si>
  <si>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</si>
  <si>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</si>
  <si>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</si>
  <si>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</si>
  <si>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</si>
  <si>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</si>
  <si>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</si>
  <si>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</si>
  <si>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</si>
  <si>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</si>
  <si>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</si>
  <si>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</si>
  <si>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</si>
  <si>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</si>
  <si>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</si>
  <si>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</si>
  <si>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</si>
  <si>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</si>
  <si>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</si>
  <si>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</si>
  <si>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</si>
  <si>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</si>
  <si>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</si>
  <si>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</si>
  <si>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</si>
  <si>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</si>
  <si>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</si>
  <si>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</si>
  <si>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</si>
  <si>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</si>
  <si>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</si>
  <si>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</si>
  <si>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</si>
  <si>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</si>
  <si>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</si>
  <si>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</si>
  <si>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</si>
  <si>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</si>
  <si>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</si>
  <si>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</si>
  <si>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</si>
  <si>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</si>
  <si>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</si>
  <si>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</si>
  <si>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</si>
  <si>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</si>
  <si>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</si>
  <si>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</si>
  <si>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</si>
  <si>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</si>
  <si>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</si>
  <si>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</si>
  <si>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</si>
  <si>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</si>
  <si>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</si>
  <si>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</si>
  <si>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</si>
  <si>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</si>
  <si>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</si>
  <si>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</si>
  <si>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</si>
  <si>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</si>
  <si>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</si>
  <si>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</si>
  <si>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</si>
  <si>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</si>
  <si>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</si>
  <si>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</si>
  <si>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</si>
  <si>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</si>
  <si>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</si>
  <si>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</si>
  <si>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</si>
  <si>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</si>
  <si>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</si>
  <si>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</si>
  <si>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</si>
  <si>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</si>
  <si>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</si>
  <si>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</si>
  <si>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</si>
  <si>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</si>
  <si>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</si>
  <si>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</si>
  <si>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</si>
  <si>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</si>
  <si>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</si>
  <si>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</si>
  <si>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</si>
  <si>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</si>
  <si>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</si>
  <si>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</si>
  <si>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</si>
  <si>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</si>
  <si>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</si>
  <si>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</si>
  <si>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</si>
  <si>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</si>
  <si>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</si>
  <si>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</si>
  <si>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</si>
  <si>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</si>
  <si>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</si>
  <si>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</si>
  <si>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</si>
  <si>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</si>
  <si>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</si>
  <si>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</si>
  <si>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</si>
  <si>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</si>
  <si>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</si>
  <si>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</si>
  <si>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</si>
  <si>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</si>
  <si>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</si>
  <si>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</si>
  <si>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</si>
  <si>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</si>
  <si>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</si>
  <si>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</si>
  <si>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</si>
  <si>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</si>
  <si>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</si>
  <si>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</si>
  <si>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</si>
  <si>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</si>
  <si>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</si>
  <si>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</si>
  <si>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</si>
  <si>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</si>
  <si>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</si>
  <si>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</si>
  <si>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</si>
  <si>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</si>
  <si>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</si>
  <si>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</si>
  <si>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</si>
  <si>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</si>
  <si>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</si>
  <si>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</si>
  <si>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</si>
  <si>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</si>
  <si>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</si>
  <si>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</si>
  <si>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</si>
  <si>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</si>
  <si>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</si>
  <si>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</si>
  <si>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</si>
  <si>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</si>
  <si>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</si>
  <si>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</si>
  <si>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</si>
  <si>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</si>
  <si>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</si>
  <si>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</si>
  <si>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</si>
  <si>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</si>
  <si>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</si>
  <si>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</si>
  <si>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</si>
  <si>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</si>
  <si>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</si>
  <si>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</si>
  <si>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</si>
  <si>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</si>
  <si>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</si>
  <si>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</si>
  <si>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</si>
  <si>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</si>
  <si>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</si>
  <si>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</si>
  <si>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</si>
  <si>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</si>
  <si>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</si>
  <si>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</si>
  <si>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</si>
  <si>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</si>
  <si>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</si>
  <si>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</si>
  <si>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</si>
  <si>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</si>
  <si>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</si>
  <si>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</si>
  <si>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</si>
  <si>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</si>
  <si>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</si>
  <si>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</si>
  <si>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</si>
  <si>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</si>
  <si>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</si>
  <si>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</si>
  <si>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</si>
  <si>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</si>
  <si>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</si>
  <si>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</si>
  <si>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</si>
  <si>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</si>
  <si>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</si>
  <si>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</si>
  <si>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</si>
  <si>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</si>
  <si>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</si>
  <si>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</si>
  <si>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</si>
  <si>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</si>
  <si>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</si>
  <si>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</si>
  <si>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</si>
  <si>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</si>
  <si>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</si>
  <si>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</si>
  <si>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</si>
  <si>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</si>
  <si>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</si>
  <si>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</si>
  <si>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</si>
  <si>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</si>
  <si>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</si>
  <si>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</si>
  <si>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</si>
  <si>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</si>
  <si>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</si>
  <si>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</si>
  <si>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</si>
  <si>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</si>
  <si>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</si>
  <si>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</si>
  <si>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</si>
  <si>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</si>
  <si>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</si>
  <si>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</si>
  <si>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</si>
  <si>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</si>
  <si>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</si>
  <si>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</si>
  <si>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</si>
  <si>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</si>
  <si>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</si>
  <si>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</si>
  <si>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</si>
  <si>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</si>
  <si>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</si>
  <si>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</si>
  <si>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</si>
  <si>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</si>
  <si>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</si>
  <si>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</si>
  <si>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</si>
  <si>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</si>
  <si>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</si>
  <si>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</si>
  <si>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</si>
  <si>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</si>
  <si>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</si>
  <si>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</si>
  <si>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</si>
  <si>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</si>
  <si>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</si>
  <si>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</si>
  <si>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</si>
  <si>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</si>
  <si>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</si>
  <si>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</si>
  <si>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</si>
  <si>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</si>
  <si>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</si>
  <si>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</si>
  <si>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</si>
  <si>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</si>
  <si>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</si>
  <si>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</si>
  <si>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</si>
  <si>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</si>
  <si>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</si>
  <si>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</si>
  <si>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</si>
  <si>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</si>
  <si>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</si>
  <si>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</si>
  <si>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</si>
  <si>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</si>
  <si>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</si>
  <si>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</si>
  <si>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</si>
  <si>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</si>
  <si>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</si>
  <si>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</si>
  <si>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</si>
  <si>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</si>
  <si>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</si>
  <si>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</si>
  <si>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</si>
  <si>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</si>
  <si>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</si>
  <si>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</si>
  <si>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</si>
  <si>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</si>
  <si>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</si>
  <si>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</si>
  <si>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</si>
  <si>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</si>
  <si>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</si>
  <si>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</si>
  <si>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</si>
  <si>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</si>
  <si>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</si>
  <si>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</si>
  <si>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</si>
  <si>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</si>
  <si>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</si>
  <si>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</si>
  <si>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</si>
  <si>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</si>
  <si>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</si>
  <si>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</si>
  <si>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</si>
  <si>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</si>
  <si>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</si>
  <si>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</si>
  <si>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</si>
  <si>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</si>
  <si>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</si>
  <si>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</si>
  <si>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</si>
  <si>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</si>
  <si>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</si>
  <si>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</si>
  <si>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</si>
  <si>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</si>
  <si>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</si>
  <si>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</si>
  <si>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</si>
  <si>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</si>
  <si>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</si>
  <si>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</si>
  <si>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</si>
  <si>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</si>
  <si>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</si>
  <si>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</si>
  <si>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</si>
  <si>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</si>
  <si>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</si>
  <si>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</si>
  <si>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</si>
  <si>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</si>
  <si>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</si>
  <si>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</si>
  <si>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</si>
  <si>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</si>
  <si>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</si>
  <si>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</si>
  <si>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</si>
  <si>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</si>
  <si>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</si>
  <si>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</si>
  <si>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</si>
  <si>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</si>
  <si>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</si>
  <si>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</si>
  <si>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</si>
  <si>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</si>
  <si>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</si>
  <si>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</si>
  <si>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</si>
  <si>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</si>
  <si>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</si>
  <si>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</si>
  <si>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</si>
  <si>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</si>
  <si>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</si>
  <si>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</si>
  <si>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</si>
  <si>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</si>
  <si>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</si>
  <si>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</si>
  <si>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</si>
  <si>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</si>
  <si>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</si>
  <si>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</si>
  <si>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</si>
  <si>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</si>
  <si>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</si>
  <si>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</si>
  <si>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</si>
  <si>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</si>
  <si>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</si>
  <si>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</si>
  <si>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</si>
  <si>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</si>
  <si>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</si>
  <si>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</si>
  <si>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</si>
  <si>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</si>
  <si>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</si>
  <si>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</si>
  <si>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</si>
  <si>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</si>
  <si>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</si>
  <si>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</si>
  <si>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</si>
  <si>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</si>
  <si>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</si>
  <si>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</si>
  <si>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</si>
  <si>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</si>
  <si>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</si>
  <si>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</si>
  <si>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</si>
  <si>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</si>
  <si>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</si>
  <si>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</si>
  <si>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</si>
  <si>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</si>
  <si>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</si>
  <si>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</si>
  <si>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</si>
  <si>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</si>
  <si>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</si>
  <si>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</si>
  <si>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</si>
  <si>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</si>
  <si>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</si>
  <si>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</si>
  <si>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</si>
  <si>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</si>
  <si>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</si>
  <si>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</si>
  <si>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</si>
  <si>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</si>
  <si>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</si>
  <si>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</si>
  <si>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</si>
  <si>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</si>
  <si>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</si>
  <si>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</si>
  <si>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</si>
  <si>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</si>
  <si>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</si>
  <si>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</si>
  <si>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</si>
  <si>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</si>
  <si>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</si>
  <si>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</si>
  <si>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</si>
  <si>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</si>
  <si>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</si>
  <si>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</si>
  <si>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</si>
  <si>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</si>
  <si>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</si>
  <si>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</si>
  <si>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</si>
  <si>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</si>
  <si>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</si>
  <si>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</si>
  <si>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</si>
  <si>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</si>
  <si>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</si>
  <si>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</si>
  <si>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</si>
  <si>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</si>
  <si>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</si>
  <si>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</si>
  <si>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</si>
  <si>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</si>
  <si>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</si>
  <si>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</si>
  <si>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</si>
  <si>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</si>
  <si>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</si>
  <si>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</si>
  <si>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</si>
  <si>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</si>
  <si>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</si>
  <si>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</si>
  <si>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</si>
  <si>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</si>
  <si>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</si>
  <si>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</si>
  <si>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</si>
  <si>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</si>
  <si>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</si>
  <si>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</si>
  <si>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</si>
  <si>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</si>
  <si>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</si>
  <si>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</si>
  <si>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</si>
  <si>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</si>
  <si>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</si>
  <si>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</si>
  <si>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</si>
  <si>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</si>
  <si>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</si>
  <si>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</si>
  <si>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</si>
  <si>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</si>
  <si>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</si>
  <si>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</si>
  <si>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</si>
  <si>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</si>
  <si>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</si>
  <si>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</si>
  <si>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</si>
  <si>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</si>
  <si>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</si>
  <si>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</si>
  <si>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</si>
  <si>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</si>
  <si>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</si>
  <si>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</si>
  <si>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</si>
  <si>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</si>
  <si>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</si>
  <si>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</si>
  <si>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</si>
  <si>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</si>
  <si>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</si>
  <si>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</si>
  <si>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</si>
  <si>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</si>
  <si>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</si>
  <si>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</si>
  <si>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</si>
  <si>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</si>
  <si>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</si>
  <si>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</si>
  <si>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</si>
  <si>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</si>
  <si>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</si>
  <si>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</si>
  <si>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</si>
  <si>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</si>
  <si>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</si>
  <si>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</si>
  <si>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</si>
  <si>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</si>
  <si>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</si>
  <si>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</si>
  <si>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</si>
  <si>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</si>
  <si>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</si>
  <si>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</si>
  <si>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</si>
  <si>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</si>
  <si>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</si>
  <si>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</si>
  <si>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</si>
  <si>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</si>
  <si>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</si>
  <si>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</si>
  <si>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</si>
  <si>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</si>
  <si>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</si>
  <si>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</si>
  <si>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</si>
  <si>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</si>
  <si>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</si>
  <si>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</si>
  <si>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</si>
  <si>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</si>
  <si>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</si>
  <si>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</si>
  <si>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</si>
  <si>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</si>
  <si>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</si>
  <si>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</si>
  <si>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</si>
  <si>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</si>
  <si>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</si>
  <si>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</si>
  <si>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</si>
  <si>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</si>
  <si>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</si>
  <si>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</si>
  <si>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</si>
  <si>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</si>
  <si>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</si>
  <si>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</si>
  <si>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</si>
  <si>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</si>
  <si>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</si>
  <si>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</si>
  <si>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</si>
  <si>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</si>
  <si>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</si>
  <si>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</si>
  <si>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</si>
  <si>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</si>
  <si>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</si>
  <si>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</si>
  <si>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</si>
  <si>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</si>
  <si>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</si>
  <si>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</si>
  <si>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</si>
  <si>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</si>
  <si>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</si>
  <si>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</si>
  <si>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</si>
  <si>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</si>
  <si>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</si>
  <si>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</si>
  <si>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</si>
  <si>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</si>
  <si>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</si>
  <si>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</si>
  <si>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</si>
  <si>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</si>
  <si>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</si>
  <si>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</si>
  <si>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</si>
  <si>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</si>
  <si>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</si>
  <si>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</si>
  <si>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</si>
  <si>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</si>
  <si>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</si>
  <si>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</si>
  <si>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</si>
  <si>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</si>
  <si>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</si>
  <si>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</si>
  <si>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</si>
  <si>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</si>
  <si>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</si>
  <si>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</si>
  <si>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</si>
  <si>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</si>
  <si>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</si>
  <si>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</si>
  <si>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</si>
  <si>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</si>
  <si>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</si>
  <si>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</si>
  <si>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</si>
  <si>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</si>
  <si>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</si>
  <si>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</si>
  <si>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</si>
  <si>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</si>
  <si>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</si>
  <si>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</si>
  <si>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</si>
  <si>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</si>
  <si>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</si>
  <si>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</si>
  <si>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</si>
  <si>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</si>
  <si>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</si>
  <si>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</si>
  <si>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</si>
  <si>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</si>
  <si>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</si>
  <si>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</si>
  <si>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</si>
  <si>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</si>
  <si>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</si>
  <si>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</si>
  <si>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</si>
  <si>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</si>
  <si>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</si>
  <si>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</si>
  <si>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</si>
  <si>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</si>
  <si>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</si>
  <si>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</si>
  <si>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</si>
  <si>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</si>
  <si>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</si>
  <si>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</si>
  <si>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</si>
  <si>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</si>
  <si>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</si>
  <si>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</si>
  <si>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</si>
  <si>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</si>
  <si>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</si>
  <si>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</si>
  <si>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</si>
  <si>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</si>
  <si>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</si>
  <si>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</si>
  <si>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</si>
  <si>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</si>
  <si>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</si>
  <si>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</si>
  <si>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</si>
  <si>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</si>
  <si>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</si>
  <si>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</si>
  <si>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</si>
  <si>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</si>
  <si>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</si>
  <si>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</si>
  <si>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</si>
  <si>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</si>
  <si>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</si>
  <si>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</si>
  <si>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</si>
  <si>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</si>
  <si>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</si>
  <si>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</si>
  <si>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</si>
  <si>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</si>
  <si>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</si>
  <si>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</si>
  <si>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</si>
  <si>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</si>
  <si>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</si>
  <si>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</si>
  <si>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</si>
  <si>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</si>
  <si>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</si>
  <si>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</si>
  <si>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</si>
  <si>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</si>
  <si>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</si>
  <si>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</si>
  <si>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</si>
  <si>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</si>
  <si>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</si>
  <si>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</si>
  <si>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</si>
  <si>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</si>
  <si>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</si>
  <si>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</si>
  <si>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</si>
  <si>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</si>
  <si>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</si>
  <si>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</si>
  <si>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</si>
  <si>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</si>
  <si>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</si>
  <si>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</si>
  <si>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</si>
  <si>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</si>
  <si>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</si>
  <si>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</si>
  <si>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</si>
  <si>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</si>
  <si>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</si>
  <si>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</si>
  <si>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</si>
  <si>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</si>
  <si>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</si>
  <si>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</si>
  <si>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</si>
  <si>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</si>
  <si>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</si>
  <si>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</si>
  <si>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</si>
  <si>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</si>
  <si>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</si>
  <si>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</si>
  <si>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</si>
  <si>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</si>
  <si>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</si>
  <si>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</si>
  <si>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</si>
  <si>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</si>
  <si>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</si>
  <si>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</si>
  <si>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</si>
  <si>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</si>
  <si>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</si>
  <si>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</si>
  <si>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</si>
  <si>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</si>
  <si>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</si>
  <si>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</si>
  <si>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</si>
  <si>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</si>
  <si>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</si>
  <si>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</si>
  <si>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</si>
  <si>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</si>
  <si>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</si>
  <si>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</si>
  <si>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</si>
  <si>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</si>
  <si>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</si>
  <si>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</si>
  <si>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</si>
  <si>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</si>
  <si>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</si>
  <si>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</si>
  <si>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</si>
  <si>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</si>
  <si>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</si>
  <si>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</si>
  <si>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</si>
  <si>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</si>
  <si>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</si>
  <si>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</si>
  <si>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</si>
  <si>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</si>
  <si>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</si>
  <si>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</si>
  <si>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</si>
  <si>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</si>
  <si>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</si>
  <si>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</si>
  <si>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</si>
  <si>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</si>
  <si>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</si>
  <si>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</si>
  <si>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</si>
  <si>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</si>
  <si>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</si>
  <si>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</si>
  <si>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</si>
  <si>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</si>
  <si>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</si>
  <si>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</si>
  <si>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</si>
  <si>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</si>
  <si>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</si>
  <si>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</si>
  <si>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</si>
  <si>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</si>
  <si>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</si>
  <si>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</si>
  <si>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</si>
  <si>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</si>
  <si>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</si>
  <si>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</si>
  <si>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</si>
  <si>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</si>
  <si>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</si>
  <si>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</si>
  <si>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</si>
  <si>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</si>
  <si>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</si>
  <si>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</si>
  <si>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</si>
  <si>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</si>
  <si>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</si>
  <si>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</si>
  <si>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</si>
  <si>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</si>
  <si>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</si>
  <si>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</si>
  <si>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</si>
  <si>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</si>
  <si>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</si>
  <si>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</si>
  <si>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</si>
  <si>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</si>
  <si>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</si>
  <si>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</si>
  <si>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</si>
  <si>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</si>
  <si>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</si>
  <si>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</si>
  <si>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</si>
  <si>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</si>
  <si>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</si>
  <si>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</si>
  <si>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</si>
  <si>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</si>
  <si>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</si>
  <si>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</si>
  <si>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</si>
  <si>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</si>
  <si>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</si>
  <si>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</si>
  <si>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</si>
  <si>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</si>
  <si>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</si>
  <si>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</si>
  <si>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</si>
  <si>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</si>
  <si>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</si>
  <si>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</si>
  <si>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</si>
  <si>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</si>
  <si>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</si>
  <si>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</si>
  <si>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</si>
  <si>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</si>
  <si>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</si>
  <si>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</si>
  <si>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</si>
  <si>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</si>
  <si>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</si>
  <si>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</si>
  <si>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</si>
  <si>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</si>
  <si>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</si>
  <si>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</si>
  <si>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</si>
  <si>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</si>
  <si>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</si>
  <si>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</si>
  <si>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</si>
  <si>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</si>
  <si>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</si>
  <si>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</si>
  <si>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</si>
  <si>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</si>
  <si>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</si>
  <si>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</si>
  <si>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</si>
  <si>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</si>
  <si>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</si>
  <si>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</si>
  <si>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</si>
  <si>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</si>
  <si>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</si>
  <si>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</si>
  <si>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</si>
  <si>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</si>
  <si>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</si>
  <si>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</si>
  <si>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</si>
  <si>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</si>
  <si>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</si>
  <si>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</si>
  <si>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</si>
  <si>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</si>
  <si>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</si>
  <si>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</si>
  <si>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</si>
  <si>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</si>
  <si>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</si>
  <si>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</si>
  <si>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</si>
  <si>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</si>
  <si>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</si>
  <si>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</si>
  <si>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</si>
  <si>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</si>
  <si>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</si>
  <si>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</si>
  <si>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</si>
  <si>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</si>
  <si>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</si>
  <si>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</si>
  <si>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</si>
  <si>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</si>
  <si>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</si>
  <si>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</si>
  <si>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</si>
  <si>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</si>
  <si>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</si>
  <si>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</si>
  <si>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</si>
  <si>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</si>
  <si>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</si>
  <si>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</si>
  <si>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</si>
  <si>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</si>
  <si>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</si>
  <si>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</si>
  <si>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</si>
  <si>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</si>
  <si>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</si>
  <si>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</si>
  <si>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</si>
  <si>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</si>
  <si>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</si>
  <si>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</si>
  <si>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</si>
  <si>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</si>
  <si>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</si>
  <si>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</si>
  <si>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</si>
  <si>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</si>
  <si>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</si>
  <si>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</si>
  <si>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</si>
  <si>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</si>
  <si>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</si>
  <si>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</si>
  <si>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</si>
  <si>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</si>
  <si>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</si>
  <si>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</si>
  <si>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</si>
  <si>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</si>
  <si>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</si>
  <si>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</si>
  <si>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</si>
  <si>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</si>
  <si>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</si>
  <si>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</si>
  <si>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</si>
  <si>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</si>
  <si>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</si>
  <si>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</si>
  <si>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</si>
  <si>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</si>
  <si>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</si>
  <si>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</si>
  <si>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</si>
  <si>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</si>
  <si>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</si>
  <si>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</si>
  <si>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</si>
  <si>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</si>
  <si>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</si>
  <si>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</si>
  <si>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</si>
  <si>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</si>
  <si>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</si>
  <si>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</si>
  <si>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</si>
  <si>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</si>
  <si>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</si>
  <si>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</si>
  <si>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</si>
  <si>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</si>
  <si>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</si>
  <si>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</si>
  <si>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</si>
  <si>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</si>
  <si>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</si>
  <si>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</si>
  <si>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</si>
  <si>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</si>
  <si>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</si>
  <si>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</si>
  <si>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</si>
  <si>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</si>
  <si>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</si>
  <si>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</si>
  <si>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</si>
  <si>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</si>
  <si>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</si>
  <si>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</si>
  <si>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</si>
  <si>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</si>
  <si>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</si>
  <si>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</si>
  <si>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</si>
  <si>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</si>
  <si>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</si>
  <si>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</si>
  <si>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</si>
  <si>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</si>
  <si>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</si>
  <si>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</si>
  <si>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</si>
  <si>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</si>
  <si>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</si>
  <si>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</si>
  <si>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</si>
  <si>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</si>
  <si>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</si>
  <si>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</si>
  <si>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</si>
  <si>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</si>
  <si>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</si>
  <si>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</si>
  <si>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</si>
  <si>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</si>
  <si>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</si>
  <si>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</si>
  <si>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</si>
  <si>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</si>
  <si>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</si>
  <si>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</si>
  <si>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</si>
  <si>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</si>
  <si>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</si>
  <si>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</si>
  <si>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</si>
  <si>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</si>
  <si>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</si>
  <si>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</si>
  <si>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</si>
  <si>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</si>
  <si>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</si>
  <si>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</si>
  <si>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</si>
  <si>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</si>
  <si>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</si>
  <si>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</si>
  <si>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</si>
  <si>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</si>
  <si>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</si>
  <si>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</si>
  <si>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</si>
  <si>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</si>
  <si>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</si>
  <si>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</si>
  <si>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</si>
  <si>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</si>
  <si>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</si>
  <si>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</si>
  <si>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</si>
  <si>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</si>
  <si>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</si>
  <si>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</si>
  <si>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</si>
  <si>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</si>
  <si>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</si>
  <si>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</si>
  <si>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</si>
  <si>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</si>
  <si>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</si>
  <si>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</si>
  <si>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</si>
  <si>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</si>
  <si>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</si>
  <si>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</si>
  <si>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</si>
  <si>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</si>
  <si>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</si>
  <si>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</si>
  <si>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</si>
  <si>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</si>
  <si>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</si>
  <si>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</si>
  <si>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</si>
  <si>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</si>
  <si>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</si>
  <si>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</si>
  <si>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</si>
  <si>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</si>
  <si>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</si>
  <si>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</si>
  <si>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</si>
  <si>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</si>
  <si>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</si>
  <si>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</si>
  <si>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</si>
  <si>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</si>
  <si>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</si>
  <si>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</si>
  <si>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</si>
  <si>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</si>
  <si>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</si>
  <si>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</si>
  <si>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</si>
  <si>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</si>
  <si>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</si>
  <si>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</si>
  <si>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</si>
  <si>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</si>
  <si>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</si>
  <si>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</si>
  <si>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</si>
  <si>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</si>
  <si>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</si>
  <si>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</si>
  <si>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</si>
  <si>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</si>
  <si>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</si>
  <si>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</si>
  <si>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</si>
  <si>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</si>
  <si>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</si>
  <si>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</si>
  <si>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</si>
  <si>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</si>
  <si>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</si>
  <si>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</si>
  <si>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</si>
  <si>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</si>
  <si>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</si>
  <si>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</si>
  <si>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</si>
  <si>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</si>
  <si>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</si>
  <si>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</si>
  <si>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</si>
  <si>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</si>
  <si>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</si>
  <si>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</si>
  <si>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</si>
  <si>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</si>
  <si>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</si>
  <si>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</si>
  <si>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</si>
  <si>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</si>
  <si>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</si>
  <si>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</si>
  <si>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</si>
  <si>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</si>
  <si>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</si>
  <si>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</si>
  <si>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</si>
  <si>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</si>
  <si>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</si>
  <si>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</si>
  <si>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</si>
  <si>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</si>
  <si>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</si>
  <si>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</si>
  <si>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</si>
  <si>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</si>
  <si>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</si>
  <si>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</si>
  <si>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</si>
  <si>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</si>
  <si>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</si>
  <si>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</si>
  <si>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</si>
  <si>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</si>
  <si>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</si>
  <si>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</si>
  <si>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</si>
  <si>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</si>
  <si>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</si>
  <si>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</si>
  <si>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</si>
  <si>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</si>
  <si>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</si>
  <si>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</si>
  <si>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</si>
  <si>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</si>
  <si>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</si>
  <si>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</si>
  <si>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</si>
  <si>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</si>
  <si>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</si>
  <si>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</si>
  <si>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</si>
  <si>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</si>
  <si>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</si>
  <si>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</si>
  <si>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</si>
  <si>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</si>
  <si>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</si>
  <si>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</si>
  <si>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</si>
  <si>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</si>
  <si>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</si>
  <si>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</si>
  <si>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</si>
  <si>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</si>
  <si>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</si>
  <si>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</si>
  <si>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</si>
  <si>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</si>
  <si>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</si>
  <si>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</si>
  <si>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</si>
  <si>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</si>
  <si>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</si>
  <si>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</si>
  <si>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</si>
  <si>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</si>
  <si>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</si>
  <si>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</si>
  <si>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</si>
  <si>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</si>
  <si>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</si>
  <si>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</si>
  <si>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</si>
  <si>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</si>
  <si>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</si>
  <si>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</si>
  <si>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</si>
  <si>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</si>
  <si>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</si>
  <si>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</si>
  <si>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</si>
  <si>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</si>
  <si>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</si>
  <si>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</si>
  <si>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</si>
  <si>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</si>
  <si>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</si>
  <si>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</si>
  <si>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</si>
  <si>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</si>
  <si>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</si>
  <si>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</si>
  <si>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</si>
  <si>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</si>
  <si>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</si>
  <si>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</si>
  <si>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</si>
  <si>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</si>
  <si>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</si>
  <si>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</si>
  <si>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</si>
  <si>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</si>
  <si>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</si>
  <si>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</si>
  <si>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</si>
  <si>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</si>
  <si>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</si>
  <si>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</si>
  <si>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</si>
  <si>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</si>
  <si>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</si>
  <si>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</si>
  <si>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</si>
  <si>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</si>
  <si>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</si>
  <si>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</si>
  <si>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</si>
  <si>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</si>
  <si>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</si>
  <si>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</si>
  <si>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</si>
  <si>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</si>
  <si>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</si>
  <si>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</si>
  <si>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</si>
  <si>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</si>
  <si>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</si>
  <si>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</si>
  <si>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</si>
  <si>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</si>
  <si>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</si>
  <si>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</si>
  <si>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</si>
  <si>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</si>
  <si>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</si>
  <si>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</si>
  <si>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</si>
  <si>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</si>
  <si>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</si>
  <si>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</si>
  <si>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</si>
  <si>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</si>
  <si>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</si>
  <si>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</si>
  <si>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</si>
  <si>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</si>
  <si>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</si>
  <si>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</si>
  <si>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</si>
  <si>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</si>
  <si>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</si>
  <si>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</si>
  <si>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</si>
  <si>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</si>
  <si>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</si>
  <si>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</si>
  <si>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</si>
  <si>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</si>
  <si>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</si>
  <si>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</si>
  <si>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</si>
  <si>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</si>
  <si>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</si>
  <si>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</si>
  <si>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</si>
  <si>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</si>
  <si>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</si>
  <si>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</si>
  <si>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</si>
  <si>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</si>
  <si>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</si>
  <si>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</si>
  <si>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</si>
  <si>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</si>
  <si>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</si>
  <si>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</si>
  <si>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</si>
  <si>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</si>
  <si>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</si>
  <si>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</si>
  <si>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</si>
  <si>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</si>
  <si>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</si>
  <si>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</si>
  <si>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</si>
  <si>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</si>
  <si>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</si>
  <si>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</si>
  <si>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</si>
  <si>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</si>
  <si>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</si>
  <si>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</si>
  <si>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</si>
  <si>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</si>
  <si>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</si>
  <si>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</si>
  <si>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</si>
  <si>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</si>
  <si>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</si>
  <si>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</si>
  <si>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</si>
  <si>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</si>
  <si>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</si>
  <si>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</si>
  <si>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</si>
  <si>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</si>
  <si>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</si>
  <si>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</si>
  <si>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</si>
  <si>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</si>
  <si>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</si>
  <si>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</si>
  <si>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</si>
  <si>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</si>
  <si>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</si>
  <si>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</si>
  <si>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</si>
  <si>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</si>
  <si>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</si>
  <si>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</si>
  <si>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</si>
  <si>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</si>
  <si>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</si>
  <si>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</si>
  <si>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</si>
  <si>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</si>
  <si>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</si>
  <si>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</si>
  <si>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</si>
  <si>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</si>
  <si>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</si>
  <si>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</si>
  <si>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</si>
  <si>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</si>
  <si>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</si>
  <si>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</si>
  <si>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</si>
  <si>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</si>
  <si>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</si>
  <si>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</si>
  <si>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</si>
  <si>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</si>
  <si>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</si>
  <si>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</si>
  <si>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</si>
  <si>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</si>
  <si>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</si>
  <si>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</si>
  <si>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</si>
  <si>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</si>
  <si>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</si>
  <si>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</si>
  <si>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</si>
  <si>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</si>
  <si>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</si>
  <si>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</si>
  <si>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</si>
  <si>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</si>
  <si>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</si>
  <si>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</si>
  <si>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</si>
  <si>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</si>
  <si>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</si>
  <si>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</si>
  <si>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</si>
  <si>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</si>
  <si>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</si>
  <si>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</si>
  <si>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</si>
  <si>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</si>
  <si>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</si>
  <si>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</si>
  <si>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</si>
  <si>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</si>
  <si>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</si>
  <si>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</si>
  <si>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</si>
  <si>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</si>
  <si>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</si>
  <si>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</si>
  <si>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</si>
  <si>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</si>
  <si>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</si>
  <si>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</si>
  <si>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</si>
  <si>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</si>
  <si>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</si>
  <si>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</si>
  <si>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</si>
  <si>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</si>
  <si>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</si>
  <si>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</si>
  <si>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</si>
  <si>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</si>
  <si>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</si>
  <si>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</si>
  <si>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</si>
  <si>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</si>
  <si>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</si>
  <si>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</si>
  <si>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</si>
  <si>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</si>
  <si>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</si>
  <si>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</si>
  <si>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</si>
  <si>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</si>
  <si>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</si>
  <si>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</si>
  <si>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</si>
  <si>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</si>
  <si>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</si>
  <si>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</si>
  <si>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</si>
  <si>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</si>
  <si>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</si>
  <si>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</si>
  <si>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</si>
  <si>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</si>
  <si>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</si>
  <si>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</si>
  <si>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</si>
  <si>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</si>
  <si>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</si>
  <si>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</si>
  <si>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</si>
  <si>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</si>
  <si>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</si>
  <si>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</si>
  <si>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</si>
  <si>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</si>
  <si>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</si>
  <si>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</si>
  <si>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</si>
  <si>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</si>
  <si>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</si>
  <si>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</si>
  <si>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</si>
  <si>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</si>
  <si>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</si>
  <si>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</si>
  <si>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</si>
  <si>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</si>
  <si>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</si>
  <si>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</si>
  <si>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</si>
  <si>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</si>
  <si>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</si>
  <si>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</si>
  <si>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</si>
  <si>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</si>
  <si>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</si>
  <si>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</si>
  <si>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</si>
  <si>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</si>
  <si>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</si>
  <si>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</si>
  <si>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</si>
  <si>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</si>
  <si>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</si>
  <si>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</si>
  <si>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</si>
  <si>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</si>
  <si>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</si>
  <si>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</si>
  <si>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</si>
  <si>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</si>
  <si>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</si>
  <si>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</si>
  <si>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</si>
  <si>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</si>
  <si>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</si>
  <si>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</si>
  <si>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</si>
  <si>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</si>
  <si>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</si>
  <si>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</si>
  <si>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</si>
  <si>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</si>
  <si>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</si>
  <si>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</si>
  <si>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</si>
  <si>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</si>
  <si>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</si>
  <si>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</si>
  <si>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</si>
  <si>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</si>
  <si>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</si>
  <si>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</si>
  <si>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</si>
  <si>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</si>
  <si>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</si>
  <si>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</si>
  <si>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</si>
  <si>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</si>
  <si>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</si>
  <si>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</si>
  <si>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</si>
  <si>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</si>
  <si>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</si>
  <si>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</si>
  <si>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</si>
  <si>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</si>
  <si>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</si>
  <si>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</si>
  <si>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</si>
  <si>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</si>
  <si>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</si>
  <si>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</si>
  <si>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</si>
  <si>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</si>
  <si>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</si>
  <si>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</si>
  <si>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</si>
  <si>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</si>
  <si>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</si>
  <si>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</si>
  <si>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</si>
  <si>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</si>
  <si>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</si>
  <si>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</si>
  <si>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</si>
  <si>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</si>
  <si>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</si>
  <si>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</si>
  <si>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</si>
  <si>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</si>
  <si>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</si>
  <si>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</si>
  <si>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</si>
  <si>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</si>
  <si>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</si>
  <si>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</si>
  <si>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</si>
  <si>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</si>
  <si>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</si>
  <si>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</si>
  <si>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</si>
  <si>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</si>
  <si>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</si>
  <si>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</si>
  <si>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</si>
  <si>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</si>
  <si>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</si>
  <si>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</si>
  <si>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</si>
  <si>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</si>
  <si>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</si>
  <si>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</si>
  <si>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</si>
  <si>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</si>
  <si>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</si>
  <si>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</si>
  <si>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</si>
  <si>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</si>
  <si>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</si>
  <si>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</si>
  <si>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</si>
  <si>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</si>
  <si>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</si>
  <si>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</si>
  <si>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</si>
  <si>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</si>
  <si>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</si>
  <si>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</si>
  <si>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</si>
  <si>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</si>
  <si>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</si>
  <si>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</si>
  <si>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</si>
  <si>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</si>
  <si>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</si>
  <si>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</si>
  <si>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</si>
  <si>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</si>
  <si>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</si>
  <si>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</si>
  <si>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</si>
  <si>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</si>
  <si>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</si>
  <si>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</si>
  <si>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</si>
  <si>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</si>
  <si>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</si>
  <si>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</si>
  <si>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</si>
  <si>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</si>
  <si>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</si>
  <si>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</si>
  <si>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</si>
  <si>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</si>
  <si>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</si>
  <si>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</si>
  <si>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</si>
  <si>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</si>
  <si>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</si>
  <si>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</si>
  <si>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</si>
  <si>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</si>
  <si>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</si>
  <si>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</si>
  <si>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</si>
  <si>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</si>
  <si>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</si>
  <si>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</si>
  <si>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</si>
  <si>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</si>
  <si>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</si>
  <si>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</si>
  <si>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</si>
  <si>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</si>
  <si>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</si>
  <si>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</si>
  <si>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</si>
  <si>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</si>
  <si>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</si>
  <si>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</si>
  <si>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</si>
  <si>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</si>
  <si>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</si>
  <si>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</si>
  <si>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</si>
  <si>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</si>
  <si>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</si>
  <si>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</si>
  <si>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</si>
  <si>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</si>
  <si>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</si>
  <si>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</si>
  <si>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</si>
  <si>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</si>
  <si>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</si>
  <si>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</si>
  <si>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</si>
  <si>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</si>
  <si>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</si>
  <si>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</si>
  <si>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</si>
  <si>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</si>
  <si>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</si>
  <si>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</si>
  <si>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</si>
  <si>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</si>
  <si>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</si>
  <si>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</si>
  <si>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</si>
  <si>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</si>
  <si>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</si>
  <si>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</si>
  <si>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</si>
  <si>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</si>
  <si>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</si>
  <si>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</si>
  <si>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</si>
  <si>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</si>
  <si>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</si>
  <si>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</si>
  <si>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</si>
  <si>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</si>
  <si>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</si>
  <si>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</si>
  <si>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</si>
  <si>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</si>
  <si>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</si>
  <si>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</si>
  <si>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</si>
  <si>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</si>
  <si>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</si>
  <si>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</si>
  <si>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</si>
  <si>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</si>
  <si>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</si>
  <si>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</si>
  <si>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</si>
  <si>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</si>
  <si>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</si>
  <si>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</si>
  <si>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</si>
  <si>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</si>
  <si>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</si>
  <si>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</si>
  <si>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</si>
  <si>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</si>
  <si>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</si>
  <si>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</si>
  <si>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</si>
  <si>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</si>
  <si>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</si>
  <si>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</si>
  <si>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</si>
  <si>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</si>
  <si>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</si>
  <si>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</si>
  <si>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</si>
  <si>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</si>
  <si>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</si>
  <si>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</si>
  <si>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</si>
  <si>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</si>
  <si>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</si>
  <si>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</si>
  <si>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</si>
  <si>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</si>
  <si>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</si>
  <si>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</si>
  <si>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</si>
  <si>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</si>
  <si>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</si>
  <si>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</si>
  <si>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</si>
  <si>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</si>
  <si>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</si>
  <si>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</si>
  <si>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</si>
  <si>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</si>
  <si>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</si>
  <si>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</si>
  <si>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</si>
  <si>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</si>
  <si>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</si>
  <si>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</si>
  <si>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</si>
  <si>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</si>
  <si>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</si>
  <si>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</si>
  <si>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</si>
  <si>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</si>
  <si>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</si>
  <si>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</si>
  <si>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</si>
  <si>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</si>
  <si>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</si>
  <si>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</si>
  <si>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</si>
  <si>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</si>
  <si>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</si>
  <si>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</si>
  <si>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</si>
  <si>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</si>
  <si>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</si>
  <si>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</si>
  <si>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</si>
  <si>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</si>
  <si>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</si>
  <si>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</si>
  <si>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</si>
  <si>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</si>
  <si>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</si>
  <si>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</si>
  <si>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</si>
  <si>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</si>
  <si>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</si>
  <si>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</si>
  <si>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</si>
  <si>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</si>
  <si>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</si>
  <si>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</si>
  <si>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</si>
  <si>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</si>
  <si>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</si>
  <si>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</si>
  <si>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</si>
  <si>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</si>
  <si>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</si>
  <si>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</si>
  <si>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</si>
  <si>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</si>
  <si>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</si>
  <si>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</si>
  <si>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</si>
  <si>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</si>
  <si>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</si>
  <si>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</si>
  <si>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</si>
  <si>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</si>
  <si>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</si>
  <si>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</si>
  <si>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</si>
  <si>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</si>
  <si>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</si>
  <si>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</si>
  <si>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</si>
  <si>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</si>
  <si>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</si>
  <si>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</si>
  <si>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</si>
  <si>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</si>
  <si>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</si>
  <si>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</si>
  <si>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</si>
  <si>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</si>
  <si>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</si>
  <si>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</si>
  <si>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</si>
  <si>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</si>
  <si>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</si>
  <si>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</si>
  <si>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</si>
  <si>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</si>
  <si>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</si>
  <si>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</si>
  <si>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</si>
  <si>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</si>
  <si>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</si>
  <si>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</si>
  <si>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</si>
  <si>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</si>
  <si>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</si>
  <si>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</si>
  <si>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</si>
  <si>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</si>
  <si>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</si>
  <si>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</si>
  <si>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</si>
  <si>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</si>
  <si>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</si>
  <si>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</si>
  <si>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</si>
  <si>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</si>
  <si>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</si>
  <si>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</si>
  <si>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</si>
  <si>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</si>
  <si>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</si>
  <si>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</si>
  <si>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</si>
  <si>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</si>
  <si>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</si>
  <si>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</si>
  <si>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</si>
  <si>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</si>
  <si>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</si>
  <si>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</si>
  <si>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</si>
  <si>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</si>
  <si>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</si>
  <si>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</si>
  <si>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</si>
  <si>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</si>
  <si>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</si>
  <si>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</si>
  <si>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</si>
  <si>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</si>
  <si>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</si>
  <si>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</si>
  <si>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</si>
  <si>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</si>
  <si>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</si>
  <si>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</si>
  <si>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</si>
  <si>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</si>
  <si>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</si>
  <si>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</si>
  <si>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</si>
  <si>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</si>
  <si>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</si>
  <si>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</si>
  <si>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</si>
  <si>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</si>
  <si>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</si>
  <si>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</si>
  <si>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</si>
  <si>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</si>
  <si>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</si>
  <si>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</si>
  <si>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</si>
  <si>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</si>
  <si>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</si>
  <si>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</si>
  <si>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</si>
  <si>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</si>
  <si>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</si>
  <si>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</si>
  <si>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</si>
  <si>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</si>
  <si>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</si>
  <si>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</si>
  <si>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</si>
  <si>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</si>
  <si>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</si>
  <si>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</si>
  <si>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</si>
  <si>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</si>
  <si>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</si>
  <si>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</si>
  <si>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</si>
  <si>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</si>
  <si>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</si>
  <si>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</si>
  <si>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</si>
  <si>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</si>
  <si>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</si>
  <si>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</si>
  <si>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</si>
  <si>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</si>
  <si>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</si>
  <si>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</si>
  <si>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</si>
  <si>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</si>
  <si>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</si>
  <si>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</si>
  <si>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</si>
  <si>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</si>
  <si>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</si>
  <si>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</si>
  <si>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</si>
  <si>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</si>
  <si>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</si>
  <si>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</si>
  <si>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</si>
  <si>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</si>
  <si>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</si>
  <si>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</si>
  <si>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</si>
  <si>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</si>
  <si>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</si>
  <si>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</si>
  <si>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</si>
  <si>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</si>
  <si>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</si>
  <si>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</si>
  <si>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</si>
  <si>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</si>
  <si>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</si>
  <si>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</si>
  <si>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</si>
  <si>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</si>
  <si>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</si>
  <si>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</si>
  <si>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</si>
  <si>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</si>
  <si>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</si>
  <si>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</si>
  <si>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</si>
  <si>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</si>
  <si>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</si>
  <si>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</si>
  <si>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</si>
  <si>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</si>
  <si>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</si>
  <si>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</si>
  <si>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</si>
  <si>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</si>
  <si>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</si>
  <si>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</si>
  <si>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</si>
  <si>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</si>
  <si>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</si>
  <si>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</si>
  <si>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</si>
  <si>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</si>
  <si>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</si>
  <si>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</si>
  <si>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</si>
  <si>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</si>
  <si>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</si>
  <si>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</si>
  <si>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</si>
  <si>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</si>
  <si>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</si>
  <si>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</si>
  <si>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</si>
  <si>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</si>
  <si>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</si>
  <si>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</si>
  <si>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</si>
  <si>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</si>
  <si>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</si>
  <si>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</si>
  <si>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</si>
  <si>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</si>
  <si>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</si>
  <si>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</si>
  <si>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</si>
  <si>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</si>
  <si>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</si>
  <si>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</si>
  <si>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</si>
  <si>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</si>
  <si>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</si>
  <si>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</si>
  <si>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</si>
  <si>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</si>
  <si>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</si>
  <si>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</si>
  <si>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</si>
  <si>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</si>
  <si>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</si>
  <si>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</si>
  <si>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</si>
  <si>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</si>
  <si>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</si>
  <si>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</si>
  <si>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</si>
  <si>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</si>
  <si>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</si>
  <si>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</si>
  <si>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</si>
  <si>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</si>
  <si>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</si>
  <si>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</si>
  <si>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</si>
  <si>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</si>
  <si>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</si>
  <si>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</si>
  <si>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</si>
  <si>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</si>
  <si>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</si>
  <si>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</si>
  <si>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</si>
  <si>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</si>
  <si>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</si>
  <si>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</si>
  <si>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</si>
  <si>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</si>
  <si>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</si>
  <si>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</si>
  <si>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</si>
  <si>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</si>
  <si>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</si>
  <si>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</si>
  <si>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</si>
  <si>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</si>
  <si>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</si>
  <si>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</si>
  <si>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</si>
  <si>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</si>
  <si>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</si>
  <si>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</si>
  <si>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</si>
  <si>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</si>
  <si>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</si>
  <si>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</si>
  <si>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</si>
  <si>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</si>
  <si>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</si>
  <si>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</si>
  <si>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</si>
  <si>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</si>
  <si>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</si>
  <si>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</si>
  <si>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</si>
  <si>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</si>
  <si>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</si>
  <si>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</si>
  <si>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</si>
  <si>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</si>
  <si>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</si>
  <si>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</si>
  <si>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</si>
  <si>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</si>
  <si>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</si>
  <si>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</si>
  <si>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</si>
  <si>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</si>
  <si>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</si>
  <si>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</si>
  <si>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</si>
  <si>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</si>
  <si>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</si>
  <si>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</si>
  <si>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</si>
  <si>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</si>
  <si>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</si>
  <si>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</si>
  <si>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</si>
  <si>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</si>
  <si>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</si>
  <si>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</si>
  <si>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</si>
  <si>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</si>
  <si>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</si>
  <si>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</si>
  <si>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</si>
  <si>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</si>
  <si>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</si>
  <si>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</si>
  <si>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</si>
  <si>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</si>
  <si>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</si>
  <si>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</si>
  <si>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</si>
  <si>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</si>
  <si>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</si>
  <si>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</si>
  <si>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</si>
  <si>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</si>
  <si>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</si>
  <si>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</si>
  <si>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</si>
  <si>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</si>
  <si>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</si>
  <si>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</si>
  <si>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</si>
  <si>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</si>
  <si>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</si>
  <si>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</si>
  <si>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</si>
  <si>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</si>
  <si>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</si>
  <si>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</si>
  <si>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</si>
  <si>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</si>
  <si>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</si>
  <si>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</si>
  <si>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</si>
  <si>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</si>
  <si>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</si>
  <si>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</si>
  <si>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</si>
  <si>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</si>
  <si>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</si>
  <si>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</si>
  <si>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</si>
  <si>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</si>
  <si>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</si>
  <si>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</si>
  <si>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</si>
  <si>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</si>
  <si>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</si>
  <si>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</si>
  <si>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</si>
  <si>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</si>
  <si>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</si>
  <si>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</si>
  <si>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</si>
  <si>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</si>
  <si>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</si>
  <si>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</si>
  <si>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</si>
  <si>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</si>
  <si>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</si>
  <si>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</si>
  <si>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</si>
  <si>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</si>
  <si>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</si>
  <si>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</si>
  <si>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</si>
  <si>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</si>
  <si>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</si>
  <si>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</si>
  <si>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</si>
  <si>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</si>
  <si>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</si>
  <si>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</si>
  <si>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</si>
  <si>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</si>
  <si>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</si>
  <si>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</si>
  <si>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</si>
  <si>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</si>
  <si>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</si>
  <si>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</si>
  <si>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</si>
  <si>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</si>
  <si>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</si>
  <si>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</si>
  <si>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</si>
  <si>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</si>
  <si>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</si>
  <si>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</si>
  <si>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</si>
  <si>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</si>
  <si>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</si>
  <si>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</si>
  <si>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</si>
  <si>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</si>
  <si>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</si>
  <si>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</si>
  <si>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</si>
  <si>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</si>
  <si>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</si>
  <si>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</si>
  <si>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</si>
  <si>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</si>
  <si>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</si>
  <si>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</si>
  <si>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</si>
  <si>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</si>
  <si>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</si>
  <si>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</si>
  <si>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</si>
  <si>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</si>
  <si>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</si>
  <si>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</si>
  <si>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</si>
  <si>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</si>
  <si>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</si>
  <si>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</si>
  <si>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</si>
  <si>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</si>
  <si>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</si>
  <si>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</si>
  <si>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</si>
  <si>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</si>
  <si>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</si>
  <si>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</si>
  <si>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</si>
  <si>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</si>
  <si>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</si>
  <si>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</si>
  <si>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</si>
  <si>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</si>
  <si>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</si>
  <si>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</si>
  <si>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</si>
  <si>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</si>
  <si>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</si>
  <si>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</si>
  <si>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</si>
  <si>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</si>
  <si>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</si>
  <si>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</si>
  <si>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</si>
  <si>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</si>
  <si>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</si>
  <si>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</si>
  <si>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</si>
  <si>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</si>
  <si>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</si>
  <si>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</si>
  <si>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</si>
  <si>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</si>
  <si>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</si>
  <si>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</si>
  <si>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</si>
  <si>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</si>
  <si>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</si>
  <si>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</si>
  <si>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</si>
  <si>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</si>
  <si>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</si>
  <si>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</si>
  <si>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</si>
  <si>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</si>
  <si>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</si>
  <si>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</si>
  <si>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</si>
  <si>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</si>
  <si>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</si>
  <si>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</si>
  <si>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</si>
  <si>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</si>
  <si>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</si>
  <si>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</si>
  <si>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</si>
  <si>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</si>
  <si>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</si>
  <si>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</si>
  <si>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</si>
  <si>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</si>
  <si>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</si>
  <si>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</si>
  <si>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</si>
  <si>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</si>
  <si>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</si>
  <si>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</si>
  <si>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</si>
  <si>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</si>
  <si>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</si>
  <si>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</si>
  <si>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</si>
  <si>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</si>
  <si>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</si>
  <si>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</si>
  <si>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</si>
  <si>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</si>
  <si>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</si>
  <si>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</si>
  <si>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</si>
  <si>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</si>
  <si>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</si>
  <si>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</si>
  <si>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</si>
  <si>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</si>
  <si>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</si>
  <si>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</si>
  <si>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</si>
  <si>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</si>
  <si>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</si>
  <si>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</si>
  <si>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</si>
  <si>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</si>
  <si>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</si>
  <si>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</si>
  <si>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</si>
  <si>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</si>
  <si>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</si>
  <si>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</si>
  <si>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</si>
  <si>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</si>
  <si>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</si>
  <si>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</si>
  <si>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</si>
  <si>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</si>
  <si>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</si>
  <si>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</si>
  <si>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</si>
  <si>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</si>
  <si>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</si>
  <si>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</si>
  <si>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</si>
  <si>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</si>
  <si>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</si>
  <si>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</si>
  <si>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</si>
  <si>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</si>
  <si>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</si>
  <si>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</si>
  <si>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</si>
  <si>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</si>
  <si>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</si>
  <si>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</si>
  <si>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</si>
  <si>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</si>
  <si>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</si>
  <si>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</si>
  <si>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</si>
  <si>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</si>
  <si>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</si>
  <si>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</si>
  <si>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</si>
  <si>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</si>
  <si>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</si>
  <si>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</si>
  <si>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</si>
  <si>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</si>
  <si>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</si>
  <si>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</si>
  <si>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</si>
  <si>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</si>
  <si>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</si>
  <si>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</si>
  <si>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</si>
  <si>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</si>
  <si>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</si>
  <si>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</si>
  <si>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</si>
  <si>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</si>
  <si>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</si>
  <si>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</si>
  <si>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</si>
  <si>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</si>
  <si>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</si>
  <si>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</si>
  <si>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</si>
  <si>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</si>
  <si>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</si>
  <si>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</si>
  <si>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</si>
  <si>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</si>
  <si>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</si>
  <si>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</si>
  <si>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</si>
  <si>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</si>
  <si>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</si>
  <si>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</si>
  <si>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</si>
  <si>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</si>
  <si>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</si>
  <si>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</si>
  <si>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</si>
  <si>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</si>
  <si>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</si>
  <si>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</si>
  <si>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</si>
  <si>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</si>
  <si>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</si>
  <si>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</si>
  <si>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</si>
  <si>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</si>
  <si>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</si>
  <si>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</si>
  <si>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</si>
  <si>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</si>
  <si>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</si>
  <si>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</si>
  <si>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</si>
  <si>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</si>
  <si>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</si>
  <si>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</si>
  <si>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</si>
  <si>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</si>
  <si>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</si>
  <si>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</si>
  <si>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</si>
  <si>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</si>
  <si>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</si>
  <si>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</si>
  <si>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</si>
  <si>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</si>
  <si>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</si>
  <si>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</si>
  <si>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</si>
  <si>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</si>
  <si>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</si>
  <si>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</si>
  <si>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</si>
  <si>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</si>
  <si>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</si>
  <si>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</si>
  <si>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</si>
  <si>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</si>
  <si>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</si>
  <si>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</si>
  <si>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</si>
  <si>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</si>
  <si>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</si>
  <si>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</si>
  <si>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</si>
  <si>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</si>
  <si>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</si>
  <si>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</si>
  <si>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</si>
  <si>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</si>
  <si>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</si>
  <si>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</si>
  <si>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</si>
  <si>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</si>
  <si>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</si>
  <si>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</si>
  <si>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</si>
  <si>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</si>
  <si>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</si>
  <si>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</si>
  <si>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</si>
  <si>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</si>
  <si>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</si>
  <si>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</si>
  <si>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</si>
  <si>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</si>
  <si>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</si>
  <si>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</si>
  <si>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</si>
  <si>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</si>
  <si>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</si>
  <si>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</si>
  <si>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</si>
  <si>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</si>
  <si>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</si>
  <si>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</si>
  <si>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</si>
  <si>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</si>
  <si>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</si>
  <si>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</si>
  <si>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</si>
  <si>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</si>
  <si>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</si>
  <si>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</si>
  <si>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</si>
  <si>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</si>
  <si>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</si>
  <si>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</si>
  <si>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</si>
  <si>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</si>
  <si>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</si>
  <si>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</si>
  <si>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</si>
  <si>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</si>
  <si>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</si>
  <si>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</si>
  <si>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</si>
  <si>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</si>
  <si>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</si>
  <si>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</si>
  <si>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</si>
  <si>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</si>
  <si>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</si>
  <si>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</si>
  <si>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</si>
  <si>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</si>
  <si>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</si>
  <si>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</si>
  <si>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</si>
  <si>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</si>
  <si>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</si>
  <si>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</si>
  <si>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</si>
  <si>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</si>
  <si>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</si>
  <si>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</si>
  <si>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</si>
  <si>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</si>
  <si>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</si>
  <si>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</si>
  <si>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</si>
  <si>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</si>
  <si>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</si>
  <si>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</si>
  <si>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</si>
  <si>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</si>
  <si>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</si>
  <si>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</si>
  <si>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</si>
  <si>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</si>
  <si>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</si>
  <si>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</si>
  <si>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</si>
  <si>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</si>
  <si>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</si>
  <si>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</si>
  <si>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</si>
  <si>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</si>
  <si>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</si>
  <si>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</si>
  <si>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</si>
  <si>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</si>
  <si>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</si>
  <si>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</si>
  <si>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</si>
  <si>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</si>
  <si>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</si>
  <si>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</si>
  <si>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</si>
  <si>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</si>
  <si>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</si>
  <si>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</si>
  <si>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</si>
  <si>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</si>
  <si>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</si>
  <si>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</si>
  <si>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</si>
  <si>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</si>
  <si>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</si>
  <si>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</si>
  <si>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</si>
  <si>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</si>
  <si>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</si>
  <si>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</si>
  <si>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</si>
  <si>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</si>
  <si>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</si>
  <si>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</si>
  <si>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</si>
  <si>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</si>
  <si>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</si>
  <si>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</si>
  <si>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</si>
  <si>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</si>
  <si>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</si>
  <si>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</si>
  <si>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</si>
  <si>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</si>
  <si>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</si>
  <si>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</si>
  <si>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</si>
  <si>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</si>
  <si>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</si>
  <si>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</si>
  <si>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</si>
  <si>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</si>
  <si>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</si>
  <si>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</si>
  <si>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</si>
  <si>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</si>
  <si>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</si>
  <si>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</si>
  <si>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</si>
  <si>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</si>
  <si>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</si>
  <si>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</si>
  <si>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</si>
  <si>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</si>
  <si>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</si>
  <si>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</si>
  <si>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</si>
  <si>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</si>
  <si>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</si>
  <si>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</si>
  <si>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</si>
  <si>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</si>
  <si>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</si>
  <si>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</si>
  <si>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</si>
  <si>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</si>
  <si>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</si>
  <si>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</si>
  <si>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</si>
  <si>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</si>
  <si>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</si>
  <si>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</si>
  <si>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</si>
  <si>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</si>
  <si>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</si>
  <si>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</si>
  <si>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</si>
  <si>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</si>
  <si>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</si>
  <si>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</si>
  <si>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</si>
  <si>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</si>
  <si>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</si>
  <si>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</si>
  <si>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</si>
  <si>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</si>
  <si>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</si>
  <si>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</si>
  <si>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</si>
  <si>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</si>
  <si>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</si>
  <si>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</si>
  <si>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</si>
  <si>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</si>
  <si>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</si>
  <si>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</si>
  <si>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</si>
  <si>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</si>
  <si>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</si>
  <si>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</si>
  <si>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</si>
  <si>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</si>
  <si>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</si>
  <si>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</si>
  <si>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</si>
  <si>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</si>
  <si>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</si>
  <si>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</si>
  <si>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</si>
  <si>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</si>
  <si>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</si>
  <si>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</si>
  <si>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</si>
  <si>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</si>
  <si>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</si>
  <si>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</si>
  <si>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</si>
  <si>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</si>
  <si>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</si>
  <si>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</si>
  <si>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</si>
  <si>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</si>
  <si>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</si>
  <si>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</si>
  <si>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</si>
  <si>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</si>
  <si>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</si>
  <si>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</si>
  <si>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</si>
  <si>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</si>
  <si>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</si>
  <si>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</si>
  <si>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</si>
  <si>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</si>
  <si>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</si>
  <si>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</si>
  <si>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</si>
  <si>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</si>
  <si>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</si>
  <si>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</si>
  <si>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</si>
  <si>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</si>
  <si>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</si>
  <si>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</si>
  <si>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</si>
  <si>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</si>
  <si>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</si>
  <si>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</si>
  <si>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</si>
  <si>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</si>
  <si>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</si>
  <si>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</si>
  <si>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</si>
  <si>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</si>
  <si>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</si>
  <si>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</si>
  <si>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</si>
  <si>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</si>
  <si>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</si>
  <si>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</si>
  <si>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</si>
  <si>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</si>
  <si>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</si>
  <si>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</si>
  <si>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</si>
  <si>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</si>
  <si>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</si>
  <si>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</si>
  <si>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</si>
  <si>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</si>
  <si>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</si>
  <si>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</si>
  <si>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</si>
  <si>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</si>
  <si>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</si>
  <si>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</si>
  <si>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</si>
  <si>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</si>
  <si>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</si>
  <si>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</si>
  <si>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</si>
  <si>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</si>
  <si>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</si>
  <si>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</si>
  <si>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</si>
  <si>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</si>
  <si>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</si>
  <si>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</si>
  <si>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</si>
  <si>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</si>
  <si>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</si>
  <si>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</si>
  <si>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</si>
  <si>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</si>
  <si>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</si>
  <si>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</si>
  <si>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</si>
  <si>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</si>
  <si>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</si>
  <si>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</si>
  <si>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</si>
  <si>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</si>
  <si>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</si>
  <si>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</si>
  <si>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</si>
  <si>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</si>
  <si>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</si>
  <si>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</si>
  <si>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</si>
  <si>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</si>
  <si>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</si>
  <si>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</si>
  <si>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</si>
  <si>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</si>
  <si>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</si>
  <si>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</si>
  <si>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</si>
  <si>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</si>
  <si>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</si>
  <si>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</si>
  <si>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</si>
  <si>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</si>
  <si>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</si>
  <si>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</si>
  <si>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</si>
  <si>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</si>
  <si>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</si>
  <si>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</si>
  <si>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</si>
  <si>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</si>
  <si>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</si>
  <si>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</si>
  <si>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</si>
  <si>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</si>
  <si>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</si>
  <si>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</si>
  <si>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</si>
  <si>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</si>
  <si>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</si>
  <si>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</si>
  <si>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</si>
  <si>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</si>
  <si>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</si>
  <si>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</si>
  <si>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</si>
  <si>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</si>
  <si>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</si>
  <si>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</si>
  <si>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</si>
  <si>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</si>
  <si>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</si>
  <si>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</si>
  <si>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</si>
  <si>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</si>
  <si>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</si>
  <si>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</si>
  <si>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</si>
  <si>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</si>
  <si>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</si>
  <si>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</si>
  <si>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</si>
  <si>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</si>
  <si>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</si>
  <si>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</si>
  <si>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</si>
  <si>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</si>
  <si>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</si>
  <si>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</si>
  <si>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</si>
  <si>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</si>
  <si>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</si>
  <si>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</si>
  <si>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</si>
  <si>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</si>
  <si>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</si>
  <si>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</si>
  <si>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</si>
  <si>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</si>
  <si>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</si>
  <si>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</si>
  <si>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</si>
  <si>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</si>
  <si>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</si>
  <si>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</si>
  <si>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</si>
  <si>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</si>
  <si>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</si>
  <si>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</si>
  <si>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</si>
  <si>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</si>
  <si>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</si>
  <si>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</si>
  <si>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</si>
  <si>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</si>
  <si>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</si>
  <si>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</si>
  <si>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</si>
  <si>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</si>
  <si>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</si>
  <si>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</si>
  <si>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</si>
  <si>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</si>
  <si>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</si>
  <si>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</si>
  <si>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</si>
  <si>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</si>
  <si>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</si>
  <si>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</si>
  <si>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</si>
  <si>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</si>
  <si>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</si>
  <si>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</si>
  <si>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</si>
  <si>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</si>
  <si>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</si>
  <si>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</si>
  <si>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</si>
  <si>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</si>
  <si>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</si>
  <si>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</si>
  <si>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</si>
  <si>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</si>
  <si>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</si>
  <si>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</si>
  <si>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</si>
  <si>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</si>
  <si>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</si>
  <si>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</si>
  <si>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</si>
  <si>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</si>
  <si>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</si>
  <si>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</si>
  <si>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</si>
  <si>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</si>
  <si>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</si>
  <si>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</si>
  <si>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</si>
  <si>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</si>
  <si>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</si>
  <si>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</si>
  <si>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</si>
  <si>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</si>
  <si>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</si>
  <si>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</si>
  <si>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</si>
  <si>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</si>
  <si>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</si>
  <si>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</si>
  <si>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</si>
  <si>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</si>
  <si>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</si>
  <si>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</si>
  <si>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</si>
  <si>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</si>
  <si>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</si>
  <si>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</si>
  <si>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</si>
  <si>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</si>
  <si>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</si>
  <si>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</si>
  <si>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</si>
  <si>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</si>
  <si>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</si>
  <si>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</si>
  <si>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</si>
  <si>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</si>
  <si>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</si>
  <si>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</si>
  <si>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</si>
  <si>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</si>
  <si>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</si>
  <si>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</si>
  <si>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</si>
  <si>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</si>
  <si>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</si>
  <si>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</si>
  <si>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</si>
  <si>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</si>
  <si>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</si>
  <si>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</si>
  <si>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</si>
  <si>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</si>
  <si>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</si>
  <si>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</si>
  <si>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</si>
  <si>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</si>
  <si>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</si>
  <si>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</si>
  <si>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</si>
  <si>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</si>
  <si>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</si>
  <si>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</si>
  <si>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</si>
  <si>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</si>
  <si>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</si>
  <si>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</si>
  <si>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</si>
  <si>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</si>
  <si>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</si>
  <si>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</si>
  <si>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</si>
  <si>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</si>
  <si>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</si>
  <si>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</si>
  <si>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</si>
  <si>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</si>
  <si>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</si>
  <si>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</si>
  <si>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</si>
  <si>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</si>
  <si>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</si>
  <si>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</si>
  <si>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</si>
  <si>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</si>
  <si>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</si>
  <si>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</si>
  <si>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</si>
  <si>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</si>
  <si>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</si>
  <si>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</si>
  <si>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</si>
  <si>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</si>
  <si>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</si>
  <si>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</si>
  <si>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</si>
  <si>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</si>
  <si>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</si>
  <si>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</si>
  <si>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</si>
  <si>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</si>
  <si>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</si>
  <si>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</si>
  <si>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</si>
  <si>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</si>
  <si>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</si>
  <si>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</si>
  <si>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</si>
  <si>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</si>
  <si>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</si>
  <si>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</si>
  <si>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</si>
  <si>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</si>
  <si>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</si>
  <si>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</si>
  <si>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</si>
  <si>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</si>
  <si>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</si>
  <si>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</si>
  <si>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</si>
  <si>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</si>
  <si>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</si>
  <si>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</si>
  <si>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</si>
  <si>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</si>
  <si>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</si>
  <si>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</si>
  <si>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</si>
  <si>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</si>
  <si>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</si>
  <si>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</si>
  <si>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</si>
  <si>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</si>
  <si>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</si>
  <si>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</si>
  <si>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</si>
  <si>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</si>
  <si>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</si>
  <si>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</si>
  <si>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</si>
  <si>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</si>
  <si>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</si>
  <si>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</si>
  <si>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</si>
  <si>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</si>
  <si>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</si>
  <si>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</si>
  <si>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</si>
  <si>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</si>
  <si>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</si>
  <si>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</si>
  <si>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</si>
  <si>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</si>
  <si>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</si>
  <si>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</si>
  <si>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</si>
  <si>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</si>
  <si>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</si>
  <si>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</si>
  <si>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</si>
  <si>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</si>
  <si>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</si>
  <si>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</si>
  <si>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</si>
  <si>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</si>
  <si>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</si>
  <si>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</si>
  <si>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</si>
  <si>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</si>
  <si>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</si>
  <si>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</si>
  <si>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</si>
  <si>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</si>
  <si>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</si>
  <si>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</si>
  <si>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</si>
  <si>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</si>
  <si>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</si>
  <si>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</si>
  <si>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</si>
  <si>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</si>
  <si>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</si>
  <si>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</si>
  <si>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</si>
  <si>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</si>
  <si>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</si>
  <si>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</si>
  <si>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</si>
  <si>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</si>
  <si>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</si>
  <si>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</si>
  <si>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</si>
  <si>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</si>
  <si>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</si>
  <si>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</si>
  <si>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</si>
  <si>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</si>
  <si>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</si>
  <si>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</si>
  <si>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</si>
  <si>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</si>
  <si>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</si>
  <si>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</si>
  <si>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</si>
  <si>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</si>
  <si>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</si>
  <si>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</si>
  <si>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</si>
  <si>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</si>
  <si>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</si>
  <si>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</si>
  <si>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</si>
  <si>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</si>
  <si>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</si>
  <si>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</si>
  <si>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</si>
  <si>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</si>
  <si>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</si>
  <si>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</si>
  <si>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</si>
  <si>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</si>
  <si>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</si>
  <si>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</si>
  <si>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</si>
  <si>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</si>
  <si>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</si>
  <si>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</si>
  <si>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</si>
  <si>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</si>
  <si>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</si>
  <si>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</si>
  <si>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</si>
  <si>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</si>
  <si>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</si>
  <si>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</si>
  <si>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</si>
  <si>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</si>
  <si>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</si>
  <si>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</si>
  <si>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</si>
  <si>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</si>
  <si>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</si>
  <si>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</si>
  <si>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</si>
  <si>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</si>
  <si>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</si>
  <si>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</si>
  <si>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</si>
  <si>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</si>
  <si>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</si>
  <si>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</si>
  <si>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</si>
  <si>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</si>
  <si>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</si>
  <si>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</si>
  <si>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</si>
  <si>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</si>
  <si>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</si>
  <si>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</si>
  <si>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</si>
  <si>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</si>
  <si>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</si>
  <si>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</si>
  <si>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</si>
  <si>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</si>
  <si>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</si>
  <si>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</si>
  <si>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</si>
  <si>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</si>
  <si>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</si>
  <si>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</si>
  <si>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</si>
  <si>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</si>
  <si>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</si>
  <si>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</si>
  <si>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</si>
  <si>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</si>
  <si>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</si>
  <si>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</si>
  <si>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</si>
  <si>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</si>
  <si>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</si>
  <si>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</si>
  <si>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</si>
  <si>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</si>
  <si>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</si>
  <si>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</si>
  <si>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</si>
  <si>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</si>
  <si>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</si>
  <si>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</si>
  <si>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</si>
  <si>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</si>
  <si>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</si>
  <si>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</si>
  <si>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</si>
  <si>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</si>
  <si>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</si>
  <si>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</si>
  <si>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</si>
  <si>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</si>
  <si>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</si>
  <si>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</si>
  <si>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</si>
  <si>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</si>
  <si>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</si>
  <si>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</si>
  <si>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</si>
  <si>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</si>
  <si>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</si>
  <si>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</si>
  <si>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</si>
  <si>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</si>
  <si>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</si>
  <si>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</si>
  <si>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</si>
  <si>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</si>
  <si>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</si>
  <si>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</si>
  <si>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</si>
  <si>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</si>
  <si>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</si>
  <si>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</si>
  <si>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</si>
  <si>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</si>
  <si>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</si>
  <si>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</si>
  <si>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</si>
  <si>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</si>
  <si>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</si>
  <si>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</si>
  <si>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</si>
  <si>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</si>
  <si>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</si>
  <si>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</si>
  <si>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</si>
  <si>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</si>
  <si>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</si>
  <si>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</si>
  <si>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</si>
  <si>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</si>
  <si>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</si>
  <si>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</si>
  <si>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</si>
  <si>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</si>
  <si>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</si>
  <si>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</si>
  <si>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</si>
  <si>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</si>
  <si>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</si>
  <si>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</si>
  <si>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</si>
  <si>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</si>
  <si>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</si>
  <si>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</si>
  <si>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</si>
  <si>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</si>
  <si>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</si>
  <si>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</si>
  <si>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</si>
  <si>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</si>
  <si>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</si>
  <si>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</si>
  <si>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</si>
  <si>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</si>
  <si>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</si>
  <si>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</si>
  <si>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</si>
  <si>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</si>
  <si>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</si>
  <si>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</si>
  <si>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</si>
  <si>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</si>
  <si>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</si>
  <si>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</si>
  <si>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</si>
  <si>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</si>
  <si>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</si>
  <si>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</si>
  <si>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</si>
  <si>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</si>
  <si>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</si>
  <si>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</si>
  <si>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</si>
  <si>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</si>
  <si>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</si>
  <si>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</si>
  <si>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</si>
  <si>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</si>
  <si>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</si>
  <si>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</si>
  <si>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</si>
  <si>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</si>
  <si>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</si>
  <si>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</si>
  <si>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</si>
  <si>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</si>
  <si>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</si>
  <si>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</si>
  <si>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</si>
  <si>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</si>
  <si>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</si>
  <si>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</si>
  <si>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</si>
  <si>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</si>
  <si>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</si>
  <si>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</si>
  <si>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</si>
  <si>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</si>
  <si>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</si>
  <si>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</si>
  <si>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</si>
  <si>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</si>
  <si>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</si>
  <si>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</si>
  <si>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</si>
  <si>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</si>
  <si>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</si>
  <si>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</si>
  <si>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</si>
  <si>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</si>
  <si>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</si>
  <si>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</si>
  <si>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</si>
  <si>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</si>
  <si>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</si>
  <si>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</si>
  <si>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</si>
  <si>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</si>
  <si>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</si>
  <si>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</si>
  <si>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</si>
  <si>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</si>
  <si>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</si>
  <si>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</si>
  <si>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</si>
  <si>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</si>
  <si>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</si>
  <si>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</si>
  <si>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</si>
  <si>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</si>
  <si>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</si>
  <si>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</si>
  <si>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</si>
  <si>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</si>
  <si>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</si>
  <si>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</si>
  <si>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</si>
  <si>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</si>
  <si>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</si>
  <si>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</si>
  <si>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</si>
  <si>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</si>
  <si>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</si>
  <si>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</si>
  <si>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</si>
  <si>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</si>
  <si>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</si>
  <si>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</si>
  <si>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</si>
  <si>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</si>
  <si>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</si>
  <si>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</si>
  <si>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</si>
  <si>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</si>
  <si>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</si>
  <si>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</si>
  <si>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</si>
  <si>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</si>
  <si>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</si>
  <si>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</si>
  <si>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</si>
  <si>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</si>
  <si>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</si>
  <si>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</si>
  <si>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</si>
  <si>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</si>
  <si>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</si>
  <si>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</si>
  <si>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</si>
  <si>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</si>
  <si>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</si>
  <si>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</si>
  <si>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</si>
  <si>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</si>
  <si>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</si>
  <si>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</si>
  <si>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</si>
  <si>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</si>
  <si>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</si>
  <si>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</si>
  <si>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</si>
  <si>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</si>
  <si>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</si>
  <si>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</si>
  <si>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</si>
  <si>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</si>
  <si>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</si>
  <si>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</si>
  <si>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</si>
  <si>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</si>
  <si>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</si>
  <si>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</si>
  <si>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</si>
  <si>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</si>
  <si>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</si>
  <si>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</si>
  <si>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</si>
  <si>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</si>
  <si>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</si>
  <si>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</si>
  <si>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</si>
  <si>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</si>
  <si>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</si>
  <si>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</si>
  <si>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</si>
  <si>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</si>
  <si>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</si>
  <si>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</si>
  <si>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</si>
  <si>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</si>
  <si>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</si>
  <si>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</si>
  <si>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</si>
  <si>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</si>
  <si>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</si>
  <si>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</si>
  <si>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</si>
  <si>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</si>
  <si>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</si>
  <si>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</si>
  <si>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</si>
  <si>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</si>
  <si>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</si>
  <si>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</si>
  <si>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</si>
  <si>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</si>
  <si>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</si>
  <si>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</si>
  <si>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</si>
  <si>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</si>
  <si>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</si>
  <si>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</si>
  <si>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</si>
  <si>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</si>
  <si>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</si>
  <si>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</si>
  <si>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</si>
  <si>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</si>
  <si>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</si>
  <si>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</si>
  <si>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</si>
  <si>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</si>
  <si>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</si>
  <si>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</si>
  <si>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</si>
  <si>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</si>
  <si>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</si>
  <si>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</si>
  <si>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</si>
  <si>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</si>
  <si>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</si>
  <si>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</si>
  <si>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</si>
  <si>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</si>
  <si>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</si>
  <si>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</si>
  <si>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</si>
  <si>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</si>
  <si>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</si>
  <si>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</si>
  <si>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</si>
  <si>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</si>
  <si>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</si>
  <si>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</si>
  <si>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</si>
  <si>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</si>
  <si>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</si>
  <si>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</si>
  <si>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</si>
  <si>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</si>
  <si>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</si>
  <si>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</si>
  <si>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</si>
  <si>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</si>
  <si>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</si>
  <si>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</si>
  <si>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</si>
  <si>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</si>
  <si>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</si>
  <si>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</si>
  <si>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</si>
  <si>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</si>
  <si>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</si>
  <si>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</si>
  <si>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</si>
  <si>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</si>
  <si>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</si>
  <si>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</si>
  <si>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</si>
  <si>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</si>
  <si>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</si>
  <si>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</si>
  <si>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</si>
  <si>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</si>
  <si>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</si>
  <si>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</si>
  <si>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</si>
  <si>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</si>
  <si>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</si>
  <si>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</si>
  <si>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</si>
  <si>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</si>
  <si>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</si>
  <si>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</si>
  <si>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</si>
  <si>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</si>
  <si>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</si>
  <si>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</si>
  <si>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</si>
  <si>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</si>
  <si>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</si>
  <si>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</si>
  <si>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</si>
  <si>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</si>
  <si>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</si>
  <si>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</si>
  <si>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</si>
  <si>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</si>
  <si>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</si>
  <si>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</si>
  <si>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</si>
  <si>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</si>
  <si>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</si>
  <si>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</si>
  <si>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</si>
  <si>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</si>
  <si>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</si>
  <si>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</si>
  <si>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</si>
  <si>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</si>
  <si>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</si>
  <si>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</si>
  <si>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</si>
  <si>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</si>
  <si>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</si>
  <si>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</si>
  <si>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</si>
  <si>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</si>
  <si>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</si>
  <si>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</si>
  <si>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</si>
  <si>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</si>
  <si>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</si>
  <si>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</si>
  <si>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</si>
  <si>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</si>
  <si>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</si>
  <si>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</si>
  <si>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</si>
  <si>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</si>
  <si>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</si>
  <si>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</si>
  <si>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</si>
  <si>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</si>
  <si>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</si>
  <si>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</si>
  <si>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</si>
  <si>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</si>
  <si>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</si>
  <si>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</si>
  <si>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</si>
  <si>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</si>
  <si>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</si>
  <si>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</si>
  <si>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</si>
  <si>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</si>
  <si>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</si>
  <si>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</si>
  <si>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</si>
  <si>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</si>
  <si>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</si>
  <si>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</si>
  <si>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</si>
  <si>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</si>
  <si>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</si>
  <si>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</si>
  <si>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</si>
  <si>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</si>
  <si>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</si>
  <si>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</si>
  <si>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</si>
  <si>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</si>
  <si>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</si>
  <si>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</si>
  <si>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</si>
  <si>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</si>
  <si>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</si>
  <si>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</si>
  <si>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</si>
  <si>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</si>
  <si>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</si>
  <si>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</si>
  <si>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</si>
  <si>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</si>
  <si>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</si>
  <si>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</si>
  <si>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</si>
  <si>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</si>
  <si>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</si>
  <si>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</si>
  <si>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</si>
  <si>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</si>
  <si>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</si>
  <si>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</si>
  <si>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</si>
  <si>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</si>
  <si>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</si>
  <si>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</si>
  <si>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</si>
  <si>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</si>
  <si>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</si>
  <si>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</si>
  <si>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</si>
  <si>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</si>
  <si>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</si>
  <si>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</si>
  <si>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</si>
  <si>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</si>
  <si>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</si>
  <si>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</si>
  <si>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</si>
  <si>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</si>
  <si>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</si>
  <si>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</si>
  <si>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</si>
  <si>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</si>
  <si>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</si>
  <si>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</si>
  <si>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</si>
  <si>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</si>
  <si>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</si>
  <si>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</si>
  <si>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</si>
  <si>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</si>
  <si>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</si>
  <si>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</si>
  <si>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</si>
  <si>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</si>
  <si>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</si>
  <si>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</si>
  <si>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</si>
  <si>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</si>
  <si>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</si>
  <si>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</si>
  <si>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</si>
  <si>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</si>
  <si>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</si>
  <si>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</si>
  <si>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</si>
  <si>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</si>
  <si>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</si>
  <si>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</si>
  <si>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</si>
  <si>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</si>
  <si>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</si>
  <si>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</si>
  <si>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</si>
  <si>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</si>
  <si>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</si>
  <si>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</si>
  <si>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</si>
  <si>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</si>
  <si>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</si>
  <si>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</si>
  <si>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</si>
  <si>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</si>
  <si>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</si>
  <si>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</si>
  <si>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</si>
  <si>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</si>
  <si>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</si>
  <si>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</si>
  <si>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</si>
  <si>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</si>
  <si>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</si>
  <si>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</si>
  <si>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</si>
  <si>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</si>
  <si>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</si>
  <si>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</si>
  <si>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</si>
  <si>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</si>
  <si>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</si>
  <si>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</si>
  <si>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</si>
  <si>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</si>
  <si>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</si>
  <si>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</si>
  <si>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</si>
  <si>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</si>
  <si>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</si>
  <si>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</si>
  <si>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</si>
  <si>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</si>
  <si>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</si>
  <si>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</si>
  <si>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</si>
  <si>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</si>
  <si>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</si>
  <si>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</si>
  <si>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</si>
  <si>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</si>
  <si>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</si>
  <si>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</si>
  <si>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</si>
  <si>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</si>
  <si>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</si>
  <si>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</si>
  <si>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</si>
  <si>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</si>
  <si>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</si>
  <si>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</si>
  <si>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</si>
  <si>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</si>
  <si>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</si>
  <si>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</si>
  <si>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</si>
  <si>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</si>
  <si>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</si>
  <si>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</si>
  <si>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</si>
  <si>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</si>
  <si>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</si>
  <si>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</si>
  <si>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</si>
  <si>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</si>
  <si>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</si>
  <si>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</si>
  <si>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</si>
  <si>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</si>
  <si>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</si>
  <si>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</si>
  <si>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</si>
  <si>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</si>
  <si>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</si>
  <si>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</si>
  <si>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</si>
  <si>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</si>
  <si>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</si>
  <si>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</si>
  <si>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</si>
  <si>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</si>
  <si>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</si>
  <si>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</si>
  <si>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</si>
  <si>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</si>
  <si>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</si>
  <si>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</si>
  <si>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</si>
  <si>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</si>
  <si>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</si>
  <si>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</si>
  <si>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</si>
  <si>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</si>
  <si>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</si>
  <si>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</si>
  <si>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</si>
  <si>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</si>
  <si>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</si>
  <si>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</si>
  <si>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</si>
  <si>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</si>
  <si>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</si>
  <si>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</si>
  <si>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</si>
  <si>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</si>
  <si>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</si>
  <si>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</si>
  <si>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</si>
  <si>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</si>
  <si>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</si>
  <si>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</si>
  <si>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</si>
  <si>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</si>
  <si>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</si>
  <si>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</si>
  <si>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</si>
  <si>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</si>
  <si>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</si>
  <si>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</si>
  <si>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</si>
  <si>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</si>
  <si>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</si>
  <si>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</si>
  <si>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</si>
  <si>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</si>
  <si>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</si>
  <si>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</si>
  <si>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</si>
  <si>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</si>
  <si>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</si>
  <si>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</si>
  <si>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</si>
  <si>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</si>
  <si>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</si>
  <si>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</si>
  <si>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</si>
  <si>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</si>
  <si>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</si>
  <si>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</si>
  <si>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</si>
  <si>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</si>
  <si>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</si>
  <si>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</si>
  <si>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</si>
  <si>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</si>
  <si>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</si>
  <si>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</si>
  <si>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</si>
  <si>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</si>
  <si>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</si>
  <si>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</si>
  <si>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</si>
  <si>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</si>
  <si>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</si>
  <si>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</si>
  <si>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</si>
  <si>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</si>
  <si>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</si>
  <si>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</si>
  <si>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</si>
  <si>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</si>
  <si>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</si>
  <si>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</si>
  <si>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</si>
  <si>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</si>
  <si>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</si>
  <si>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</si>
  <si>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</si>
  <si>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</si>
  <si>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</si>
  <si>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</si>
  <si>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</si>
  <si>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</si>
  <si>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</si>
  <si>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</si>
  <si>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</si>
  <si>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</si>
  <si>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</si>
  <si>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</si>
  <si>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</si>
  <si>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</si>
  <si>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</si>
  <si>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</si>
  <si>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</si>
  <si>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</si>
  <si>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</si>
  <si>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</si>
  <si>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</si>
  <si>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</si>
  <si>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</si>
  <si>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</si>
  <si>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</si>
  <si>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</si>
  <si>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</si>
  <si>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</si>
  <si>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</si>
  <si>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</si>
  <si>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</si>
  <si>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</si>
  <si>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</si>
  <si>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</si>
  <si>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</si>
  <si>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</si>
  <si>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</si>
  <si>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</si>
  <si>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</si>
  <si>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</si>
  <si>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</si>
  <si>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</si>
  <si>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</si>
  <si>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</si>
  <si>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</si>
  <si>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</si>
  <si>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</si>
  <si>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</si>
  <si>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</si>
  <si>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</si>
  <si>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</si>
  <si>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</si>
  <si>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</si>
  <si>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</si>
  <si>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</si>
  <si>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</si>
  <si>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</si>
  <si>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</si>
  <si>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</si>
  <si>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</si>
  <si>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</si>
  <si>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</si>
  <si>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</si>
  <si>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</si>
  <si>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</si>
  <si>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</si>
  <si>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</si>
  <si>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</si>
  <si>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</si>
  <si>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</si>
  <si>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</si>
  <si>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</si>
  <si>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</si>
  <si>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</si>
  <si>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</si>
  <si>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</si>
  <si>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</si>
  <si>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</si>
  <si>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</si>
  <si>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</si>
  <si>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</si>
  <si>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</si>
  <si>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</si>
  <si>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</si>
  <si>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</si>
  <si>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</si>
  <si>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</si>
  <si>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</si>
  <si>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</si>
  <si>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</si>
  <si>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</si>
  <si>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</si>
  <si>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</si>
  <si>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</si>
  <si>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</si>
  <si>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</si>
  <si>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</si>
  <si>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</si>
  <si>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</si>
  <si>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</si>
  <si>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</si>
  <si>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</si>
  <si>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</si>
  <si>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</si>
  <si>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</si>
  <si>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</si>
  <si>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</si>
  <si>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</si>
  <si>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</si>
  <si>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</si>
  <si>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</si>
  <si>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</si>
  <si>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</si>
  <si>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</si>
  <si>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</si>
  <si>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</si>
  <si>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</si>
  <si>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</si>
  <si>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</si>
  <si>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</si>
  <si>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</si>
  <si>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</si>
  <si>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</si>
  <si>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</si>
  <si>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</si>
  <si>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</si>
  <si>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</si>
  <si>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</si>
  <si>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</si>
  <si>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</si>
  <si>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</si>
  <si>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</si>
  <si>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</si>
  <si>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</si>
  <si>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</si>
  <si>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</si>
  <si>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</si>
  <si>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</si>
  <si>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</si>
  <si>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</si>
  <si>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</si>
  <si>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</si>
  <si>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</si>
  <si>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</si>
  <si>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</si>
  <si>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</si>
  <si>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</si>
  <si>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</si>
  <si>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</si>
  <si>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</si>
  <si>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</si>
  <si>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</si>
  <si>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</si>
  <si>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</si>
  <si>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</si>
  <si>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</si>
  <si>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</si>
  <si>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</si>
  <si>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</si>
  <si>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</si>
  <si>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</si>
  <si>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</si>
  <si>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</si>
  <si>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</si>
  <si>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</si>
  <si>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</si>
  <si>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</si>
  <si>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</si>
  <si>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</si>
  <si>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</si>
  <si>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</si>
  <si>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</si>
  <si>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</si>
  <si>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</si>
  <si>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</si>
  <si>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</si>
  <si>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</si>
  <si>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</si>
  <si>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</si>
  <si>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</si>
  <si>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</si>
  <si>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</si>
  <si>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</si>
  <si>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</si>
  <si>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</si>
  <si>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</si>
  <si>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</si>
  <si>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</si>
  <si>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</si>
  <si>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</si>
  <si>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</si>
  <si>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</si>
  <si>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</si>
  <si>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</si>
  <si>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</si>
  <si>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</si>
  <si>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</si>
  <si>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</si>
  <si>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</si>
  <si>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</si>
  <si>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</si>
  <si>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</si>
  <si>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</si>
  <si>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</si>
  <si>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</si>
  <si>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</si>
  <si>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</si>
  <si>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</si>
  <si>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</si>
  <si>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</si>
  <si>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</si>
  <si>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</si>
  <si>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</si>
  <si>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</si>
  <si>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</si>
  <si>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</si>
  <si>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</si>
  <si>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</si>
  <si>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</si>
  <si>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</si>
  <si>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</si>
  <si>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</si>
  <si>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</si>
  <si>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</si>
  <si>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</si>
  <si>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</si>
  <si>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</si>
  <si>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</si>
  <si>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</si>
  <si>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</si>
  <si>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</si>
  <si>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</si>
  <si>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</si>
  <si>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</si>
  <si>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</si>
  <si>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</si>
  <si>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</si>
  <si>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</si>
  <si>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</si>
  <si>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</si>
  <si>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</si>
  <si>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</si>
  <si>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</si>
  <si>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</si>
  <si>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</si>
  <si>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</si>
  <si>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</si>
  <si>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</si>
  <si>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</si>
  <si>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</si>
  <si>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</si>
  <si>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</si>
  <si>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</si>
  <si>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</si>
  <si>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</si>
  <si>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</si>
  <si>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</si>
  <si>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</si>
  <si>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</si>
  <si>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</si>
  <si>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</si>
  <si>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</si>
  <si>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</si>
  <si>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</si>
  <si>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</si>
  <si>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</si>
  <si>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</si>
  <si>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</si>
  <si>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</si>
  <si>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</si>
  <si>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</si>
  <si>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</si>
  <si>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</si>
  <si>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</si>
  <si>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</si>
  <si>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</si>
  <si>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</si>
  <si>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</si>
  <si>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</si>
  <si>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</si>
  <si>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</si>
  <si>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</si>
  <si>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</si>
  <si>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</si>
  <si>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</si>
  <si>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</si>
  <si>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</si>
  <si>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</si>
  <si>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</si>
  <si>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</si>
  <si>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</si>
  <si>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</si>
  <si>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</si>
  <si>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</si>
  <si>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</si>
  <si>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</si>
  <si>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</si>
  <si>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</si>
  <si>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</si>
  <si>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</si>
  <si>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</si>
  <si>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</si>
  <si>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</si>
  <si>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</si>
  <si>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</si>
  <si>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</si>
  <si>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</si>
  <si>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</si>
  <si>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</si>
  <si>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</si>
  <si>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</si>
  <si>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</si>
  <si>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</si>
  <si>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</si>
  <si>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</si>
  <si>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</si>
  <si>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</si>
  <si>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</si>
  <si>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</si>
  <si>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</si>
  <si>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</si>
  <si>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</si>
  <si>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</si>
  <si>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</si>
  <si>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</si>
  <si>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</si>
  <si>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</si>
  <si>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</si>
  <si>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</si>
  <si>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</si>
  <si>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</si>
  <si>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</si>
  <si>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</si>
  <si>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</si>
  <si>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</si>
  <si>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</si>
  <si>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</si>
  <si>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</si>
  <si>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</si>
  <si>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</si>
  <si>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</si>
  <si>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</si>
  <si>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</si>
  <si>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</si>
  <si>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</si>
  <si>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</si>
  <si>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</si>
  <si>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</si>
  <si>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</si>
  <si>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</si>
  <si>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</si>
  <si>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</si>
  <si>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</si>
  <si>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</si>
  <si>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</si>
  <si>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</si>
  <si>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</si>
  <si>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</si>
  <si>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</si>
  <si>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</si>
  <si>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</si>
  <si>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</si>
  <si>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</si>
  <si>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</si>
  <si>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</si>
  <si>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</si>
  <si>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</si>
  <si>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</si>
  <si>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</si>
  <si>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</si>
  <si>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</si>
  <si>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</si>
  <si>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</si>
  <si>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</si>
  <si>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</si>
  <si>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</si>
  <si>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</si>
  <si>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</si>
  <si>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</si>
  <si>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</si>
  <si>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</si>
  <si>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</si>
  <si>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</si>
  <si>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</si>
  <si>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</si>
  <si>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</si>
  <si>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</si>
  <si>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</si>
  <si>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</si>
  <si>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</si>
  <si>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</si>
  <si>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</si>
  <si>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</si>
  <si>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</si>
  <si>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</si>
  <si>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</si>
  <si>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</si>
  <si>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</si>
  <si>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</si>
  <si>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</si>
  <si>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</si>
  <si>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</si>
  <si>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</si>
  <si>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</si>
  <si>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</si>
  <si>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</si>
  <si>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</si>
  <si>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</si>
  <si>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</si>
  <si>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</si>
  <si>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</si>
  <si>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</si>
  <si>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</si>
  <si>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</si>
  <si>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</si>
  <si>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</si>
  <si>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</si>
  <si>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</si>
  <si>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</si>
  <si>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</si>
  <si>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</si>
  <si>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</si>
  <si>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</si>
  <si>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</si>
  <si>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</si>
  <si>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</si>
  <si>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</si>
  <si>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</si>
  <si>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</si>
  <si>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</si>
  <si>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</si>
  <si>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</si>
  <si>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</si>
  <si>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</si>
  <si>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</si>
  <si>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</si>
  <si>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</si>
  <si>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</si>
  <si>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</si>
  <si>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</si>
  <si>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</si>
  <si>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</si>
  <si>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</si>
  <si>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</si>
  <si>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</si>
  <si>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</si>
  <si>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</si>
  <si>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</si>
  <si>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</si>
  <si>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</si>
  <si>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</si>
  <si>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</si>
  <si>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</si>
  <si>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</si>
  <si>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</si>
  <si>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</si>
  <si>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</si>
  <si>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</si>
  <si>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</si>
  <si>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</si>
  <si>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</si>
  <si>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</si>
  <si>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</si>
  <si>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</si>
  <si>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</si>
  <si>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</si>
  <si>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</si>
  <si>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</si>
  <si>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</si>
  <si>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</si>
  <si>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</si>
  <si>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</si>
  <si>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</si>
  <si>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</si>
  <si>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</si>
  <si>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</si>
  <si>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</si>
  <si>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</si>
  <si>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</si>
  <si>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</si>
  <si>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</si>
  <si>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</si>
  <si>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</si>
  <si>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</si>
  <si>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</si>
  <si>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</si>
  <si>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</si>
  <si>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</si>
  <si>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</si>
  <si>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</si>
  <si>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</si>
  <si>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</si>
  <si>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</si>
  <si>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</si>
  <si>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</si>
  <si>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</si>
  <si>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</si>
  <si>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</si>
  <si>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</si>
  <si>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</si>
  <si>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</si>
  <si>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</si>
  <si>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</si>
  <si>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</si>
  <si>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</si>
  <si>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</si>
  <si>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</si>
  <si>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</si>
  <si>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</si>
  <si>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</si>
  <si>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</si>
  <si>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</si>
  <si>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</si>
  <si>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</si>
  <si>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</si>
  <si>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</si>
  <si>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</si>
  <si>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</si>
  <si>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</si>
  <si>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</si>
  <si>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</si>
  <si>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</si>
  <si>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</si>
  <si>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</si>
  <si>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</si>
  <si>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</si>
  <si>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</si>
  <si>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</si>
  <si>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</si>
  <si>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</si>
  <si>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</si>
  <si>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</si>
  <si>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</si>
  <si>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</si>
  <si>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</si>
  <si>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</si>
  <si>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</si>
  <si>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</si>
  <si>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</si>
  <si>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</si>
  <si>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</si>
  <si>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</si>
  <si>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</si>
  <si>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</si>
  <si>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</si>
  <si>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</si>
  <si>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</si>
  <si>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</si>
  <si>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</si>
  <si>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</si>
  <si>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</si>
  <si>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</si>
  <si>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</si>
  <si>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</si>
  <si>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</si>
  <si>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</si>
  <si>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</si>
  <si>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</si>
  <si>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</si>
  <si>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</si>
  <si>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</si>
  <si>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</si>
  <si>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</si>
  <si>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</si>
  <si>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</si>
  <si>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</si>
  <si>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</si>
  <si>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</si>
  <si>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</si>
  <si>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</si>
  <si>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</si>
  <si>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</si>
  <si>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</si>
  <si>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</si>
  <si>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</si>
  <si>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</si>
  <si>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</si>
  <si>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</si>
  <si>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</si>
  <si>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</si>
  <si>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</si>
  <si>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</si>
  <si>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</si>
  <si>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</si>
  <si>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</si>
  <si>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</si>
  <si>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</si>
  <si>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</si>
  <si>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</si>
  <si>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</si>
  <si>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</si>
  <si>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</si>
  <si>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</si>
  <si>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</si>
  <si>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</si>
  <si>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</si>
  <si>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</si>
  <si>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</si>
  <si>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</si>
  <si>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</si>
  <si>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</si>
  <si>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</si>
  <si>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</si>
  <si>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</si>
  <si>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</si>
  <si>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</si>
  <si>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</si>
  <si>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</si>
  <si>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</si>
  <si>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</si>
  <si>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</si>
  <si>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</si>
  <si>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</si>
  <si>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</si>
  <si>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</si>
  <si>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</si>
  <si>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</si>
  <si>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</si>
  <si>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</si>
  <si>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</si>
  <si>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</si>
  <si>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</si>
  <si>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</si>
  <si>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</si>
  <si>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</si>
  <si>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</si>
  <si>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</si>
  <si>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</si>
  <si>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</si>
  <si>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</si>
  <si>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</si>
  <si>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</si>
  <si>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</si>
  <si>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</si>
  <si>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</si>
  <si>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</si>
  <si>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</si>
  <si>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</si>
  <si>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</si>
  <si>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</si>
  <si>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</si>
  <si>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</si>
  <si>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</si>
  <si>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</si>
  <si>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</si>
  <si>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</si>
  <si>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</si>
  <si>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</si>
  <si>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</si>
  <si>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</si>
  <si>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</si>
  <si>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</si>
  <si>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</si>
  <si>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</si>
  <si>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</si>
  <si>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</si>
  <si>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</si>
  <si>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</si>
  <si>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</si>
  <si>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</si>
  <si>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</si>
  <si>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</si>
  <si>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</si>
  <si>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</si>
  <si>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</si>
  <si>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</si>
  <si>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</si>
  <si>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</si>
  <si>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</si>
  <si>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</si>
  <si>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</si>
  <si>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</si>
  <si>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</si>
  <si>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</si>
  <si>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</si>
  <si>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</si>
  <si>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</si>
  <si>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</si>
  <si>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</si>
  <si>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</si>
  <si>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</si>
  <si>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</si>
  <si>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</si>
  <si>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</si>
  <si>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</si>
  <si>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</si>
  <si>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</si>
  <si>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</si>
  <si>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</si>
  <si>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</si>
  <si>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</si>
  <si>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</si>
  <si>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</si>
  <si>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</si>
  <si>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</si>
  <si>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</si>
  <si>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</si>
  <si>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</si>
  <si>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</si>
  <si>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</si>
  <si>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</si>
  <si>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</si>
  <si>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</si>
  <si>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</si>
  <si>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</si>
  <si>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</si>
  <si>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</si>
  <si>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</si>
  <si>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</si>
  <si>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</si>
  <si>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</si>
  <si>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</si>
  <si>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</si>
  <si>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</si>
  <si>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</si>
  <si>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</si>
  <si>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</si>
  <si>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</si>
  <si>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</si>
  <si>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</si>
  <si>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</si>
  <si>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</si>
  <si>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</si>
  <si>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</si>
  <si>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</si>
  <si>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</si>
  <si>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</si>
  <si>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</si>
  <si>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</si>
  <si>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</si>
  <si>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</si>
  <si>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</si>
  <si>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</si>
  <si>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</si>
  <si>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</si>
  <si>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</si>
  <si>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</si>
  <si>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</si>
  <si>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</si>
  <si>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</si>
  <si>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</si>
  <si>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</si>
  <si>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</si>
  <si>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</si>
  <si>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</si>
  <si>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</si>
  <si>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</si>
  <si>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</si>
  <si>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</si>
  <si>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</si>
  <si>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</si>
  <si>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</si>
  <si>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</si>
  <si>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</si>
  <si>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</si>
  <si>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</si>
  <si>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</si>
  <si>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</si>
  <si>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</si>
  <si>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</si>
  <si>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</si>
  <si>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</si>
  <si>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</si>
  <si>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</si>
  <si>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</si>
  <si>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</si>
  <si>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</si>
  <si>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</si>
  <si>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</si>
  <si>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</si>
  <si>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</si>
  <si>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</si>
  <si>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</si>
  <si>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</si>
  <si>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</si>
  <si>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</si>
  <si>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</si>
  <si>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</si>
  <si>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</si>
  <si>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</si>
  <si>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</si>
  <si>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</si>
  <si>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</si>
  <si>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</si>
  <si>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</si>
  <si>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</si>
  <si>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</si>
  <si>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</si>
  <si>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</si>
  <si>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</si>
  <si>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</si>
  <si>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</si>
  <si>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</si>
  <si>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</si>
  <si>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</si>
  <si>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</si>
  <si>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</si>
  <si>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</si>
  <si>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</si>
  <si>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</si>
  <si>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</si>
  <si>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</si>
  <si>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</si>
  <si>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</si>
  <si>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</si>
  <si>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</si>
  <si>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</si>
  <si>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</si>
  <si>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</si>
  <si>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</si>
  <si>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</si>
  <si>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</si>
  <si>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</si>
  <si>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</si>
  <si>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</si>
  <si>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</si>
  <si>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</si>
  <si>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</si>
  <si>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</si>
  <si>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</si>
  <si>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</si>
  <si>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</si>
  <si>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</si>
  <si>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</si>
  <si>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</si>
  <si>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</si>
  <si>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</si>
  <si>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</si>
  <si>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</si>
  <si>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</si>
  <si>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</si>
  <si>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</si>
  <si>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</si>
  <si>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</si>
  <si>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</si>
  <si>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</si>
  <si>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</si>
  <si>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</si>
  <si>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</si>
  <si>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</si>
  <si>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</si>
  <si>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</si>
  <si>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</si>
  <si>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</si>
  <si>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</si>
  <si>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</si>
  <si>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</si>
  <si>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</si>
  <si>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</si>
  <si>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</si>
  <si>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</si>
  <si>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</si>
  <si>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</si>
  <si>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</si>
  <si>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</si>
  <si>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</si>
  <si>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</si>
  <si>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</si>
  <si>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</si>
  <si>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</si>
  <si>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</si>
  <si>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</si>
  <si>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</si>
  <si>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</si>
  <si>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</si>
  <si>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</si>
  <si>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</si>
  <si>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</si>
  <si>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</si>
  <si>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</si>
  <si>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</si>
  <si>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</si>
  <si>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</si>
  <si>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</si>
  <si>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</si>
  <si>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</si>
  <si>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</si>
  <si>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</si>
  <si>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</si>
  <si>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</si>
  <si>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</si>
  <si>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</si>
  <si>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</si>
  <si>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</si>
  <si>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</si>
  <si>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</si>
  <si>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</si>
  <si>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</si>
  <si>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</si>
  <si>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</si>
  <si>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</si>
  <si>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</si>
  <si>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</si>
  <si>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</si>
  <si>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</si>
  <si>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</si>
  <si>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</si>
  <si>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</si>
  <si>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</si>
  <si>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</si>
  <si>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</si>
  <si>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</si>
  <si>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</si>
  <si>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</si>
  <si>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</si>
  <si>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</si>
  <si>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</si>
  <si>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</si>
  <si>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</si>
  <si>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</si>
  <si>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</si>
  <si>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</si>
  <si>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</si>
  <si>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</si>
  <si>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</si>
  <si>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</si>
  <si>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</si>
  <si>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</si>
  <si>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</si>
  <si>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</si>
  <si>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</si>
  <si>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</si>
  <si>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</si>
  <si>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</si>
  <si>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</si>
  <si>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</si>
  <si>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</si>
  <si>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</si>
  <si>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</si>
  <si>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</si>
  <si>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</si>
  <si>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</si>
  <si>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</si>
  <si>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</si>
  <si>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</si>
  <si>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</si>
  <si>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</si>
  <si>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</si>
  <si>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</si>
  <si>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</si>
  <si>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</si>
  <si>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</si>
  <si>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</si>
  <si>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</si>
  <si>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</si>
  <si>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</si>
  <si>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</si>
  <si>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</si>
  <si>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</si>
  <si>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</si>
  <si>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</si>
  <si>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</si>
  <si>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</si>
  <si>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</si>
  <si>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</si>
  <si>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</si>
  <si>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</si>
  <si>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</si>
  <si>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</si>
  <si>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</si>
  <si>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</si>
  <si>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</si>
  <si>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</si>
  <si>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</si>
  <si>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</si>
  <si>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</si>
  <si>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</si>
  <si>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</si>
  <si>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</si>
  <si>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</si>
  <si>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</si>
  <si>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</si>
  <si>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</si>
  <si>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</si>
  <si>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</si>
  <si>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</si>
  <si>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</si>
  <si>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</si>
  <si>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</si>
  <si>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</si>
  <si>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</si>
  <si>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</si>
  <si>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</si>
  <si>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</si>
  <si>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</si>
  <si>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</si>
  <si>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</si>
  <si>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</si>
  <si>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</si>
  <si>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</si>
  <si>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</si>
  <si>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</si>
  <si>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</si>
  <si>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</si>
  <si>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</si>
  <si>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</si>
  <si>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</si>
  <si>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</si>
  <si>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</si>
  <si>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</si>
  <si>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</si>
  <si>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</si>
  <si>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</si>
  <si>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</si>
  <si>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</si>
  <si>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</si>
  <si>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</si>
  <si>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</si>
  <si>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</si>
  <si>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</si>
  <si>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</si>
  <si>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</si>
  <si>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</si>
  <si>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</si>
  <si>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</si>
  <si>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</si>
  <si>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</si>
  <si>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</si>
  <si>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</si>
  <si>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</si>
  <si>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</si>
  <si>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</si>
  <si>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</si>
  <si>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</si>
  <si>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</si>
  <si>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</si>
  <si>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</si>
  <si>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</si>
  <si>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</si>
  <si>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</si>
  <si>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</si>
  <si>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</si>
  <si>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</si>
  <si>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</si>
  <si>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</si>
  <si>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</si>
  <si>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</si>
  <si>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</si>
  <si>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</si>
  <si>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</si>
  <si>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</si>
  <si>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</si>
  <si>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</si>
  <si>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</si>
  <si>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</si>
  <si>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</si>
  <si>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</si>
  <si>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</si>
  <si>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</si>
  <si>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</si>
  <si>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</si>
  <si>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</si>
  <si>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</si>
  <si>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</si>
  <si>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</si>
  <si>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</si>
  <si>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</si>
  <si>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</si>
  <si>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</si>
  <si>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</si>
  <si>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</si>
  <si>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</si>
  <si>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</si>
  <si>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</si>
  <si>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</si>
  <si>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</si>
  <si>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</si>
  <si>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</si>
  <si>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</si>
  <si>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</si>
  <si>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</si>
  <si>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</si>
  <si>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</si>
  <si>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</si>
  <si>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</si>
  <si>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</si>
  <si>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</si>
  <si>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</si>
  <si>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</si>
  <si>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</si>
  <si>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</si>
  <si>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</si>
  <si>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</si>
  <si>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</si>
  <si>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</si>
  <si>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</si>
  <si>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</si>
  <si>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</si>
  <si>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</si>
  <si>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</si>
  <si>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</si>
  <si>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</si>
  <si>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</si>
  <si>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</si>
  <si>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</si>
  <si>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</si>
  <si>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</si>
  <si>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</si>
  <si>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</si>
  <si>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</si>
  <si>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</si>
  <si>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</si>
  <si>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</si>
  <si>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</si>
  <si>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</si>
  <si>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</si>
  <si>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</si>
  <si>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</si>
  <si>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</si>
  <si>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</si>
  <si>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</si>
  <si>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</si>
  <si>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</si>
  <si>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</si>
  <si>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</si>
  <si>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</si>
  <si>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</si>
  <si>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</si>
  <si>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</si>
  <si>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</si>
  <si>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</si>
  <si>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</si>
  <si>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</si>
  <si>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</si>
  <si>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</si>
  <si>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</si>
  <si>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</si>
  <si>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</si>
  <si>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</si>
  <si>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</si>
  <si>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</si>
  <si>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</si>
  <si>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</si>
  <si>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</si>
  <si>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</si>
  <si>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</si>
  <si>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</si>
  <si>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</si>
  <si>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</si>
  <si>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</si>
  <si>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</si>
  <si>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</si>
  <si>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</si>
  <si>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</si>
  <si>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</si>
  <si>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</si>
  <si>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</si>
  <si>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</si>
  <si>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</si>
  <si>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</si>
  <si>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</si>
  <si>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</si>
  <si>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</si>
  <si>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</si>
  <si>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</si>
  <si>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</si>
  <si>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</si>
  <si>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</si>
  <si>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</si>
  <si>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</si>
  <si>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</si>
  <si>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</si>
  <si>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</si>
  <si>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</si>
  <si>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</si>
  <si>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</si>
  <si>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</si>
  <si>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</si>
  <si>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</si>
  <si>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</si>
  <si>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</si>
  <si>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</si>
  <si>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</si>
  <si>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</si>
  <si>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</si>
  <si>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</si>
  <si>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</si>
  <si>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</si>
  <si>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</si>
  <si>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</si>
  <si>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</si>
  <si>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</si>
  <si>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</si>
  <si>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</si>
  <si>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</si>
  <si>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</si>
  <si>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</si>
  <si>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</si>
  <si>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</si>
  <si>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</si>
  <si>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</si>
  <si>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</si>
  <si>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</si>
  <si>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</si>
  <si>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</si>
  <si>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</si>
  <si>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</si>
  <si>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</si>
  <si>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</si>
  <si>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</si>
  <si>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</si>
  <si>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</si>
  <si>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</si>
  <si>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</si>
  <si>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</si>
  <si>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</si>
  <si>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</si>
  <si>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</si>
  <si>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</si>
  <si>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</si>
  <si>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</si>
  <si>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</si>
  <si>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</si>
  <si>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</si>
  <si>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</si>
  <si>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</si>
  <si>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</si>
  <si>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</si>
  <si>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</si>
  <si>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</si>
  <si>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</si>
  <si>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</si>
  <si>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</si>
  <si>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</si>
  <si>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</si>
  <si>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</si>
  <si>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</si>
  <si>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</si>
  <si>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</si>
  <si>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</si>
  <si>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</si>
  <si>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</si>
  <si>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</si>
  <si>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</si>
  <si>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</si>
  <si>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</si>
  <si>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</si>
  <si>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</si>
  <si>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</si>
  <si>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</si>
  <si>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</si>
  <si>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</si>
  <si>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</si>
  <si>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</si>
  <si>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</si>
  <si>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</si>
  <si>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</si>
  <si>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</si>
  <si>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</si>
  <si>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</si>
  <si>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</si>
  <si>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</si>
  <si>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</si>
  <si>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</si>
  <si>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</si>
  <si>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</si>
  <si>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</si>
  <si>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</si>
  <si>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</si>
  <si>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</si>
  <si>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</si>
  <si>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</si>
  <si>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</si>
  <si>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</si>
  <si>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</si>
  <si>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</si>
  <si>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</si>
  <si>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</si>
  <si>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</si>
  <si>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</si>
  <si>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</si>
  <si>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</si>
  <si>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</si>
  <si>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</si>
  <si>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</si>
  <si>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</si>
  <si>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</si>
  <si>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</si>
  <si>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</si>
  <si>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</si>
  <si>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</si>
  <si>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</si>
  <si>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</si>
  <si>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</si>
  <si>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</si>
  <si>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</si>
  <si>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</si>
  <si>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</si>
  <si>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</si>
  <si>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</si>
  <si>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</si>
  <si>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</si>
  <si>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</si>
  <si>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</si>
  <si>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</si>
  <si>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</si>
  <si>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</si>
  <si>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</si>
  <si>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</si>
  <si>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</si>
  <si>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</si>
  <si>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</si>
  <si>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</si>
  <si>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</si>
  <si>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</si>
  <si>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</si>
  <si>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</si>
  <si>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</si>
  <si>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</si>
  <si>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</si>
  <si>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</si>
  <si>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</si>
  <si>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</si>
  <si>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</si>
  <si>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</si>
  <si>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</si>
  <si>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</si>
  <si>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</si>
  <si>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</si>
  <si>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</si>
  <si>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</si>
  <si>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</si>
  <si>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</si>
  <si>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</si>
  <si>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</si>
  <si>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</si>
  <si>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</si>
  <si>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</si>
  <si>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</si>
  <si>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</si>
  <si>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</si>
  <si>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</si>
  <si>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</si>
  <si>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</si>
  <si>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</si>
  <si>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</si>
  <si>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</si>
  <si>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</si>
  <si>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</si>
  <si>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</si>
  <si>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</si>
  <si>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</si>
  <si>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</si>
  <si>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</si>
  <si>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</si>
  <si>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</si>
  <si>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</si>
  <si>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</si>
  <si>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</si>
  <si>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</si>
  <si>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</si>
  <si>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</si>
  <si>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</si>
  <si>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</si>
  <si>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</si>
  <si>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</si>
  <si>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</si>
  <si>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</si>
  <si>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</si>
  <si>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</si>
  <si>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</si>
  <si>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</si>
  <si>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</si>
  <si>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</si>
  <si>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</si>
  <si>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</si>
  <si>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</si>
  <si>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</si>
  <si>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</si>
  <si>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</si>
  <si>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</si>
  <si>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</si>
  <si>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</si>
  <si>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</si>
  <si>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</si>
  <si>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</si>
  <si>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</si>
  <si>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</si>
  <si>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</si>
  <si>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</si>
  <si>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</si>
  <si>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</si>
  <si>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</si>
  <si>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</si>
  <si>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</si>
  <si>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</si>
  <si>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</si>
  <si>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</si>
  <si>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</si>
  <si>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</si>
  <si>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</si>
  <si>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</si>
  <si>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</si>
  <si>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</si>
  <si>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</si>
  <si>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</si>
  <si>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</si>
  <si>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</si>
  <si>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</si>
  <si>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</si>
  <si>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</si>
  <si>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</si>
  <si>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</si>
  <si>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</si>
  <si>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</si>
  <si>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</si>
  <si>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</si>
  <si>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</si>
  <si>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</si>
  <si>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</si>
  <si>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</si>
  <si>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</si>
  <si>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</si>
  <si>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</si>
  <si>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</si>
  <si>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</si>
  <si>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</si>
  <si>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</si>
  <si>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</si>
  <si>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</si>
  <si>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</si>
  <si>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</si>
  <si>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</si>
  <si>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</si>
  <si>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</si>
  <si>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</si>
  <si>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</si>
  <si>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</si>
  <si>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</si>
  <si>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</si>
  <si>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</si>
  <si>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</si>
  <si>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</si>
  <si>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</si>
  <si>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</si>
  <si>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</si>
  <si>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</si>
  <si>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</si>
  <si>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</si>
  <si>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</si>
  <si>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</si>
  <si>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</si>
  <si>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</si>
  <si>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</si>
  <si>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</si>
  <si>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</si>
  <si>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</si>
  <si>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</si>
  <si>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</si>
  <si>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</si>
  <si>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</si>
  <si>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</si>
  <si>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</si>
  <si>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</si>
  <si>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</si>
  <si>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</si>
  <si>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</si>
  <si>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</si>
  <si>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</si>
  <si>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</si>
  <si>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</si>
  <si>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</si>
  <si>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</si>
  <si>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</si>
  <si>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</si>
  <si>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</si>
  <si>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</si>
  <si>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</si>
  <si>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</si>
  <si>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</si>
  <si>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</si>
  <si>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</si>
  <si>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</si>
  <si>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</si>
  <si>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</si>
  <si>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</si>
  <si>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</si>
  <si>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</si>
  <si>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</si>
  <si>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</si>
  <si>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</si>
  <si>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</si>
  <si>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</si>
  <si>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</si>
  <si>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</si>
  <si>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</si>
  <si>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</si>
  <si>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</si>
  <si>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</si>
  <si>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</si>
  <si>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</si>
  <si>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</si>
  <si>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</si>
  <si>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</si>
  <si>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</si>
  <si>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</si>
  <si>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</si>
  <si>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</si>
  <si>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</si>
  <si>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</si>
  <si>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</si>
  <si>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</si>
  <si>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</si>
  <si>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</si>
  <si>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</si>
  <si>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</si>
  <si>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</si>
  <si>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</si>
  <si>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</si>
  <si>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</si>
  <si>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</si>
  <si>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</si>
  <si>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</si>
  <si>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</si>
  <si>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</si>
  <si>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</si>
  <si>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</si>
  <si>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</si>
  <si>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</si>
  <si>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</si>
  <si>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</si>
  <si>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</si>
  <si>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</si>
  <si>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</si>
  <si>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</si>
  <si>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</si>
  <si>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</si>
  <si>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</si>
  <si>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</si>
  <si>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</si>
  <si>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</si>
  <si>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</si>
  <si>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</si>
  <si>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</si>
  <si>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</si>
  <si>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</si>
  <si>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</si>
  <si>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</si>
  <si>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</si>
  <si>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</si>
  <si>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</si>
  <si>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</si>
  <si>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</si>
  <si>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</si>
  <si>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</si>
  <si>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</si>
  <si>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</si>
  <si>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</si>
  <si>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</si>
  <si>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</si>
  <si>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</si>
  <si>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</si>
  <si>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</si>
  <si>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</si>
  <si>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</si>
  <si>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</si>
  <si>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</si>
  <si>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</si>
  <si>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</si>
  <si>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</si>
  <si>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</si>
  <si>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</si>
  <si>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</si>
  <si>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</si>
  <si>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</si>
  <si>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</si>
  <si>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</si>
  <si>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</si>
  <si>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</si>
  <si>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</si>
  <si>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</si>
  <si>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</si>
  <si>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</si>
  <si>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</si>
  <si>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</si>
  <si>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</si>
  <si>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</si>
  <si>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</si>
  <si>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</si>
  <si>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</si>
  <si>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</si>
  <si>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</si>
  <si>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</si>
  <si>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</si>
  <si>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</si>
  <si>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</si>
  <si>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</si>
  <si>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</si>
  <si>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</si>
  <si>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</si>
  <si>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</si>
  <si>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</si>
  <si>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</si>
  <si>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</si>
  <si>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</si>
  <si>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</si>
  <si>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</si>
  <si>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</si>
  <si>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</si>
  <si>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</si>
  <si>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</si>
  <si>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</si>
  <si>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</si>
  <si>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</si>
  <si>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</si>
  <si>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</si>
  <si>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</si>
  <si>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</si>
  <si>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</si>
  <si>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</si>
  <si>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</si>
  <si>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</si>
  <si>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</si>
  <si>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</si>
  <si>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</si>
  <si>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</si>
  <si>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</si>
  <si>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</si>
  <si>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</si>
  <si>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</si>
  <si>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</si>
  <si>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</si>
  <si>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</si>
  <si>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</si>
  <si>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</si>
  <si>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</si>
  <si>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</si>
  <si>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</si>
  <si>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</si>
  <si>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</si>
  <si>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</si>
  <si>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</si>
  <si>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</si>
  <si>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</si>
  <si>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</si>
  <si>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</si>
  <si>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</si>
  <si>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</si>
  <si>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</si>
  <si>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</si>
  <si>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</si>
  <si>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</si>
  <si>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</si>
  <si>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</si>
  <si>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</si>
  <si>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</si>
  <si>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</si>
  <si>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</si>
  <si>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</si>
  <si>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</si>
  <si>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</si>
  <si>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</si>
  <si>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</si>
  <si>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</si>
  <si>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</si>
  <si>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</si>
  <si>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</si>
  <si>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</si>
  <si>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</si>
  <si>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</si>
  <si>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</si>
  <si>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</si>
  <si>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</si>
  <si>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</si>
  <si>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</si>
  <si>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</si>
  <si>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</si>
  <si>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</si>
  <si>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</si>
  <si>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</si>
  <si>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</si>
  <si>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</si>
  <si>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</si>
  <si>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</si>
  <si>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</si>
  <si>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</si>
  <si>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</si>
  <si>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</si>
  <si>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</si>
  <si>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</si>
  <si>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</si>
  <si>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</si>
  <si>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</si>
  <si>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</si>
  <si>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</si>
  <si>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</si>
  <si>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</si>
  <si>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</si>
  <si>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</si>
  <si>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</si>
  <si>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</si>
  <si>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</si>
  <si>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</si>
  <si>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</si>
  <si>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</si>
  <si>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</si>
  <si>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</si>
  <si>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</si>
  <si>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</si>
  <si>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</si>
  <si>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</si>
  <si>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</si>
  <si>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</si>
  <si>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</si>
  <si>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</si>
  <si>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</si>
  <si>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</si>
  <si>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</si>
  <si>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</si>
  <si>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</si>
  <si>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</si>
  <si>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</si>
  <si>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</si>
  <si>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</si>
  <si>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</si>
  <si>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</si>
  <si>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</si>
  <si>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</si>
  <si>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</si>
  <si>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</si>
  <si>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</si>
  <si>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</si>
  <si>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</si>
  <si>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</si>
  <si>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</si>
  <si>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</si>
  <si>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</si>
  <si>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</si>
  <si>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</si>
  <si>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</si>
  <si>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</si>
  <si>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</si>
  <si>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</si>
  <si>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</si>
  <si>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</si>
  <si>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</si>
  <si>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</si>
  <si>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</si>
  <si>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</si>
  <si>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</si>
  <si>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</si>
  <si>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</si>
  <si>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</si>
  <si>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</si>
  <si>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</si>
  <si>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</si>
  <si>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</si>
  <si>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</si>
  <si>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</si>
  <si>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</si>
  <si>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</si>
  <si>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</si>
  <si>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</si>
  <si>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</si>
  <si>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</si>
  <si>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</si>
  <si>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</si>
  <si>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</si>
  <si>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</si>
  <si>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</si>
  <si>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</si>
  <si>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</si>
  <si>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</si>
  <si>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</si>
  <si>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</si>
  <si>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</si>
  <si>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</si>
  <si>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</si>
  <si>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</si>
  <si>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</si>
  <si>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</si>
  <si>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</si>
  <si>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</si>
  <si>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</si>
  <si>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</si>
  <si>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</si>
  <si>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</si>
  <si>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</si>
  <si>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</si>
  <si>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</si>
  <si>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</si>
  <si>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</si>
  <si>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</si>
  <si>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</si>
  <si>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</si>
  <si>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</si>
  <si>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</si>
  <si>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</si>
  <si>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</si>
  <si>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</si>
  <si>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</si>
  <si>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</si>
  <si>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</si>
  <si>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</si>
  <si>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</si>
  <si>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</si>
  <si>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</si>
  <si>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</si>
  <si>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</si>
  <si>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</si>
  <si>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</si>
  <si>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</si>
  <si>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</si>
  <si>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</si>
  <si>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</si>
  <si>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</si>
  <si>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</si>
  <si>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</si>
  <si>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</si>
  <si>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</si>
  <si>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</si>
  <si>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</si>
  <si>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</si>
  <si>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</si>
  <si>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</si>
  <si>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</si>
  <si>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</si>
  <si>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</si>
  <si>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</si>
  <si>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</si>
  <si>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</si>
  <si>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</si>
  <si>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</si>
  <si>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</si>
  <si>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</si>
  <si>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</si>
  <si>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</si>
  <si>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</si>
  <si>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</si>
  <si>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</si>
  <si>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</si>
  <si>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</si>
  <si>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</si>
  <si>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</si>
  <si>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</si>
  <si>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</si>
  <si>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</si>
  <si>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</si>
  <si>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</si>
  <si>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</si>
  <si>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</si>
  <si>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</si>
  <si>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</si>
  <si>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</si>
  <si>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</si>
  <si>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</si>
  <si>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</si>
  <si>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</si>
  <si>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</si>
  <si>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</si>
  <si>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</si>
  <si>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</si>
  <si>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</si>
  <si>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</si>
  <si>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</si>
  <si>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</si>
  <si>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</si>
  <si>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</si>
  <si>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</si>
  <si>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</si>
  <si>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</si>
  <si>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</si>
  <si>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</si>
  <si>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</si>
  <si>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</si>
  <si>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</si>
  <si>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</si>
  <si>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</si>
  <si>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</si>
  <si>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</si>
  <si>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</si>
  <si>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</si>
  <si>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</si>
  <si>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</si>
  <si>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</si>
  <si>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</si>
  <si>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</si>
  <si>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</si>
  <si>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</si>
  <si>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</si>
  <si>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</si>
  <si>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</si>
  <si>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</si>
  <si>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</si>
  <si>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</si>
  <si>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</si>
  <si>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</si>
  <si>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</si>
  <si>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</si>
  <si>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</si>
  <si>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</si>
  <si>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</si>
  <si>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</si>
  <si>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</si>
  <si>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</si>
  <si>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</si>
  <si>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</si>
  <si>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</si>
  <si>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</si>
  <si>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</si>
  <si>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</si>
  <si>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</si>
  <si>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</si>
  <si>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</si>
  <si>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</si>
  <si>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</si>
  <si>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</si>
  <si>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</si>
  <si>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</si>
  <si>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</si>
  <si>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</si>
  <si>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</si>
  <si>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</si>
  <si>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</si>
  <si>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</si>
  <si>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</si>
  <si>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</si>
  <si>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</si>
  <si>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</si>
  <si>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</si>
  <si>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</si>
  <si>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</si>
  <si>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</si>
  <si>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</si>
  <si>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</si>
  <si>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</si>
  <si>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</si>
  <si>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</si>
  <si>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</si>
  <si>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</si>
  <si>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</si>
  <si>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</si>
  <si>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</si>
  <si>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</si>
  <si>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</si>
  <si>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</si>
  <si>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</si>
  <si>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</si>
  <si>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</si>
  <si>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</si>
  <si>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</si>
  <si>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</si>
  <si>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</si>
  <si>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</si>
  <si>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</si>
  <si>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</si>
  <si>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</si>
  <si>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</si>
  <si>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</si>
  <si>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</si>
  <si>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</si>
  <si>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</si>
  <si>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</si>
  <si>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</si>
  <si>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</si>
  <si>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</si>
  <si>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</si>
  <si>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</si>
  <si>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</si>
  <si>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</si>
  <si>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</si>
  <si>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</si>
  <si>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</si>
  <si>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</si>
  <si>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</si>
  <si>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</si>
  <si>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</si>
  <si>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</si>
  <si>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</si>
  <si>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</si>
  <si>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</si>
  <si>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</si>
  <si>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</si>
  <si>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</si>
  <si>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</si>
  <si>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</si>
  <si>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</si>
  <si>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</si>
  <si>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</si>
  <si>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</si>
  <si>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</si>
  <si>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</si>
  <si>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</si>
  <si>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</si>
  <si>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</si>
  <si>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</si>
  <si>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</si>
  <si>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</si>
  <si>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</si>
  <si>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</si>
  <si>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</si>
  <si>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</si>
  <si>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</si>
  <si>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</si>
  <si>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</si>
  <si>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</si>
  <si>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</si>
  <si>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</si>
  <si>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</si>
  <si>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</si>
  <si>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</si>
  <si>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</si>
  <si>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</si>
  <si>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</si>
  <si>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</si>
  <si>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</si>
  <si>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</si>
  <si>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</si>
  <si>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</si>
  <si>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</si>
  <si>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</si>
  <si>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</si>
  <si>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</si>
  <si>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</si>
  <si>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</si>
  <si>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</si>
  <si>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</si>
  <si>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</si>
  <si>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</si>
  <si>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</si>
  <si>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</si>
  <si>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</si>
  <si>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</si>
  <si>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</si>
  <si>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</si>
  <si>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</si>
  <si>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</si>
  <si>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</si>
  <si>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</si>
  <si>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</si>
  <si>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</si>
  <si>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</si>
  <si>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</si>
  <si>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</si>
  <si>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</si>
  <si>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</si>
  <si>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</si>
  <si>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</si>
  <si>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</si>
  <si>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</si>
  <si>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</si>
  <si>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</si>
  <si>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</si>
  <si>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</si>
  <si>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</si>
  <si>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</si>
  <si>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</si>
  <si>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</si>
  <si>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</si>
  <si>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</si>
  <si>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</si>
  <si>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</si>
  <si>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</si>
  <si>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</si>
  <si>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</si>
  <si>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</si>
  <si>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</si>
  <si>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</si>
  <si>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</si>
  <si>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</si>
  <si>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</si>
  <si>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</si>
  <si>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</si>
  <si>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</si>
  <si>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</si>
  <si>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</si>
  <si>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</si>
  <si>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</si>
  <si>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</si>
  <si>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</si>
  <si>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</si>
  <si>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</si>
  <si>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</si>
  <si>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</si>
  <si>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</si>
  <si>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</si>
  <si>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</si>
  <si>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</si>
  <si>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</si>
  <si>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</si>
  <si>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</si>
  <si>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</si>
  <si>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</si>
  <si>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</si>
  <si>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</si>
  <si>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</si>
  <si>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</si>
  <si>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</si>
  <si>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</si>
  <si>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</si>
  <si>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</si>
  <si>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</si>
  <si>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</si>
  <si>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</si>
  <si>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</si>
  <si>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</si>
  <si>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</si>
  <si>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</si>
  <si>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</si>
  <si>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</si>
  <si>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</si>
  <si>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</si>
  <si>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</si>
  <si>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</si>
  <si>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</si>
  <si>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</si>
  <si>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</si>
  <si>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</si>
  <si>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</si>
  <si>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</si>
  <si>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</si>
  <si>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</si>
  <si>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</si>
  <si>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</si>
  <si>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</si>
  <si>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</si>
  <si>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</si>
  <si>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</si>
  <si>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</si>
  <si>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</si>
  <si>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</si>
  <si>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</si>
  <si>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</si>
  <si>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</si>
  <si>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</si>
  <si>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</si>
  <si>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</si>
  <si>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</si>
  <si>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</si>
  <si>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</si>
  <si>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</si>
  <si>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</si>
  <si>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</si>
  <si>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</si>
  <si>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</si>
  <si>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</si>
  <si>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</si>
  <si>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</si>
  <si>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</si>
  <si>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</si>
  <si>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</si>
  <si>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</si>
  <si>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</si>
  <si>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</si>
  <si>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</si>
  <si>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</si>
  <si>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</si>
  <si>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</si>
  <si>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</si>
  <si>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</si>
  <si>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</si>
  <si>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</si>
  <si>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</si>
  <si>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</si>
  <si>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</si>
  <si>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</si>
  <si>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</si>
  <si>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</si>
  <si>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</si>
  <si>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</si>
  <si>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</si>
  <si>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</si>
  <si>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</si>
  <si>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</si>
  <si>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</si>
  <si>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</si>
  <si>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</si>
  <si>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</si>
  <si>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</si>
  <si>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</si>
  <si>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</si>
  <si>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</si>
  <si>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</si>
  <si>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</si>
  <si>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</si>
  <si>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</si>
  <si>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</si>
  <si>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</si>
  <si>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</si>
  <si>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</si>
  <si>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</si>
  <si>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</si>
  <si>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</si>
  <si>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</si>
  <si>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</si>
  <si>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</si>
  <si>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</si>
  <si>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</si>
  <si>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</si>
  <si>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</si>
  <si>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</si>
  <si>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</si>
  <si>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</si>
  <si>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</si>
  <si>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</si>
  <si>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</si>
  <si>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</si>
  <si>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</si>
  <si>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</si>
  <si>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</si>
  <si>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</si>
  <si>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</si>
  <si>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</si>
  <si>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</si>
  <si>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</si>
  <si>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</si>
  <si>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</si>
  <si>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</si>
  <si>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</si>
  <si>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</si>
  <si>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</si>
  <si>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</si>
  <si>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</si>
  <si>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</si>
  <si>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</si>
  <si>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</si>
  <si>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</si>
  <si>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</si>
  <si>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</si>
  <si>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</si>
  <si>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</si>
  <si>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</si>
  <si>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</si>
  <si>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</si>
  <si>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</si>
  <si>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</si>
  <si>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</si>
  <si>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</si>
  <si>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</si>
  <si>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</si>
  <si>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</si>
  <si>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</si>
  <si>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</si>
  <si>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</si>
  <si>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</si>
  <si>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</si>
  <si>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</si>
  <si>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</si>
  <si>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</si>
  <si>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</si>
  <si>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</si>
  <si>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</si>
  <si>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</si>
  <si>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</si>
  <si>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</si>
  <si>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</si>
  <si>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</si>
  <si>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</si>
  <si>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</si>
  <si>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</si>
  <si>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</si>
  <si>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</si>
  <si>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</si>
  <si>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</si>
  <si>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</si>
  <si>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</si>
  <si>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</si>
  <si>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</si>
  <si>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</si>
  <si>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</si>
  <si>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</si>
  <si>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</si>
  <si>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</si>
  <si>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</si>
  <si>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</si>
  <si>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</si>
  <si>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</si>
  <si>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</si>
  <si>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</si>
  <si>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</si>
  <si>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</si>
  <si>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</si>
  <si>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</si>
  <si>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</si>
  <si>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</si>
  <si>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</si>
  <si>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</si>
  <si>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</si>
  <si>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</si>
  <si>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</si>
  <si>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</si>
  <si>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</si>
  <si>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</si>
  <si>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</si>
  <si>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</si>
  <si>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</si>
  <si>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</si>
  <si>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</si>
  <si>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</si>
  <si>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</si>
  <si>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</si>
  <si>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</si>
  <si>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</si>
  <si>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</si>
  <si>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</si>
  <si>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</si>
  <si>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</si>
  <si>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</si>
  <si>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</si>
  <si>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</si>
  <si>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</si>
  <si>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</si>
  <si>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</si>
  <si>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</si>
  <si>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</si>
  <si>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</si>
  <si>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</si>
  <si>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</si>
  <si>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</si>
  <si>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</si>
  <si>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</si>
  <si>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</si>
  <si>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</si>
  <si>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</si>
  <si>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</si>
  <si>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</si>
  <si>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</si>
  <si>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</si>
  <si>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</si>
  <si>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</si>
  <si>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</si>
  <si>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</si>
  <si>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</si>
  <si>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</si>
  <si>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</si>
  <si>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</si>
  <si>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</si>
  <si>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</si>
  <si>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</si>
  <si>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</si>
  <si>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</si>
  <si>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</si>
  <si>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</si>
  <si>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</si>
  <si>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</si>
  <si>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</si>
  <si>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</si>
  <si>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</si>
  <si>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</si>
  <si>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</si>
  <si>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</si>
  <si>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</si>
  <si>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</si>
  <si>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</si>
  <si>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</si>
  <si>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</si>
  <si>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</si>
  <si>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</si>
  <si>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</si>
  <si>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</si>
  <si>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</si>
  <si>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</si>
  <si>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</si>
  <si>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</si>
  <si>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</si>
  <si>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</si>
  <si>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</si>
  <si>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</si>
  <si>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</si>
  <si>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</si>
  <si>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</si>
  <si>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</si>
  <si>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</si>
  <si>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</si>
  <si>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</si>
  <si>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</si>
  <si>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</si>
  <si>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</si>
  <si>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</si>
  <si>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</si>
  <si>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</si>
  <si>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</si>
  <si>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</si>
  <si>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</si>
  <si>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</si>
  <si>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</si>
  <si>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</si>
  <si>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</si>
  <si>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</si>
  <si>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</si>
  <si>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</si>
  <si>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x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</si>
  <si>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</si>
  <si>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</si>
  <si>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</si>
  <si>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</si>
  <si>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</si>
  <si>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</si>
  <si>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</si>
  <si>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</si>
  <si>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</si>
  <si>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</si>
  <si>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</si>
  <si>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</si>
  <si>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</si>
  <si>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</si>
  <si>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</si>
  <si>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</si>
  <si>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</si>
  <si>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</si>
  <si>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</si>
  <si>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</si>
  <si>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</si>
  <si>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</si>
  <si>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</si>
  <si>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</si>
  <si>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</si>
  <si>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</si>
  <si>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</si>
  <si>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</si>
  <si>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</si>
  <si>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</si>
  <si>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</si>
  <si>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</si>
  <si>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</si>
  <si>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</si>
  <si>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</si>
  <si>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</si>
  <si>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</si>
  <si>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</si>
  <si>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</si>
  <si>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</si>
  <si>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</si>
  <si>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</si>
  <si>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</si>
  <si>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</si>
  <si>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</si>
  <si>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</si>
  <si>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</si>
  <si>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</si>
  <si>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</si>
  <si>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</si>
  <si>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</si>
  <si>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</si>
  <si>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</si>
  <si>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</si>
  <si>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</si>
  <si>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</si>
  <si>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</si>
  <si>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</si>
  <si>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</si>
  <si>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</si>
  <si>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</si>
  <si>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</si>
  <si>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</si>
  <si>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</si>
  <si>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</si>
  <si>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</si>
  <si>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</si>
  <si>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</si>
  <si>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</si>
  <si>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</si>
  <si>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</si>
  <si>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</si>
  <si>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</si>
  <si>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</si>
  <si>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</si>
  <si>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</si>
  <si>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</si>
  <si>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</si>
  <si>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</si>
  <si>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</si>
  <si>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Nuber Canceled</t>
  </si>
  <si>
    <t>Total Projects</t>
  </si>
  <si>
    <t xml:space="preserve">Percentage Succesful </t>
  </si>
  <si>
    <t>Percentage 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</si>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</sst>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Fill="1" applyAlignment="1">
      <alignment horizontal="center"/>
    </xf>
    <xf numFmtId="167" fontId="0" fillId="0" borderId="0" xfId="0" applyNumberFormat="1"/>
    <xf numFmtId="167" fontId="0" fillId="0" borderId="0" xfId="0" applyNumberFormat="1" applyAlignment="1">
      <alignment horizontal="left" indent="1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[StarterBookHW.xlsx]Category Pivot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Successes and failures based on Category of kick starter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A-D745-AC73-9D0C78998F4F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A-D745-AC73-9D0C78998F4F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A-D745-AC73-9D0C78998F4F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2A-D745-AC73-9D0C78998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049423"/>
        <c:axId val="617051055"/>
      </c:barChart>
      <c:catAx>
        <c:axId val="617049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51055"/>
        <c:crosses val="autoZero"/>
        <c:auto val="1"/>
        <c:lblAlgn val="ctr"/>
        <c:lblOffset val="100"/>
        <c:noMultiLvlLbl val="0"/>
      </c:catAx>
      <c:valAx>
        <c:axId val="6170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4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[StarterBookHW.xlsx]Sub Category Pivot Table!PivotTable6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for Sub-category of kickstarters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3-F640-84BB-B9CC7B0E9890}"/>
            </c:ext>
          </c:extLst>
        </c:ser>
        <c:ser>
          <c:idx val="1"/>
          <c:order val="1"/>
          <c:tx>
            <c:strRef>
              <c:f>'Sub 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3-F640-84BB-B9CC7B0E9890}"/>
            </c:ext>
          </c:extLst>
        </c:ser>
        <c:ser>
          <c:idx val="2"/>
          <c:order val="2"/>
          <c:tx>
            <c:strRef>
              <c:f>'Sub 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3-F640-84BB-B9CC7B0E9890}"/>
            </c:ext>
          </c:extLst>
        </c:ser>
        <c:ser>
          <c:idx val="3"/>
          <c:order val="3"/>
          <c:tx>
            <c:strRef>
              <c:f>'Sub 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3-F640-84BB-B9CC7B0E9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102495"/>
        <c:axId val="617083359"/>
      </c:barChart>
      <c:catAx>
        <c:axId val="606102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 of Kickstarter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83359"/>
        <c:crosses val="autoZero"/>
        <c:auto val="1"/>
        <c:lblAlgn val="ctr"/>
        <c:lblOffset val="100"/>
        <c:noMultiLvlLbl val="0"/>
      </c:catAx>
      <c:valAx>
        <c:axId val="61708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 Attempted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10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[StarterBookHW.xlsx]Dates Pivot Table 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Results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 Table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1-C246-8DD5-372F82F5C1E4}"/>
            </c:ext>
          </c:extLst>
        </c:ser>
        <c:ser>
          <c:idx val="1"/>
          <c:order val="1"/>
          <c:tx>
            <c:strRef>
              <c:f>'Dates Pivot Table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1-C246-8DD5-372F82F5C1E4}"/>
            </c:ext>
          </c:extLst>
        </c:ser>
        <c:ser>
          <c:idx val="2"/>
          <c:order val="2"/>
          <c:tx>
            <c:strRef>
              <c:f>'Dates Pivot Table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1-C246-8DD5-372F82F5C1E4}"/>
            </c:ext>
          </c:extLst>
        </c:ser>
        <c:ser>
          <c:idx val="3"/>
          <c:order val="3"/>
          <c:tx>
            <c:strRef>
              <c:f>'Dates Pivot Table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'Dates Pivot Table 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'Dates Pivot Table 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51-C246-8DD5-372F82F5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83887"/>
        <c:axId val="605085519"/>
      </c:lineChart>
      <c:catAx>
        <c:axId val="605083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85519"/>
        <c:crosses val="autoZero"/>
        <c:auto val="1"/>
        <c:lblAlgn val="ctr"/>
        <c:lblOffset val="100"/>
        <c:noMultiLvlLbl val="0"/>
      </c:catAx>
      <c:valAx>
        <c:axId val="60508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8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15</xdr:row>
      <xdr:rowOff>76200</xdr:rowOff>
    </xdr:from>
    <xdr:to>
      <xdr:col>10</xdr:col>
      <xdr:colOff>647700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DCC0B-E38E-E74E-832E-D40D2BC86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10</xdr:row>
      <xdr:rowOff>63500</xdr:rowOff>
    </xdr:from>
    <xdr:to>
      <xdr:col>12</xdr:col>
      <xdr:colOff>546100</xdr:colOff>
      <xdr:row>26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6C4562-3E55-AE4C-9B32-E619F3611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10</xdr:row>
      <xdr:rowOff>63500</xdr:rowOff>
    </xdr:from>
    <xdr:to>
      <xdr:col>14</xdr:col>
      <xdr:colOff>431800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3ABF9-7AB8-E64B-9C25-C93E17871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8.079105787037" createdVersion="6" refreshedVersion="6" minRefreshableVersion="3" recordCount="4114" xr:uid="{C3CD8F99-D3D7-7A41-9FB6-7A1D5EC4C00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8.107718055559" createdVersion="6" refreshedVersion="6" minRefreshableVersion="3" recordCount="4114" xr:uid="{BC455D69-F053-F247-853D-F749FEB7214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08C12-14F5-D644-930C-562D8ED5F2C0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6D833-F1CA-E946-B0C5-44889947DA8F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7E37A-951D-D745-B016-A00160A10BFD}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7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45685-AF6F-144B-8ECD-A18415AF917F}">
  <dimension ref="A1:F14"/>
  <sheetViews>
    <sheetView workbookViewId="0">
      <selection activeCell="F14" sqref="A3:F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8315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1188-2DF9-4B48-8007-715967A61B70}">
  <dimension ref="A1:F46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8" t="s">
        <v>8325</v>
      </c>
      <c r="B5" s="6"/>
      <c r="C5" s="6">
        <v>100</v>
      </c>
      <c r="D5" s="6"/>
      <c r="E5" s="6"/>
      <c r="F5" s="6">
        <v>100</v>
      </c>
    </row>
    <row r="6" spans="1:6" x14ac:dyDescent="0.2">
      <c r="A6" s="8" t="s">
        <v>8326</v>
      </c>
      <c r="B6" s="6">
        <v>20</v>
      </c>
      <c r="C6" s="6"/>
      <c r="D6" s="6"/>
      <c r="E6" s="6"/>
      <c r="F6" s="6">
        <v>20</v>
      </c>
    </row>
    <row r="7" spans="1:6" x14ac:dyDescent="0.2">
      <c r="A7" s="8" t="s">
        <v>8327</v>
      </c>
      <c r="B7" s="6">
        <v>24</v>
      </c>
      <c r="C7" s="6"/>
      <c r="D7" s="6"/>
      <c r="E7" s="6"/>
      <c r="F7" s="6">
        <v>24</v>
      </c>
    </row>
    <row r="8" spans="1:6" x14ac:dyDescent="0.2">
      <c r="A8" s="8" t="s">
        <v>8328</v>
      </c>
      <c r="B8" s="6"/>
      <c r="C8" s="6">
        <v>40</v>
      </c>
      <c r="D8" s="6"/>
      <c r="E8" s="6"/>
      <c r="F8" s="6">
        <v>40</v>
      </c>
    </row>
    <row r="9" spans="1:6" x14ac:dyDescent="0.2">
      <c r="A9" s="8" t="s">
        <v>8329</v>
      </c>
      <c r="B9" s="6"/>
      <c r="C9" s="6"/>
      <c r="D9" s="6"/>
      <c r="E9" s="6">
        <v>40</v>
      </c>
      <c r="F9" s="6">
        <v>40</v>
      </c>
    </row>
    <row r="10" spans="1:6" x14ac:dyDescent="0.2">
      <c r="A10" s="8" t="s">
        <v>8330</v>
      </c>
      <c r="B10" s="6"/>
      <c r="C10" s="6"/>
      <c r="D10" s="6"/>
      <c r="E10" s="6">
        <v>180</v>
      </c>
      <c r="F10" s="6">
        <v>180</v>
      </c>
    </row>
    <row r="11" spans="1:6" x14ac:dyDescent="0.2">
      <c r="A11" s="8" t="s">
        <v>8331</v>
      </c>
      <c r="B11" s="6"/>
      <c r="C11" s="6">
        <v>80</v>
      </c>
      <c r="D11" s="6"/>
      <c r="E11" s="6"/>
      <c r="F11" s="6">
        <v>80</v>
      </c>
    </row>
    <row r="12" spans="1:6" x14ac:dyDescent="0.2">
      <c r="A12" s="8" t="s">
        <v>8332</v>
      </c>
      <c r="B12" s="6"/>
      <c r="C12" s="6"/>
      <c r="D12" s="6"/>
      <c r="E12" s="6">
        <v>40</v>
      </c>
      <c r="F12" s="6">
        <v>40</v>
      </c>
    </row>
    <row r="13" spans="1:6" x14ac:dyDescent="0.2">
      <c r="A13" s="8" t="s">
        <v>8333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">
      <c r="A14" s="8" t="s">
        <v>8334</v>
      </c>
      <c r="B14" s="6"/>
      <c r="C14" s="6">
        <v>40</v>
      </c>
      <c r="D14" s="6"/>
      <c r="E14" s="6"/>
      <c r="F14" s="6">
        <v>40</v>
      </c>
    </row>
    <row r="15" spans="1:6" x14ac:dyDescent="0.2">
      <c r="A15" s="8" t="s">
        <v>8335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">
      <c r="A16" s="8" t="s">
        <v>8336</v>
      </c>
      <c r="B16" s="6"/>
      <c r="C16" s="6">
        <v>20</v>
      </c>
      <c r="D16" s="6"/>
      <c r="E16" s="6"/>
      <c r="F16" s="6">
        <v>20</v>
      </c>
    </row>
    <row r="17" spans="1:6" x14ac:dyDescent="0.2">
      <c r="A17" s="8" t="s">
        <v>8337</v>
      </c>
      <c r="B17" s="6"/>
      <c r="C17" s="6"/>
      <c r="D17" s="6"/>
      <c r="E17" s="6">
        <v>140</v>
      </c>
      <c r="F17" s="6">
        <v>140</v>
      </c>
    </row>
    <row r="18" spans="1:6" x14ac:dyDescent="0.2">
      <c r="A18" s="8" t="s">
        <v>8338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">
      <c r="A19" s="8" t="s">
        <v>8339</v>
      </c>
      <c r="B19" s="6"/>
      <c r="C19" s="6">
        <v>60</v>
      </c>
      <c r="D19" s="6"/>
      <c r="E19" s="6"/>
      <c r="F19" s="6">
        <v>60</v>
      </c>
    </row>
    <row r="20" spans="1:6" x14ac:dyDescent="0.2">
      <c r="A20" s="8" t="s">
        <v>8340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">
      <c r="A21" s="8" t="s">
        <v>8341</v>
      </c>
      <c r="B21" s="6"/>
      <c r="C21" s="6"/>
      <c r="D21" s="6"/>
      <c r="E21" s="6">
        <v>20</v>
      </c>
      <c r="F21" s="6">
        <v>20</v>
      </c>
    </row>
    <row r="22" spans="1:6" x14ac:dyDescent="0.2">
      <c r="A22" s="8" t="s">
        <v>8342</v>
      </c>
      <c r="B22" s="6"/>
      <c r="C22" s="6">
        <v>40</v>
      </c>
      <c r="D22" s="6"/>
      <c r="E22" s="6"/>
      <c r="F22" s="6">
        <v>40</v>
      </c>
    </row>
    <row r="23" spans="1:6" x14ac:dyDescent="0.2">
      <c r="A23" s="8" t="s">
        <v>8343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">
      <c r="A24" s="8" t="s">
        <v>8344</v>
      </c>
      <c r="B24" s="6"/>
      <c r="C24" s="6">
        <v>20</v>
      </c>
      <c r="D24" s="6"/>
      <c r="E24" s="6"/>
      <c r="F24" s="6">
        <v>20</v>
      </c>
    </row>
    <row r="25" spans="1:6" x14ac:dyDescent="0.2">
      <c r="A25" s="8" t="s">
        <v>8345</v>
      </c>
      <c r="B25" s="6"/>
      <c r="C25" s="6"/>
      <c r="D25" s="6"/>
      <c r="E25" s="6">
        <v>60</v>
      </c>
      <c r="F25" s="6">
        <v>60</v>
      </c>
    </row>
    <row r="26" spans="1:6" x14ac:dyDescent="0.2">
      <c r="A26" s="8" t="s">
        <v>8346</v>
      </c>
      <c r="B26" s="6"/>
      <c r="C26" s="6">
        <v>20</v>
      </c>
      <c r="D26" s="6"/>
      <c r="E26" s="6"/>
      <c r="F26" s="6">
        <v>20</v>
      </c>
    </row>
    <row r="27" spans="1:6" x14ac:dyDescent="0.2">
      <c r="A27" s="8" t="s">
        <v>8347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">
      <c r="A28" s="8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">
      <c r="A29" s="8" t="s">
        <v>8349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">
      <c r="A30" s="8" t="s">
        <v>8350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8351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8352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8353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8354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8355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8356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8357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8358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8359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8360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8361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8362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8363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8364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8365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8321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11E0-723B-4341-A476-076E3D5E5C9E}">
  <dimension ref="A1:F22"/>
  <sheetViews>
    <sheetView workbookViewId="0">
      <selection activeCell="I6" sqref="I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8310</v>
      </c>
      <c r="B1" t="s">
        <v>8324</v>
      </c>
    </row>
    <row r="2" spans="1:6" x14ac:dyDescent="0.2">
      <c r="A2" s="7" t="s">
        <v>8384</v>
      </c>
      <c r="B2" t="s">
        <v>8324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8" t="s">
        <v>8377</v>
      </c>
      <c r="B6" s="6">
        <v>89</v>
      </c>
      <c r="C6" s="6">
        <v>363</v>
      </c>
      <c r="D6" s="6">
        <v>50</v>
      </c>
      <c r="E6" s="6">
        <v>564</v>
      </c>
      <c r="F6" s="6">
        <v>1066</v>
      </c>
    </row>
    <row r="7" spans="1:6" x14ac:dyDescent="0.2">
      <c r="A7" s="11" t="s">
        <v>8378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 x14ac:dyDescent="0.2">
      <c r="A8" s="11" t="s">
        <v>8379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">
      <c r="A9" s="11" t="s">
        <v>8380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 x14ac:dyDescent="0.2">
      <c r="A10" s="8" t="s">
        <v>8368</v>
      </c>
      <c r="B10" s="6">
        <v>80</v>
      </c>
      <c r="C10" s="6">
        <v>375</v>
      </c>
      <c r="D10" s="6"/>
      <c r="E10" s="6">
        <v>637</v>
      </c>
      <c r="F10" s="6">
        <v>1092</v>
      </c>
    </row>
    <row r="11" spans="1:6" x14ac:dyDescent="0.2">
      <c r="A11" s="11" t="s">
        <v>8381</v>
      </c>
      <c r="B11" s="6">
        <v>27</v>
      </c>
      <c r="C11" s="6">
        <v>102</v>
      </c>
      <c r="D11" s="6"/>
      <c r="E11" s="6">
        <v>192</v>
      </c>
      <c r="F11" s="6">
        <v>321</v>
      </c>
    </row>
    <row r="12" spans="1:6" x14ac:dyDescent="0.2">
      <c r="A12" s="11" t="s">
        <v>8369</v>
      </c>
      <c r="B12" s="6">
        <v>26</v>
      </c>
      <c r="C12" s="6">
        <v>126</v>
      </c>
      <c r="D12" s="6"/>
      <c r="E12" s="6">
        <v>234</v>
      </c>
      <c r="F12" s="6">
        <v>386</v>
      </c>
    </row>
    <row r="13" spans="1:6" x14ac:dyDescent="0.2">
      <c r="A13" s="11" t="s">
        <v>8382</v>
      </c>
      <c r="B13" s="6">
        <v>27</v>
      </c>
      <c r="C13" s="6">
        <v>147</v>
      </c>
      <c r="D13" s="6"/>
      <c r="E13" s="6">
        <v>211</v>
      </c>
      <c r="F13" s="6">
        <v>385</v>
      </c>
    </row>
    <row r="14" spans="1:6" x14ac:dyDescent="0.2">
      <c r="A14" s="8" t="s">
        <v>8370</v>
      </c>
      <c r="B14" s="6">
        <v>100</v>
      </c>
      <c r="C14" s="6">
        <v>411</v>
      </c>
      <c r="D14" s="6"/>
      <c r="E14" s="6">
        <v>507</v>
      </c>
      <c r="F14" s="6">
        <v>1018</v>
      </c>
    </row>
    <row r="15" spans="1:6" x14ac:dyDescent="0.2">
      <c r="A15" s="11" t="s">
        <v>8371</v>
      </c>
      <c r="B15" s="6">
        <v>43</v>
      </c>
      <c r="C15" s="6">
        <v>150</v>
      </c>
      <c r="D15" s="6"/>
      <c r="E15" s="6">
        <v>194</v>
      </c>
      <c r="F15" s="6">
        <v>387</v>
      </c>
    </row>
    <row r="16" spans="1:6" x14ac:dyDescent="0.2">
      <c r="A16" s="11" t="s">
        <v>8372</v>
      </c>
      <c r="B16" s="6">
        <v>33</v>
      </c>
      <c r="C16" s="6">
        <v>134</v>
      </c>
      <c r="D16" s="6"/>
      <c r="E16" s="6">
        <v>166</v>
      </c>
      <c r="F16" s="6">
        <v>333</v>
      </c>
    </row>
    <row r="17" spans="1:6" x14ac:dyDescent="0.2">
      <c r="A17" s="11" t="s">
        <v>8373</v>
      </c>
      <c r="B17" s="6">
        <v>24</v>
      </c>
      <c r="C17" s="6">
        <v>127</v>
      </c>
      <c r="D17" s="6"/>
      <c r="E17" s="6">
        <v>147</v>
      </c>
      <c r="F17" s="6">
        <v>298</v>
      </c>
    </row>
    <row r="18" spans="1:6" x14ac:dyDescent="0.2">
      <c r="A18" s="8" t="s">
        <v>8374</v>
      </c>
      <c r="B18" s="6">
        <v>80</v>
      </c>
      <c r="C18" s="6">
        <v>381</v>
      </c>
      <c r="D18" s="6"/>
      <c r="E18" s="6">
        <v>477</v>
      </c>
      <c r="F18" s="6">
        <v>938</v>
      </c>
    </row>
    <row r="19" spans="1:6" x14ac:dyDescent="0.2">
      <c r="A19" s="11" t="s">
        <v>8375</v>
      </c>
      <c r="B19" s="6">
        <v>20</v>
      </c>
      <c r="C19" s="6">
        <v>149</v>
      </c>
      <c r="D19" s="6"/>
      <c r="E19" s="6">
        <v>183</v>
      </c>
      <c r="F19" s="6">
        <v>352</v>
      </c>
    </row>
    <row r="20" spans="1:6" x14ac:dyDescent="0.2">
      <c r="A20" s="11" t="s">
        <v>8376</v>
      </c>
      <c r="B20" s="6">
        <v>37</v>
      </c>
      <c r="C20" s="6">
        <v>114</v>
      </c>
      <c r="D20" s="6"/>
      <c r="E20" s="6">
        <v>183</v>
      </c>
      <c r="F20" s="6">
        <v>334</v>
      </c>
    </row>
    <row r="21" spans="1:6" x14ac:dyDescent="0.2">
      <c r="A21" s="11" t="s">
        <v>8383</v>
      </c>
      <c r="B21" s="6">
        <v>23</v>
      </c>
      <c r="C21" s="6">
        <v>118</v>
      </c>
      <c r="D21" s="6"/>
      <c r="E21" s="6">
        <v>111</v>
      </c>
      <c r="F21" s="6">
        <v>252</v>
      </c>
    </row>
    <row r="22" spans="1:6" x14ac:dyDescent="0.2">
      <c r="A22" s="8" t="s">
        <v>8321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EE14F-B095-A94C-99ED-969E0D877EDF}">
  <dimension ref="A1:L13"/>
  <sheetViews>
    <sheetView workbookViewId="0">
      <selection activeCell="G8" sqref="G8"/>
    </sheetView>
  </sheetViews>
  <sheetFormatPr baseColWidth="10" defaultRowHeight="15" x14ac:dyDescent="0.2"/>
  <cols>
    <col min="1" max="1" width="22.83203125" customWidth="1"/>
    <col min="3" max="3" width="16.33203125" customWidth="1"/>
  </cols>
  <sheetData>
    <row r="1" spans="1:12" x14ac:dyDescent="0.2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12" x14ac:dyDescent="0.2">
      <c r="A2" t="s">
        <v>8394</v>
      </c>
      <c r="E2">
        <f ca="1">COUNTIFS(Data!D2:D4115,"&gt;1000")</f>
        <v>0</v>
      </c>
    </row>
    <row r="3" spans="1:12" x14ac:dyDescent="0.2">
      <c r="A3" t="s">
        <v>8393</v>
      </c>
    </row>
    <row r="4" spans="1:12" x14ac:dyDescent="0.2">
      <c r="A4" t="s">
        <v>8395</v>
      </c>
    </row>
    <row r="5" spans="1:12" x14ac:dyDescent="0.2">
      <c r="A5" t="s">
        <v>8396</v>
      </c>
    </row>
    <row r="6" spans="1:12" x14ac:dyDescent="0.2">
      <c r="A6" t="s">
        <v>8397</v>
      </c>
      <c r="L6">
        <v>4115</v>
      </c>
    </row>
    <row r="7" spans="1:12" x14ac:dyDescent="0.2">
      <c r="A7" t="s">
        <v>8398</v>
      </c>
    </row>
    <row r="8" spans="1:12" x14ac:dyDescent="0.2">
      <c r="A8" t="s">
        <v>8399</v>
      </c>
    </row>
    <row r="9" spans="1:12" x14ac:dyDescent="0.2">
      <c r="A9" t="s">
        <v>8400</v>
      </c>
    </row>
    <row r="10" spans="1:12" x14ac:dyDescent="0.2">
      <c r="A10" t="s">
        <v>8401</v>
      </c>
    </row>
    <row r="11" spans="1:12" x14ac:dyDescent="0.2">
      <c r="A11" t="s">
        <v>8402</v>
      </c>
    </row>
    <row r="12" spans="1:12" x14ac:dyDescent="0.2">
      <c r="A12" t="s">
        <v>8403</v>
      </c>
    </row>
    <row r="13" spans="1:12" x14ac:dyDescent="0.2">
      <c r="A13" t="s">
        <v>8404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A4104" zoomScale="93" zoomScaleNormal="93" workbookViewId="0">
      <selection activeCell="D594" sqref="D594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.1640625" customWidth="1"/>
    <col min="19" max="19" width="17.5" customWidth="1"/>
    <col min="20" max="20" width="16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9" t="s">
        <v>8308</v>
      </c>
      <c r="Q1" s="9" t="s">
        <v>8309</v>
      </c>
      <c r="R1" s="9" t="s">
        <v>8310</v>
      </c>
      <c r="S1" s="9" t="s">
        <v>8366</v>
      </c>
      <c r="T1" s="9" t="s">
        <v>8367</v>
      </c>
      <c r="U1" s="9"/>
    </row>
    <row r="2" spans="1:21" ht="48" x14ac:dyDescent="0.2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2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2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2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2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2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2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2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2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2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2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2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2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2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2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2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2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2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2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2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2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2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2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2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2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2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2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2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2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2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2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2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2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2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2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2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2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2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2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2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2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2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2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2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2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2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2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2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2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2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2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2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2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2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2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2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2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2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2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2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2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2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2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2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2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2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2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2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2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2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2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2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2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2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2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2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2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2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2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2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2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2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2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2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2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2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2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2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2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2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2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2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2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2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2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2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2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2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2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2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2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2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2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2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2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2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2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2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2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2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2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2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2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2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2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2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2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2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2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2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2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2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2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2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2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2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2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2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2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2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2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2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2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2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2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2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2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2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2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2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2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2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2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2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2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2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2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2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2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2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2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2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2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2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2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2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2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2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2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2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2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2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2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2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2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2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2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2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2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2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2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2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2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2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2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2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2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2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2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2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2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2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2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2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2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2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2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2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2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2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2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2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2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2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2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2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2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2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2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2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2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2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2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2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2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2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2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2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2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2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2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2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2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2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2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2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2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2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2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2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2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2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2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2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2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2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2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2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2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2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2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2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2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2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2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2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2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2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2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2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2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2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2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2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2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2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2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2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2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2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2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2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2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2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2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2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2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2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2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2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2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2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2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2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2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2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2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2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2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2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2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2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2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2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2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2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2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2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2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2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2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2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2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2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2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2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2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2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2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2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2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2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2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2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2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2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2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2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2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2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2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2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2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2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2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2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2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2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2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2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2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2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2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2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2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2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2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2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2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2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2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2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2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2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2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2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2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2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2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2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2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2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2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2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2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2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2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2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2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2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2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2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2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2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2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2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2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2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2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2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2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2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2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2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2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2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2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2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2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2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2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2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2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2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2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2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2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2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2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2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2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2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2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2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2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2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12">
        <f ca="1">COUNTIFS(Data!D2:D4115,"&lt;1000",Data!F2:F4115,"successful")</f>
        <v>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ca="1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  <c r="U4115" t="s">
        <v>8307</v>
      </c>
      <c r="V4115" t="s">
        <v>8307</v>
      </c>
    </row>
  </sheetData>
  <conditionalFormatting sqref="F1:F1048576">
    <cfRule type="containsText" dxfId="8" priority="4" operator="containsText" text="live">
      <formula>NOT(ISERROR(SEARCH("live",F1)))</formula>
    </cfRule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</conditionalFormatting>
  <conditionalFormatting sqref="O2:O1048576">
    <cfRule type="cellIs" dxfId="3" priority="1" operator="greaterThan">
      <formula>2</formula>
    </cfRule>
    <cfRule type="cellIs" dxfId="2" priority="2" operator="between">
      <formula>1</formula>
      <formula>2</formula>
    </cfRule>
    <cfRule type="cellIs" dxfId="1" priority="3" operator="less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</vt:lpstr>
      <vt:lpstr>Sub Category Pivot Table</vt:lpstr>
      <vt:lpstr>Dates Pivot Table </vt:lpstr>
      <vt:lpstr>Sheet6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Spahr</cp:lastModifiedBy>
  <dcterms:created xsi:type="dcterms:W3CDTF">2017-04-20T15:17:24Z</dcterms:created>
  <dcterms:modified xsi:type="dcterms:W3CDTF">2019-09-20T07:28:20Z</dcterms:modified>
</cp:coreProperties>
</file>